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16A77472-72C0-4AE5-B369-980AE6A7A1B0}"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W41" i="10" s="1"/>
  <c r="BW42" i="10" s="1"/>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s="1"/>
</calcChain>
</file>

<file path=xl/sharedStrings.xml><?xml version="1.0" encoding="utf-8"?>
<sst xmlns="http://schemas.openxmlformats.org/spreadsheetml/2006/main" count="1092" uniqueCount="574">
  <si>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</si>
  <si>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</si>
  <si>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</si>
  <si>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</si>
  <si>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</si>
  <si>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</si>
  <si>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</si>
  <si>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</si>
  <si>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</si>
  <si>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</si>
  <si>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</si>
  <si>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</si>
  <si>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</si>
  <si>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</si>
  <si>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</si>
  <si>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</si>
  <si>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</si>
  <si>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</si>
  <si>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</si>
  <si>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</si>
  <si>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</si>
  <si>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</si>
  <si>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</si>
  <si>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</si>
  <si>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</si>
  <si>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</si>
  <si>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</si>
  <si>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</si>
  <si>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</si>
  <si>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</si>
  <si>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</si>
  <si>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</si>
  <si>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</si>
  <si>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</si>
  <si>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</si>
  <si>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</si>
  <si>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</si>
  <si>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</si>
  <si>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</si>
  <si>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</si>
  <si>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</si>
  <si>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</si>
  <si>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</si>
  <si>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</si>
  <si>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</si>
  <si>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</si>
  <si>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</si>
  <si>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</si>
  <si>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</si>
  <si>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</si>
  <si>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</si>
  <si>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</si>
  <si>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</si>
  <si>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</si>
  <si>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</si>
  <si>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</si>
  <si>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</si>
  <si>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</si>
  <si>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</si>
  <si>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</si>
  <si>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</si>
  <si>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</si>
  <si>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</si>
  <si>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</si>
  <si>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</si>
  <si>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</si>
  <si>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</si>
  <si>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</si>
  <si>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</si>
  <si>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</si>
  <si>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</si>
  <si>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</si>
  <si>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</si>
  <si>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</si>
  <si>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</si>
  <si>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</si>
  <si>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</si>
  <si>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</si>
  <si>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</si>
  <si>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</si>
  <si>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</si>
  <si>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</si>
  <si>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</si>
  <si>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</si>
  <si>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</si>
  <si>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</si>
  <si>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</si>
  <si>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</si>
  <si>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</si>
  <si>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</si>
  <si>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</si>
  <si>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</si>
  <si>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</si>
  <si>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</si>
  <si>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日野市</t>
    <phoneticPr fontId="5"/>
  </si>
  <si>
    <t>地方交付税種地</t>
    <rPh sb="0" eb="2">
      <t>チホウ</t>
    </rPh>
    <rPh sb="2" eb="5">
      <t>コウフゼイ</t>
    </rPh>
    <rPh sb="5" eb="6">
      <t>シュ</t>
    </rPh>
    <rPh sb="6" eb="7">
      <t>チ</t>
    </rPh>
    <phoneticPr fontId="5"/>
  </si>
  <si>
    <t>2-9</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</si>
  <si>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</si>
  <si>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</si>
  <si>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</si>
  <si>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</si>
  <si>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</si>
  <si>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</si>
  <si>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</si>
  <si>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</si>
  <si>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</si>
  <si>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</si>
  <si>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</si>
  <si>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</si>
  <si>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</si>
  <si>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</si>
  <si>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</si>
  <si>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</si>
  <si>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</si>
  <si>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</si>
  <si>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</si>
  <si>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</si>
  <si>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</si>
  <si>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</si>
  <si>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</si>
  <si>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</si>
  <si>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</si>
  <si>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</si>
  <si>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</si>
  <si>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</si>
  <si>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</si>
  <si>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</si>
  <si>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</si>
  <si>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</si>
  <si>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</si>
  <si>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</si>
  <si>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</si>
  <si>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</si>
  <si>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</si>
  <si>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</si>
  <si>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</si>
  <si>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</si>
  <si>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</si>
  <si>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</si>
  <si>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</si>
  <si>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</si>
  <si>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</si>
  <si>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</si>
  <si>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</si>
  <si>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</si>
  <si>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</si>
  <si>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</si>
  <si>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</si>
  <si>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</si>
  <si>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</si>
  <si>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</si>
  <si>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</si>
  <si>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</si>
  <si>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</si>
  <si>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</si>
  <si>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</si>
  <si>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</si>
  <si>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</si>
  <si>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</si>
  <si>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</si>
  <si>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</si>
  <si>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</si>
  <si>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</si>
  <si>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</si>
  <si>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</si>
  <si>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</si>
  <si>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</si>
  <si>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</si>
  <si>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</si>
  <si>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</si>
  <si>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</si>
  <si>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</si>
  <si>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</si>
  <si>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</si>
  <si>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</si>
  <si>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</si>
  <si>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</si>
  <si>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</si>
  <si>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</si>
  <si>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</si>
  <si>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</si>
  <si>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</si>
  <si>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</si>
  <si>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</si>
  <si>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</si>
  <si>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</si>
  <si>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</si>
  <si>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</si>
  <si>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</si>
  <si>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</si>
  <si>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</si>
  <si>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</si>
  <si>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</si>
  <si>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</si>
  <si>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</si>
  <si>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</si>
  <si>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</si>
  <si>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</si>
  <si>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</si>
  <si>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</si>
  <si>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</si>
  <si>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</si>
  <si>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</si>
  <si>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東京都日野市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</si>
  <si>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</si>
  <si>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</si>
  <si>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</si>
  <si>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</si>
  <si>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</si>
  <si>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</si>
  <si>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</si>
  <si>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</si>
  <si>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</si>
  <si>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</si>
  <si>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</si>
  <si>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</si>
  <si>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</si>
  <si>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</si>
  <si>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</si>
  <si>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</si>
  <si>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</si>
  <si>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</si>
  <si>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</si>
  <si>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</si>
  <si>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</si>
  <si>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</si>
  <si>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</si>
  <si>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</si>
  <si>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</si>
  <si>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</si>
  <si>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</si>
  <si>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</si>
  <si>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</si>
  <si>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</si>
  <si>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</si>
  <si>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</si>
  <si>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</si>
  <si>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</si>
  <si>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</si>
  <si>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</si>
  <si>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</si>
  <si>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</si>
  <si>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</si>
  <si>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</si>
  <si>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</si>
  <si>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</si>
  <si>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</si>
  <si>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</si>
  <si>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</si>
  <si>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</si>
  <si>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</si>
  <si>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</si>
  <si>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</si>
  <si>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</si>
  <si>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</si>
  <si>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</si>
  <si>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</si>
  <si>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</si>
  <si>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</si>
  <si>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</si>
  <si>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</si>
  <si>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</si>
  <si>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</si>
  <si>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</si>
  <si>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</si>
  <si>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</si>
  <si>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</si>
  <si>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</si>
  <si>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</si>
  <si>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</si>
  <si>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</si>
  <si>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</si>
  <si>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</si>
  <si>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</si>
  <si>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</si>
  <si>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</si>
  <si>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</si>
  <si>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</si>
  <si>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</si>
  <si>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</si>
  <si>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</si>
  <si>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</si>
  <si>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</si>
  <si>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</si>
  <si>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</si>
  <si>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</si>
  <si>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</si>
  <si>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</si>
  <si>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</si>
  <si>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</si>
  <si>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</si>
  <si>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</si>
  <si>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</si>
  <si>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</si>
  <si>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</si>
  <si>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</si>
  <si>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</si>
  <si>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</si>
  <si>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</si>
  <si>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</si>
  <si>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</si>
  <si>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</si>
  <si>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</si>
  <si>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</si>
  <si>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</si>
  <si>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</si>
  <si>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</si>
  <si>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</si>
  <si>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</si>
  <si>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</si>
  <si>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</si>
  <si>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</si>
  <si>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</si>
  <si>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</si>
  <si>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</si>
  <si>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</si>
  <si>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</si>
  <si>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</si>
  <si>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</si>
  <si>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</si>
  <si>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</si>
  <si>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</si>
  <si>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</si>
  <si>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</si>
  <si>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</si>
  <si>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</si>
  <si>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</si>
  <si>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</si>
  <si>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</si>
  <si>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</si>
  <si>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</si>
  <si>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</si>
  <si>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</si>
  <si>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</si>
  <si>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</si>
  <si>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</si>
  <si>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</si>
  <si>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</si>
  <si>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</si>
  <si>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</si>
  <si>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</si>
  <si>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</si>
  <si>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</si>
  <si>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</si>
  <si>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</si>
  <si>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</si>
  <si>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</si>
  <si>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</si>
  <si>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</si>
  <si>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</si>
  <si>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</si>
  <si>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</si>
  <si>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</si>
  <si>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</si>
  <si>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東京都日野市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</si>
  <si>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</si>
  <si>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</si>
  <si>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</si>
  <si>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</si>
  <si>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</si>
  <si>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</si>
  <si>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</si>
  <si>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</si>
  <si>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</si>
  <si>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</si>
  <si>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</si>
  <si>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</si>
  <si>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</si>
  <si>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</si>
  <si>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</si>
  <si>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</si>
  <si>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</si>
  <si>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</si>
  <si>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</si>
  <si>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</si>
  <si>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</si>
  <si>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</si>
  <si>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</si>
  <si>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</si>
  <si>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</si>
  <si>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</si>
  <si>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</si>
  <si>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</si>
  <si>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</si>
  <si>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</si>
  <si>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</si>
  <si>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</si>
  <si>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</si>
  <si>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</si>
  <si>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</si>
  <si>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</si>
  <si>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</si>
  <si>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</si>
  <si>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</si>
  <si>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市立病院事業会計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</si>
  <si>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</si>
  <si>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</si>
  <si>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</si>
  <si>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</si>
  <si>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</si>
  <si>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</si>
  <si>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</si>
  <si>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</si>
  <si>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</si>
  <si>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</si>
  <si>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</si>
  <si>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</si>
  <si>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</si>
  <si>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</si>
  <si>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</si>
  <si>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</si>
  <si>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</si>
  <si>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</si>
  <si>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</si>
  <si>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</si>
  <si>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</si>
  <si>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</si>
  <si>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</si>
  <si>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</si>
  <si>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</si>
  <si>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</si>
  <si>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</si>
  <si>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</si>
  <si>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</si>
  <si>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</si>
  <si>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</si>
  <si>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</si>
  <si>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</si>
  <si>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</si>
  <si>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</si>
  <si>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</si>
  <si>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</si>
  <si>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</si>
  <si>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</si>
  <si>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</si>
  <si>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</si>
  <si>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</si>
  <si>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</si>
  <si>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</si>
  <si>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</si>
  <si>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</si>
  <si>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</si>
  <si>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</si>
  <si>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</si>
  <si>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</si>
  <si>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</si>
  <si>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</si>
  <si>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</si>
  <si>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</si>
  <si>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</si>
  <si>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</si>
  <si>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</si>
  <si>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</si>
  <si>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</si>
  <si>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</si>
  <si>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</si>
  <si>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</si>
  <si>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</si>
  <si>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</si>
  <si>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</si>
  <si>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</si>
  <si>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</si>
  <si>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</si>
  <si>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</si>
  <si>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</si>
  <si>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</si>
  <si>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</si>
  <si>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</si>
  <si>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</si>
  <si>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</si>
  <si>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</si>
  <si>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</si>
  <si>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</si>
  <si>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</si>
  <si>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</si>
  <si>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</si>
  <si>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</si>
  <si>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</si>
  <si>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</si>
  <si>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</si>
  <si>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</si>
  <si>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</si>
  <si>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</si>
  <si>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</si>
  <si>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</si>
  <si>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</si>
  <si>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</si>
  <si>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</si>
  <si>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</si>
  <si>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</si>
  <si>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</si>
  <si>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</si>
  <si>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</si>
  <si>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</si>
  <si>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</si>
  <si>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</si>
  <si>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</si>
  <si>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</si>
  <si>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</si>
  <si>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</si>
  <si>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</si>
  <si>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</si>
  <si>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</si>
  <si>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</si>
  <si>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</si>
  <si>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</si>
  <si>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</si>
  <si>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</si>
  <si>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</si>
  <si>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</si>
  <si>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</si>
  <si>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</si>
  <si>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</si>
  <si>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</si>
  <si>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</si>
  <si>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</si>
  <si>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</si>
  <si>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</si>
  <si>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</si>
  <si>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</si>
  <si>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</si>
  <si>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</si>
  <si>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</si>
  <si>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</si>
  <si>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</si>
  <si>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</si>
  <si>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</si>
  <si>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</si>
  <si>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</si>
  <si>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</si>
  <si>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2.23</t>
  </si>
  <si>
    <t>一般会計</t>
  </si>
  <si>
    <t>下水道事業会計</t>
  </si>
  <si>
    <t>市立病院事業会計</t>
  </si>
  <si>
    <t>土地区画整理事業特別会計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</si>
  <si>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</si>
  <si>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</si>
  <si>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</si>
  <si>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</si>
  <si>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</si>
  <si>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</si>
  <si>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</si>
  <si>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</si>
  <si>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</si>
  <si>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</si>
  <si>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</si>
  <si>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5"/>
  </si>
  <si>
    <t>東京市町村総合事務組合（東京都市町村民交通災害共済事業特別会計）</t>
    <rPh sb="0" eb="2">
      <t>トウキョウ</t>
    </rPh>
    <rPh sb="2" eb="5">
      <t>シチョウソン</t>
    </rPh>
    <rPh sb="5" eb="7">
      <t>ソウゴウ</t>
    </rPh>
    <rPh sb="7" eb="9">
      <t>ジム</t>
    </rPh>
    <rPh sb="9" eb="11">
      <t>クミアイ</t>
    </rPh>
    <rPh sb="12" eb="15">
      <t>トウキョウト</t>
    </rPh>
    <rPh sb="15" eb="18">
      <t>シチョウソン</t>
    </rPh>
    <rPh sb="18" eb="19">
      <t>ミン</t>
    </rPh>
    <rPh sb="19" eb="21">
      <t>コウツウ</t>
    </rPh>
    <rPh sb="21" eb="23">
      <t>サイガイ</t>
    </rPh>
    <rPh sb="23" eb="25">
      <t>キョウサイ</t>
    </rPh>
    <rPh sb="25" eb="27">
      <t>ジギョウ</t>
    </rPh>
    <rPh sb="27" eb="29">
      <t>トクベツ</t>
    </rPh>
    <rPh sb="29" eb="31">
      <t>カイケイ</t>
    </rPh>
    <phoneticPr fontId="5"/>
  </si>
  <si>
    <t>東京都十一市競輪事業組合</t>
    <rPh sb="0" eb="3">
      <t>トウキョウト</t>
    </rPh>
    <rPh sb="3" eb="5">
      <t>ジュウイチ</t>
    </rPh>
    <rPh sb="5" eb="6">
      <t>シ</t>
    </rPh>
    <rPh sb="6" eb="8">
      <t>ケイリン</t>
    </rPh>
    <rPh sb="8" eb="10">
      <t>ジギョウ</t>
    </rPh>
    <rPh sb="10" eb="12">
      <t>クミアイ</t>
    </rPh>
    <phoneticPr fontId="5"/>
  </si>
  <si>
    <t>東京都四市競艇事業組合</t>
    <rPh sb="0" eb="3">
      <t>トウキョウト</t>
    </rPh>
    <rPh sb="3" eb="4">
      <t>ヨン</t>
    </rPh>
    <rPh sb="4" eb="5">
      <t>シ</t>
    </rPh>
    <rPh sb="5" eb="7">
      <t>キョウテイ</t>
    </rPh>
    <rPh sb="7" eb="9">
      <t>ジギョウ</t>
    </rPh>
    <rPh sb="9" eb="11">
      <t>クミアイ</t>
    </rPh>
    <phoneticPr fontId="5"/>
  </si>
  <si>
    <t>東京たま広域資源循環組合</t>
    <rPh sb="0" eb="2">
      <t>トウキョウ</t>
    </rPh>
    <rPh sb="4" eb="6">
      <t>コウイキ</t>
    </rPh>
    <rPh sb="6" eb="8">
      <t>シゲン</t>
    </rPh>
    <rPh sb="8" eb="10">
      <t>ジュンカン</t>
    </rPh>
    <rPh sb="10" eb="12">
      <t>クミアイ</t>
    </rPh>
    <phoneticPr fontId="5"/>
  </si>
  <si>
    <t>南多摩斎場組合</t>
    <rPh sb="0" eb="3">
      <t>ミナミタマ</t>
    </rPh>
    <rPh sb="3" eb="5">
      <t>サイジョウ</t>
    </rPh>
    <rPh sb="5" eb="7">
      <t>クミアイ</t>
    </rPh>
    <phoneticPr fontId="5"/>
  </si>
  <si>
    <t>東京都後期高齢者医療広域連合（一般会計）</t>
  </si>
  <si>
    <t>東京都後期高齢者医療広域連合（後期高齢者医療特別会計）</t>
  </si>
  <si>
    <t>浅川清流環境組合</t>
    <rPh sb="0" eb="2">
      <t>アサカワ</t>
    </rPh>
    <rPh sb="2" eb="4">
      <t>セイリュウ</t>
    </rPh>
    <rPh sb="4" eb="6">
      <t>カンキョウ</t>
    </rPh>
    <rPh sb="6" eb="8">
      <t>クミアイ</t>
    </rPh>
    <phoneticPr fontId="11"/>
  </si>
  <si>
    <t>日野市土地開発公社</t>
    <rPh sb="0" eb="3">
      <t>ヒノシ</t>
    </rPh>
    <rPh sb="3" eb="9">
      <t>トチカイハツコウシャ</t>
    </rPh>
    <phoneticPr fontId="2"/>
  </si>
  <si>
    <t>公益財団法人日野市環境緑化協会</t>
    <phoneticPr fontId="2"/>
  </si>
  <si>
    <t>多摩都市モノレール株式会社</t>
    <phoneticPr fontId="2"/>
  </si>
  <si>
    <t>公共施設建設基金</t>
  </si>
  <si>
    <t>職員退職手当基金</t>
  </si>
  <si>
    <t>ごみ処理関連施設及び周辺環境整備基金</t>
  </si>
  <si>
    <t>土地区画整理事業基金</t>
  </si>
  <si>
    <t>環境緑化基金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</si>
  <si>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</si>
  <si>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</si>
  <si>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</si>
  <si>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</si>
  <si>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</si>
  <si>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</si>
  <si>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</si>
  <si>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</si>
  <si>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</si>
  <si>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類似団体との比較では、将来負担比率については平均より低く、有形固定資産減価償却率は平均より高いという状況となった。
今後も老朽化した公共施設の更新事業に伴う借り入れの増などが想定され、将来負担比率の増、有形固定資産減価償却率の減を見込んでいる。
公共施設の老朽化対策は必要であるが、過度な将来負担比率とならないように留意しながら、長期的な視点を持って進めていく。</t>
    <rPh sb="26" eb="27">
      <t>ヒク</t>
    </rPh>
    <phoneticPr fontId="5"/>
  </si>
  <si>
    <t>将来負担比率は4.7ポイントの減、実質公債費比率は1.2ポイントの増となった。将来負担比率減の主な要因は、地方債償還の進捗によるものである。
今後は公共施設の老朽化対策などにより市債残高の増加が見込まれており、実質公債費比率の上昇も懸念される。
このため、本指標の他団体比較や経年比較を参考に、公債費負担が課題とならないよう留意しながら公共施設等の総合的な管理に取り組んでいく。</t>
    <rPh sb="15" eb="16">
      <t>ゲン</t>
    </rPh>
    <rPh sb="43" eb="45">
      <t>ヒリツ</t>
    </rPh>
    <rPh sb="45" eb="46">
      <t>ゲン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</si>
</sst>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C4438B3-0BDE-4A71-A261-CBA1D056606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652D-472E-B844-151C334E3E2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39439</c:v>
                </c:pt>
                <c:pt idx="1">
                  <c:v>35747</c:v>
                </c:pt>
                <c:pt idx="2">
                  <c:v>18451</c:v>
                </c:pt>
                <c:pt idx="3">
                  <c:v>22514</c:v>
                </c:pt>
                <c:pt idx="4">
                  <c:v>21870</c:v>
                </c:pt>
              </c:numCache>
            </c:numRef>
          </c:val>
          <c:smooth val="0"/>
          <c:extLst>
            <c:ext xmlns:c16="http://schemas.microsoft.com/office/drawing/2014/chart" uri="{C3380CC4-5D6E-409C-BE32-E72D297353CC}">
              <c16:uniqueId val="{00000001-652D-472E-B844-151C334E3E2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8.3000000000000007</c:v>
                </c:pt>
                <c:pt idx="1">
                  <c:v>13.91</c:v>
                </c:pt>
                <c:pt idx="2">
                  <c:v>7.41</c:v>
                </c:pt>
                <c:pt idx="3">
                  <c:v>10.87</c:v>
                </c:pt>
                <c:pt idx="4">
                  <c:v>9.51</c:v>
                </c:pt>
              </c:numCache>
            </c:numRef>
          </c:val>
          <c:extLst>
            <c:ext xmlns:c16="http://schemas.microsoft.com/office/drawing/2014/chart" uri="{C3380CC4-5D6E-409C-BE32-E72D297353CC}">
              <c16:uniqueId val="{00000000-88FC-4246-8DB3-31CD3651DB4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10.220000000000001</c:v>
                </c:pt>
                <c:pt idx="1">
                  <c:v>11.57</c:v>
                </c:pt>
                <c:pt idx="2">
                  <c:v>16.32</c:v>
                </c:pt>
                <c:pt idx="3">
                  <c:v>14.94</c:v>
                </c:pt>
                <c:pt idx="4">
                  <c:v>15.87</c:v>
                </c:pt>
              </c:numCache>
            </c:numRef>
          </c:val>
          <c:extLst>
            <c:ext xmlns:c16="http://schemas.microsoft.com/office/drawing/2014/chart" uri="{C3380CC4-5D6E-409C-BE32-E72D297353CC}">
              <c16:uniqueId val="{00000001-88FC-4246-8DB3-31CD3651DB4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2.17</c:v>
                </c:pt>
                <c:pt idx="1">
                  <c:v>7.78</c:v>
                </c:pt>
                <c:pt idx="2">
                  <c:v>-2.23</c:v>
                </c:pt>
                <c:pt idx="3">
                  <c:v>2.62</c:v>
                </c:pt>
                <c:pt idx="4">
                  <c:v>0.76</c:v>
                </c:pt>
              </c:numCache>
            </c:numRef>
          </c:val>
          <c:smooth val="0"/>
          <c:extLst>
            <c:ext xmlns:c16="http://schemas.microsoft.com/office/drawing/2014/chart" uri="{C3380CC4-5D6E-409C-BE32-E72D297353CC}">
              <c16:uniqueId val="{00000002-88FC-4246-8DB3-31CD3651DB4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110-4ACB-A1BD-1A98C0E83BD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110-4ACB-A1BD-1A98C0E83BD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110-4ACB-A1BD-1A98C0E83BDB}"/>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0.1</c:v>
                </c:pt>
                <c:pt idx="6">
                  <c:v>#N/A</c:v>
                </c:pt>
                <c:pt idx="7">
                  <c:v>0.08</c:v>
                </c:pt>
                <c:pt idx="8">
                  <c:v>#N/A</c:v>
                </c:pt>
                <c:pt idx="9">
                  <c:v>0.06</c:v>
                </c:pt>
              </c:numCache>
            </c:numRef>
          </c:val>
          <c:extLst>
            <c:ext xmlns:c16="http://schemas.microsoft.com/office/drawing/2014/chart" uri="{C3380CC4-5D6E-409C-BE32-E72D297353CC}">
              <c16:uniqueId val="{00000003-5110-4ACB-A1BD-1A98C0E83BDB}"/>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0.78</c:v>
                </c:pt>
                <c:pt idx="4">
                  <c:v>#N/A</c:v>
                </c:pt>
                <c:pt idx="5">
                  <c:v>0.89</c:v>
                </c:pt>
                <c:pt idx="6">
                  <c:v>#N/A</c:v>
                </c:pt>
                <c:pt idx="7">
                  <c:v>0.45</c:v>
                </c:pt>
                <c:pt idx="8">
                  <c:v>#N/A</c:v>
                </c:pt>
                <c:pt idx="9">
                  <c:v>0.15</c:v>
                </c:pt>
              </c:numCache>
            </c:numRef>
          </c:val>
          <c:extLst>
            <c:ext xmlns:c16="http://schemas.microsoft.com/office/drawing/2014/chart" uri="{C3380CC4-5D6E-409C-BE32-E72D297353CC}">
              <c16:uniqueId val="{00000004-5110-4ACB-A1BD-1A98C0E83BDB}"/>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0.39</c:v>
                </c:pt>
                <c:pt idx="2">
                  <c:v>#N/A</c:v>
                </c:pt>
                <c:pt idx="3">
                  <c:v>0.4</c:v>
                </c:pt>
                <c:pt idx="4">
                  <c:v>#N/A</c:v>
                </c:pt>
                <c:pt idx="5">
                  <c:v>0.31</c:v>
                </c:pt>
                <c:pt idx="6">
                  <c:v>#N/A</c:v>
                </c:pt>
                <c:pt idx="7">
                  <c:v>0.53</c:v>
                </c:pt>
                <c:pt idx="8">
                  <c:v>#N/A</c:v>
                </c:pt>
                <c:pt idx="9">
                  <c:v>0.2</c:v>
                </c:pt>
              </c:numCache>
            </c:numRef>
          </c:val>
          <c:extLst>
            <c:ext xmlns:c16="http://schemas.microsoft.com/office/drawing/2014/chart" uri="{C3380CC4-5D6E-409C-BE32-E72D297353CC}">
              <c16:uniqueId val="{00000005-5110-4ACB-A1BD-1A98C0E83BDB}"/>
            </c:ext>
          </c:extLst>
        </c:ser>
        <c:ser>
          <c:idx val="6"/>
          <c:order val="6"/>
          <c:tx>
            <c:strRef>
              <c:f>データシート!$A$33</c:f>
              <c:strCache>
                <c:ptCount val="1"/>
                <c:pt idx="0">
                  <c:v>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0.21</c:v>
                </c:pt>
                <c:pt idx="4">
                  <c:v>#N/A</c:v>
                </c:pt>
                <c:pt idx="5">
                  <c:v>0.44</c:v>
                </c:pt>
                <c:pt idx="6">
                  <c:v>#N/A</c:v>
                </c:pt>
                <c:pt idx="7">
                  <c:v>0.87</c:v>
                </c:pt>
                <c:pt idx="8">
                  <c:v>#N/A</c:v>
                </c:pt>
                <c:pt idx="9">
                  <c:v>0.45</c:v>
                </c:pt>
              </c:numCache>
            </c:numRef>
          </c:val>
          <c:extLst>
            <c:ext xmlns:c16="http://schemas.microsoft.com/office/drawing/2014/chart" uri="{C3380CC4-5D6E-409C-BE32-E72D297353CC}">
              <c16:uniqueId val="{00000006-5110-4ACB-A1BD-1A98C0E83BDB}"/>
            </c:ext>
          </c:extLst>
        </c:ser>
        <c:ser>
          <c:idx val="7"/>
          <c:order val="7"/>
          <c:tx>
            <c:strRef>
              <c:f>データシート!$A$34</c:f>
              <c:strCache>
                <c:ptCount val="1"/>
                <c:pt idx="0">
                  <c:v>市立病院事業会計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c:v>
                </c:pt>
                <c:pt idx="2">
                  <c:v>#N/A</c:v>
                </c:pt>
                <c:pt idx="3">
                  <c:v>6.92</c:v>
                </c:pt>
                <c:pt idx="4">
                  <c:v>#N/A</c:v>
                </c:pt>
                <c:pt idx="5">
                  <c:v>7.39</c:v>
                </c:pt>
                <c:pt idx="6">
                  <c:v>#N/A</c:v>
                </c:pt>
                <c:pt idx="7">
                  <c:v>4.79</c:v>
                </c:pt>
                <c:pt idx="8">
                  <c:v>#N/A</c:v>
                </c:pt>
                <c:pt idx="9">
                  <c:v>2.08</c:v>
                </c:pt>
              </c:numCache>
            </c:numRef>
          </c:val>
          <c:extLst>
            <c:ext xmlns:c16="http://schemas.microsoft.com/office/drawing/2014/chart" uri="{C3380CC4-5D6E-409C-BE32-E72D297353CC}">
              <c16:uniqueId val="{00000007-5110-4ACB-A1BD-1A98C0E83BD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0.79</c:v>
                </c:pt>
                <c:pt idx="4">
                  <c:v>#N/A</c:v>
                </c:pt>
                <c:pt idx="5">
                  <c:v>1.65</c:v>
                </c:pt>
                <c:pt idx="6">
                  <c:v>#N/A</c:v>
                </c:pt>
                <c:pt idx="7">
                  <c:v>2.0099999999999998</c:v>
                </c:pt>
                <c:pt idx="8">
                  <c:v>#N/A</c:v>
                </c:pt>
                <c:pt idx="9">
                  <c:v>2.72</c:v>
                </c:pt>
              </c:numCache>
            </c:numRef>
          </c:val>
          <c:extLst>
            <c:ext xmlns:c16="http://schemas.microsoft.com/office/drawing/2014/chart" uri="{C3380CC4-5D6E-409C-BE32-E72D297353CC}">
              <c16:uniqueId val="{00000008-5110-4ACB-A1BD-1A98C0E83BD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7.98</c:v>
                </c:pt>
                <c:pt idx="2">
                  <c:v>#N/A</c:v>
                </c:pt>
                <c:pt idx="3">
                  <c:v>13.69</c:v>
                </c:pt>
                <c:pt idx="4">
                  <c:v>#N/A</c:v>
                </c:pt>
                <c:pt idx="5">
                  <c:v>7.19</c:v>
                </c:pt>
                <c:pt idx="6">
                  <c:v>#N/A</c:v>
                </c:pt>
                <c:pt idx="7">
                  <c:v>9.99</c:v>
                </c:pt>
                <c:pt idx="8">
                  <c:v>#N/A</c:v>
                </c:pt>
                <c:pt idx="9">
                  <c:v>9.0500000000000007</c:v>
                </c:pt>
              </c:numCache>
            </c:numRef>
          </c:val>
          <c:extLst>
            <c:ext xmlns:c16="http://schemas.microsoft.com/office/drawing/2014/chart" uri="{C3380CC4-5D6E-409C-BE32-E72D297353CC}">
              <c16:uniqueId val="{00000009-5110-4ACB-A1BD-1A98C0E83BD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5385</c:v>
                </c:pt>
                <c:pt idx="5">
                  <c:v>5390</c:v>
                </c:pt>
                <c:pt idx="8">
                  <c:v>5168</c:v>
                </c:pt>
                <c:pt idx="11">
                  <c:v>4951</c:v>
                </c:pt>
                <c:pt idx="14">
                  <c:v>4533</c:v>
                </c:pt>
              </c:numCache>
            </c:numRef>
          </c:val>
          <c:extLst>
            <c:ext xmlns:c16="http://schemas.microsoft.com/office/drawing/2014/chart" uri="{C3380CC4-5D6E-409C-BE32-E72D297353CC}">
              <c16:uniqueId val="{00000000-04CB-4030-81CC-80BB6C815E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4CB-4030-81CC-80BB6C815E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96</c:v>
                </c:pt>
                <c:pt idx="3">
                  <c:v>96</c:v>
                </c:pt>
                <c:pt idx="6">
                  <c:v>96</c:v>
                </c:pt>
                <c:pt idx="9">
                  <c:v>115</c:v>
                </c:pt>
                <c:pt idx="12">
                  <c:v>112</c:v>
                </c:pt>
              </c:numCache>
            </c:numRef>
          </c:val>
          <c:extLst>
            <c:ext xmlns:c16="http://schemas.microsoft.com/office/drawing/2014/chart" uri="{C3380CC4-5D6E-409C-BE32-E72D297353CC}">
              <c16:uniqueId val="{00000002-04CB-4030-81CC-80BB6C815E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29</c:v>
                </c:pt>
                <c:pt idx="3">
                  <c:v>13</c:v>
                </c:pt>
                <c:pt idx="6">
                  <c:v>90</c:v>
                </c:pt>
                <c:pt idx="9">
                  <c:v>347</c:v>
                </c:pt>
                <c:pt idx="12">
                  <c:v>299</c:v>
                </c:pt>
              </c:numCache>
            </c:numRef>
          </c:val>
          <c:extLst>
            <c:ext xmlns:c16="http://schemas.microsoft.com/office/drawing/2014/chart" uri="{C3380CC4-5D6E-409C-BE32-E72D297353CC}">
              <c16:uniqueId val="{00000003-04CB-4030-81CC-80BB6C815E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1041</c:v>
                </c:pt>
                <c:pt idx="3">
                  <c:v>933</c:v>
                </c:pt>
                <c:pt idx="6">
                  <c:v>832</c:v>
                </c:pt>
                <c:pt idx="9">
                  <c:v>1025</c:v>
                </c:pt>
                <c:pt idx="12">
                  <c:v>831</c:v>
                </c:pt>
              </c:numCache>
            </c:numRef>
          </c:val>
          <c:extLst>
            <c:ext xmlns:c16="http://schemas.microsoft.com/office/drawing/2014/chart" uri="{C3380CC4-5D6E-409C-BE32-E72D297353CC}">
              <c16:uniqueId val="{00000004-04CB-4030-81CC-80BB6C815E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4CB-4030-81CC-80BB6C815E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4CB-4030-81CC-80BB6C815E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3319</c:v>
                </c:pt>
                <c:pt idx="3">
                  <c:v>3397</c:v>
                </c:pt>
                <c:pt idx="6">
                  <c:v>3512</c:v>
                </c:pt>
                <c:pt idx="9">
                  <c:v>3580</c:v>
                </c:pt>
                <c:pt idx="12">
                  <c:v>3514</c:v>
                </c:pt>
              </c:numCache>
            </c:numRef>
          </c:val>
          <c:extLst>
            <c:ext xmlns:c16="http://schemas.microsoft.com/office/drawing/2014/chart" uri="{C3380CC4-5D6E-409C-BE32-E72D297353CC}">
              <c16:uniqueId val="{00000007-04CB-4030-81CC-80BB6C815E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-900</c:v>
                </c:pt>
                <c:pt idx="2">
                  <c:v>#N/A</c:v>
                </c:pt>
                <c:pt idx="3">
                  <c:v>#N/A</c:v>
                </c:pt>
                <c:pt idx="4">
                  <c:v>-951</c:v>
                </c:pt>
                <c:pt idx="5">
                  <c:v>#N/A</c:v>
                </c:pt>
                <c:pt idx="6">
                  <c:v>#N/A</c:v>
                </c:pt>
                <c:pt idx="7">
                  <c:v>-638</c:v>
                </c:pt>
                <c:pt idx="8">
                  <c:v>#N/A</c:v>
                </c:pt>
                <c:pt idx="9">
                  <c:v>#N/A</c:v>
                </c:pt>
                <c:pt idx="10">
                  <c:v>116</c:v>
                </c:pt>
                <c:pt idx="11">
                  <c:v>#N/A</c:v>
                </c:pt>
                <c:pt idx="12">
                  <c:v>#N/A</c:v>
                </c:pt>
                <c:pt idx="13">
                  <c:v>223</c:v>
                </c:pt>
                <c:pt idx="14">
                  <c:v>#N/A</c:v>
                </c:pt>
              </c:numCache>
            </c:numRef>
          </c:val>
          <c:smooth val="0"/>
          <c:extLst>
            <c:ext xmlns:c16="http://schemas.microsoft.com/office/drawing/2014/chart" uri="{C3380CC4-5D6E-409C-BE32-E72D297353CC}">
              <c16:uniqueId val="{00000008-04CB-4030-81CC-80BB6C815E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33473</c:v>
                </c:pt>
                <c:pt idx="5">
                  <c:v>32877</c:v>
                </c:pt>
                <c:pt idx="8">
                  <c:v>30793</c:v>
                </c:pt>
                <c:pt idx="11">
                  <c:v>28302</c:v>
                </c:pt>
                <c:pt idx="14">
                  <c:v>25796</c:v>
                </c:pt>
              </c:numCache>
            </c:numRef>
          </c:val>
          <c:extLst>
            <c:ext xmlns:c16="http://schemas.microsoft.com/office/drawing/2014/chart" uri="{C3380CC4-5D6E-409C-BE32-E72D297353CC}">
              <c16:uniqueId val="{00000000-4B67-466C-A2AC-BBF85E6936D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15306</c:v>
                </c:pt>
                <c:pt idx="5">
                  <c:v>14590</c:v>
                </c:pt>
                <c:pt idx="8">
                  <c:v>15410</c:v>
                </c:pt>
                <c:pt idx="11">
                  <c:v>11646</c:v>
                </c:pt>
                <c:pt idx="14">
                  <c:v>11625</c:v>
                </c:pt>
              </c:numCache>
            </c:numRef>
          </c:val>
          <c:extLst>
            <c:ext xmlns:c16="http://schemas.microsoft.com/office/drawing/2014/chart" uri="{C3380CC4-5D6E-409C-BE32-E72D297353CC}">
              <c16:uniqueId val="{00000001-4B67-466C-A2AC-BBF85E6936D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10902</c:v>
                </c:pt>
                <c:pt idx="5">
                  <c:v>11847</c:v>
                </c:pt>
                <c:pt idx="8">
                  <c:v>15204</c:v>
                </c:pt>
                <c:pt idx="11">
                  <c:v>15929</c:v>
                </c:pt>
                <c:pt idx="14">
                  <c:v>16781</c:v>
                </c:pt>
              </c:numCache>
            </c:numRef>
          </c:val>
          <c:extLst>
            <c:ext xmlns:c16="http://schemas.microsoft.com/office/drawing/2014/chart" uri="{C3380CC4-5D6E-409C-BE32-E72D297353CC}">
              <c16:uniqueId val="{00000002-4B67-466C-A2AC-BBF85E6936D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B67-466C-A2AC-BBF85E6936D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B67-466C-A2AC-BBF85E6936D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870</c:v>
                </c:pt>
                <c:pt idx="3">
                  <c:v>819</c:v>
                </c:pt>
                <c:pt idx="6">
                  <c:v>766</c:v>
                </c:pt>
                <c:pt idx="9">
                  <c:v>713</c:v>
                </c:pt>
                <c:pt idx="12">
                  <c:v>655</c:v>
                </c:pt>
              </c:numCache>
            </c:numRef>
          </c:val>
          <c:extLst>
            <c:ext xmlns:c16="http://schemas.microsoft.com/office/drawing/2014/chart" uri="{C3380CC4-5D6E-409C-BE32-E72D297353CC}">
              <c16:uniqueId val="{00000005-4B67-466C-A2AC-BBF85E6936D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8540</c:v>
                </c:pt>
                <c:pt idx="3">
                  <c:v>8437</c:v>
                </c:pt>
                <c:pt idx="6">
                  <c:v>8245</c:v>
                </c:pt>
                <c:pt idx="9">
                  <c:v>8493</c:v>
                </c:pt>
                <c:pt idx="12">
                  <c:v>8298</c:v>
                </c:pt>
              </c:numCache>
            </c:numRef>
          </c:val>
          <c:extLst>
            <c:ext xmlns:c16="http://schemas.microsoft.com/office/drawing/2014/chart" uri="{C3380CC4-5D6E-409C-BE32-E72D297353CC}">
              <c16:uniqueId val="{00000006-4B67-466C-A2AC-BBF85E6936D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3826</c:v>
                </c:pt>
                <c:pt idx="3">
                  <c:v>3817</c:v>
                </c:pt>
                <c:pt idx="6">
                  <c:v>3739</c:v>
                </c:pt>
                <c:pt idx="9">
                  <c:v>3422</c:v>
                </c:pt>
                <c:pt idx="12">
                  <c:v>3105</c:v>
                </c:pt>
              </c:numCache>
            </c:numRef>
          </c:val>
          <c:extLst>
            <c:ext xmlns:c16="http://schemas.microsoft.com/office/drawing/2014/chart" uri="{C3380CC4-5D6E-409C-BE32-E72D297353CC}">
              <c16:uniqueId val="{00000007-4B67-466C-A2AC-BBF85E6936D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9036</c:v>
                </c:pt>
                <c:pt idx="3">
                  <c:v>7654</c:v>
                </c:pt>
                <c:pt idx="6">
                  <c:v>6272</c:v>
                </c:pt>
                <c:pt idx="9">
                  <c:v>6457</c:v>
                </c:pt>
                <c:pt idx="12">
                  <c:v>6513</c:v>
                </c:pt>
              </c:numCache>
            </c:numRef>
          </c:val>
          <c:extLst>
            <c:ext xmlns:c16="http://schemas.microsoft.com/office/drawing/2014/chart" uri="{C3380CC4-5D6E-409C-BE32-E72D297353CC}">
              <c16:uniqueId val="{00000008-4B67-466C-A2AC-BBF85E6936D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7304</c:v>
                </c:pt>
                <c:pt idx="3">
                  <c:v>7144</c:v>
                </c:pt>
                <c:pt idx="6">
                  <c:v>6566</c:v>
                </c:pt>
                <c:pt idx="9">
                  <c:v>6790</c:v>
                </c:pt>
                <c:pt idx="12">
                  <c:v>6678</c:v>
                </c:pt>
              </c:numCache>
            </c:numRef>
          </c:val>
          <c:extLst>
            <c:ext xmlns:c16="http://schemas.microsoft.com/office/drawing/2014/chart" uri="{C3380CC4-5D6E-409C-BE32-E72D297353CC}">
              <c16:uniqueId val="{00000009-4B67-466C-A2AC-BBF85E6936D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36566</c:v>
                </c:pt>
                <c:pt idx="3">
                  <c:v>36172</c:v>
                </c:pt>
                <c:pt idx="6">
                  <c:v>34145</c:v>
                </c:pt>
                <c:pt idx="9">
                  <c:v>32216</c:v>
                </c:pt>
                <c:pt idx="12">
                  <c:v>29581</c:v>
                </c:pt>
              </c:numCache>
            </c:numRef>
          </c:val>
          <c:extLst>
            <c:ext xmlns:c16="http://schemas.microsoft.com/office/drawing/2014/chart" uri="{C3380CC4-5D6E-409C-BE32-E72D297353CC}">
              <c16:uniqueId val="{0000000A-4B67-466C-A2AC-BBF85E6936D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6460</c:v>
                </c:pt>
                <c:pt idx="2">
                  <c:v>#N/A</c:v>
                </c:pt>
                <c:pt idx="3">
                  <c:v>#N/A</c:v>
                </c:pt>
                <c:pt idx="4">
                  <c:v>4729</c:v>
                </c:pt>
                <c:pt idx="5">
                  <c:v>#N/A</c:v>
                </c:pt>
                <c:pt idx="6">
                  <c:v>#N/A</c:v>
                </c:pt>
                <c:pt idx="7">
                  <c:v>0</c:v>
                </c:pt>
                <c:pt idx="8">
                  <c:v>#N/A</c:v>
                </c:pt>
                <c:pt idx="9">
                  <c:v>#N/A</c:v>
                </c:pt>
                <c:pt idx="10">
                  <c:v>2213</c:v>
                </c:pt>
                <c:pt idx="11">
                  <c:v>#N/A</c:v>
                </c:pt>
                <c:pt idx="12">
                  <c:v>#N/A</c:v>
                </c:pt>
                <c:pt idx="13">
                  <c:v>628</c:v>
                </c:pt>
                <c:pt idx="14">
                  <c:v>#N/A</c:v>
                </c:pt>
              </c:numCache>
            </c:numRef>
          </c:val>
          <c:smooth val="0"/>
          <c:extLst>
            <c:ext xmlns:c16="http://schemas.microsoft.com/office/drawing/2014/chart" uri="{C3380CC4-5D6E-409C-BE32-E72D297353CC}">
              <c16:uniqueId val="{0000000B-4B67-466C-A2AC-BBF85E6936D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5986</c:v>
                </c:pt>
                <c:pt idx="1">
                  <c:v>5606</c:v>
                </c:pt>
                <c:pt idx="2">
                  <c:v>6099</c:v>
                </c:pt>
              </c:numCache>
            </c:numRef>
          </c:val>
          <c:extLst>
            <c:ext xmlns:c16="http://schemas.microsoft.com/office/drawing/2014/chart" uri="{C3380CC4-5D6E-409C-BE32-E72D297353CC}">
              <c16:uniqueId val="{00000000-BAAC-4C15-9D8B-86E169C5C0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327</c:v>
                </c:pt>
                <c:pt idx="1">
                  <c:v>328</c:v>
                </c:pt>
                <c:pt idx="2">
                  <c:v>507</c:v>
                </c:pt>
              </c:numCache>
            </c:numRef>
          </c:val>
          <c:extLst>
            <c:ext xmlns:c16="http://schemas.microsoft.com/office/drawing/2014/chart" uri="{C3380CC4-5D6E-409C-BE32-E72D297353CC}">
              <c16:uniqueId val="{00000001-BAAC-4C15-9D8B-86E169C5C0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8892</c:v>
                </c:pt>
                <c:pt idx="1">
                  <c:v>10195</c:v>
                </c:pt>
                <c:pt idx="2">
                  <c:v>10390</c:v>
                </c:pt>
              </c:numCache>
            </c:numRef>
          </c:val>
          <c:extLst>
            <c:ext xmlns:c16="http://schemas.microsoft.com/office/drawing/2014/chart" uri="{C3380CC4-5D6E-409C-BE32-E72D297353CC}">
              <c16:uniqueId val="{00000002-BAAC-4C15-9D8B-86E169C5C0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{93E4AFAF-4AC9-41DC-883E-3A892EA666C6}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AE0-46B5-B2B4-D9B4C673A7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{A0BF70B8-CC40-4AAB-9328-6FFE361AF186}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E0-46B5-B2B4-D9B4C673A7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{7015B138-D49E-464A-AC1F-DE9B77B4EC37}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E0-46B5-B2B4-D9B4C673A7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{8ECDBE7C-C99B-4EEB-AAB0-32D8EF184278}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E0-46B5-B2B4-D9B4C673A7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{CAEA00DC-B5F4-4C60-8043-8B8A2212AFA8}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E0-46B5-B2B4-D9B4C673A7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{BF04CC28-462A-4D5A-AE49-2E34F7CE7996}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AE0-46B5-B2B4-D9B4C673A7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{B2957F40-CC17-44CE-B939-0DD917BC1B81}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AE0-46B5-B2B4-D9B4C673A7B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{63AF838E-1AEA-4457-8D45-2342CF05BA8F}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AE0-46B5-B2B4-D9B4C673A7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{C7090E55-AE42-4699-B487-0EF75A8009E9}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AE0-46B5-B2B4-D9B4C673A7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c:v>
                </c:pt>
                <c:pt idx="8">
                  <c:v>61.1</c:v>
                </c:pt>
                <c:pt idx="16">
                  <c:v>63</c:v>
                </c:pt>
                <c:pt idx="24">
                  <c:v>64.2</c:v>
                </c:pt>
                <c:pt idx="32">
                  <c:v>65.900000000000006</c:v>
                </c:pt>
              </c:numCache>
            </c:numRef>
          </c:xVal>
          <c:yVal>
            <c:numRef>
              <c:f>公会計指標分析・財政指標組合せ分析表!$BP$51:$DC$51</c:f>
              <c:numCache>
                <c:formatCode>#,##0.0;"▲ "#,##0.0</c:formatCode>
                <c:ptCount val="40"/>
                <c:pt idx="0">
                  <c:v>19.899999999999999</c:v>
                </c:pt>
                <c:pt idx="8">
                  <c:v>13.8</c:v>
                </c:pt>
                <c:pt idx="24">
                  <c:v>6.4</c:v>
                </c:pt>
                <c:pt idx="32">
                  <c:v>1.7</c:v>
                </c:pt>
              </c:numCache>
            </c:numRef>
          </c:yVal>
          <c:smooth val="0"/>
          <c:extLst>
            <c:ext xmlns:c16="http://schemas.microsoft.com/office/drawing/2014/chart" uri="{C3380CC4-5D6E-409C-BE32-E72D297353CC}">
              <c16:uniqueId val="{00000009-1AE0-46B5-B2B4-D9B4C673A7B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{BBE2982A-086B-482A-90BE-546446307230}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AE0-46B5-B2B4-D9B4C673A7B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{533C5712-D32D-4A92-B18D-163411BE69FF}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E0-46B5-B2B4-D9B4C673A7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{429B1314-8E7D-45B7-8049-11CC1BF3DD12}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E0-46B5-B2B4-D9B4C673A7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{E8973E2A-FC76-4D1F-BAE2-628BF23FC1CA}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E0-46B5-B2B4-D9B4C673A7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{0D3EF799-767B-4881-BC13-7F32DD940076}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E0-46B5-B2B4-D9B4C673A7B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{73A1B559-ABC7-4F3C-A8E3-C1D24D107330}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AE0-46B5-B2B4-D9B4C673A7B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{C4F58B4D-E63A-4FE8-B5C2-F1A8AB53C36F}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AE0-46B5-B2B4-D9B4C673A7B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{95574976-10C3-4BDD-AD1F-5ADD80279667}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AE0-46B5-B2B4-D9B4C673A7B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{477F3352-4E70-42F6-83DB-5161331A2C4C}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AE0-46B5-B2B4-D9B4C673A7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1AE0-46B5-B2B4-D9B4C673A7B7}"/>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{04FAC48F-C586-4D8A-8481-EA46C4971BE0}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A1C-4A4D-88CA-BA9223554E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{FC05DE10-7158-4ACA-A210-E80F63648D6A}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1C-4A4D-88CA-BA9223554E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{836C268A-2685-4B68-B1B5-E391086B0331}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1C-4A4D-88CA-BA9223554E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{6E3548D8-5DA9-4A4C-AD42-0CFC90238A25}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1C-4A4D-88CA-BA9223554E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{CB52170D-2A3F-4B8D-9556-1D44244E9B21}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1C-4A4D-88CA-BA9223554E2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{86E7E40A-EEB8-423A-B502-FD41E561C58F}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A1C-4A4D-88CA-BA9223554E2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{3B642912-9C7E-4BB2-8594-27549F5D76C2}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A1C-4A4D-88CA-BA9223554E2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{055583E5-8781-42AE-8E9D-12324E048CD2}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A1C-4A4D-88CA-BA9223554E2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{35B578F3-7AD3-4440-AD1E-BEA108A9902E}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A1C-4A4D-88CA-BA9223554E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-2.4</c:v>
                </c:pt>
                <c:pt idx="16">
                  <c:v>-2.4</c:v>
                </c:pt>
                <c:pt idx="24">
                  <c:v>-1.4</c:v>
                </c:pt>
                <c:pt idx="32">
                  <c:v>-0.2</c:v>
                </c:pt>
              </c:numCache>
            </c:numRef>
          </c:xVal>
          <c:yVal>
            <c:numRef>
              <c:f>公会計指標分析・財政指標組合せ分析表!$BP$73:$DC$73</c:f>
              <c:numCache>
                <c:formatCode>#,##0.0;"▲ "#,##0.0</c:formatCode>
                <c:ptCount val="40"/>
                <c:pt idx="0">
                  <c:v>19.899999999999999</c:v>
                </c:pt>
                <c:pt idx="8">
                  <c:v>13.8</c:v>
                </c:pt>
                <c:pt idx="24">
                  <c:v>6.4</c:v>
                </c:pt>
                <c:pt idx="32">
                  <c:v>1.7</c:v>
                </c:pt>
              </c:numCache>
            </c:numRef>
          </c:yVal>
          <c:smooth val="0"/>
          <c:extLst>
            <c:ext xmlns:c16="http://schemas.microsoft.com/office/drawing/2014/chart" uri="{C3380CC4-5D6E-409C-BE32-E72D297353CC}">
              <c16:uniqueId val="{00000009-4A1C-4A4D-88CA-BA9223554E2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{CBEC37AA-959A-4C3F-9672-3FB66547BB00}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A1C-4A4D-88CA-BA9223554E2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{E69901A3-EF09-4594-B557-1ABE2DACB49E}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1C-4A4D-88CA-BA9223554E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{97264AF6-9215-4433-B81B-C5265B0834E2}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1C-4A4D-88CA-BA9223554E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{F9239E04-1E1C-4F52-BCBE-CFD49ACBE881}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1C-4A4D-88CA-BA9223554E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{CC8BC519-A66E-46F8-973D-EBF8B747E41B}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1C-4A4D-88CA-BA9223554E2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{14574E2C-1EB8-482C-825B-7AA47500FD8B}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A1C-4A4D-88CA-BA9223554E2B}"/>
                </c:ext>
              </c:extLst>
            </c:dLbl>
            <c:dLbl>
              <c:idx val="16"/>
              <c:layout>
                <c:manualLayout>
                  <c:x val="0"/>
                  <c:y val="1.032959633730093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{538C992E-DAA9-4868-B5AD-DD6675AFFFE0}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A1C-4A4D-88CA-BA9223554E2B}"/>
                </c:ext>
              </c:extLst>
            </c:dLbl>
            <c:dLbl>
              <c:idx val="24"/>
              <c:layout>
                <c:manualLayout>
                  <c:x val="0"/>
                  <c:y val="-2.538671983900344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{2CD5C819-7609-4E06-953A-9ED559291ABE}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A1C-4A4D-88CA-BA9223554E2B}"/>
                </c:ext>
              </c:extLst>
            </c:dLbl>
            <c:dLbl>
              <c:idx val="32"/>
              <c:layout>
                <c:manualLayout>
                  <c:x val="0"/>
                  <c:y val="1.505763723305662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{1DB97236-1F9F-4E17-9EEB-50D8E0DD5888}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A1C-4A4D-88CA-BA9223554E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4A1C-4A4D-88CA-BA9223554E2B}"/>
            </c:ext>
          </c:extLst>
        </c:ser>
        <c:dLbls>
          <c:showLegendKey val="0"/>
          <c:showVal val="1"/>
          <c:showCatName val="0"/>
          <c:showSerName val="0"/>
          <c:showPercent val="0"/>
          <c:showBubbleSize val="0"/>
        </c:dLbls>
        <c:axId val="84219776"/>
        <c:axId val="84234240"/>
      </c:scatterChart>
      <c:valAx>
        <c:axId val="84219776"/>
        <c:scaling>
          <c:orientation val="maxMin"/>
          <c:max val="5"/>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過去３カ年の平均から成る財政力指数については、令和元年度以降は大きな増減もなく、ほぼ横ばいで推移している。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前年度より０．０１ポイント悪化した要因としては、社会保障費の増加などが挙げられる。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100189</xdr:rowOff>
    </xdr:from>
    <xdr:to>
      <xdr:col>23</xdr:col>
      <xdr:colOff>133350</xdr:colOff>
      <xdr:row>40</xdr:row>
      <xdr:rowOff>113595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581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34872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100189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447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2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73378</xdr:rowOff>
    </xdr:from>
    <xdr:to>
      <xdr:col>15</xdr:col>
      <xdr:colOff>82550</xdr:colOff>
      <xdr:row>40</xdr:row>
      <xdr:rowOff>86783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313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149172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46567</xdr:rowOff>
    </xdr:from>
    <xdr:to>
      <xdr:col>11</xdr:col>
      <xdr:colOff>31750</xdr:colOff>
      <xdr:row>40</xdr:row>
      <xdr:rowOff>73378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135766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149172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0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79322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6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49389</xdr:rowOff>
    </xdr:from>
    <xdr:to>
      <xdr:col>19</xdr:col>
      <xdr:colOff>184150</xdr:colOff>
      <xdr:row>40</xdr:row>
      <xdr:rowOff>150989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161166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7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22578</xdr:rowOff>
    </xdr:from>
    <xdr:to>
      <xdr:col>11</xdr:col>
      <xdr:colOff>82550</xdr:colOff>
      <xdr:row>40</xdr:row>
      <xdr:rowOff>124178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134355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167217</xdr:rowOff>
    </xdr:from>
    <xdr:to>
      <xdr:col>7</xdr:col>
      <xdr:colOff>31750</xdr:colOff>
      <xdr:row>40</xdr:row>
      <xdr:rowOff>97367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107544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経常収支比率は、歳入（分母）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歳出（分子）</a:t>
          </a:r>
          <a:r>
            <a:rPr kumimoji="1" lang="ja-JP" altLang="en-US" sz="1100" b="0" i="0" baseline="0">
              <a:solidFill>
                <a:schemeClr val="dk1"/>
              </a:solidFill>
              <a:effectLst/>
              <a:latin typeface="+mn-lt"/>
              <a:ea typeface="+mn-ea"/>
              <a:cs typeface="+mn-cs"/>
            </a:rPr>
            <a:t>ともに</a:t>
          </a:r>
          <a:r>
            <a:rPr kumimoji="1" lang="ja-JP" altLang="ja-JP" sz="1100" b="0" i="0" baseline="0">
              <a:solidFill>
                <a:schemeClr val="dk1"/>
              </a:solidFill>
              <a:effectLst/>
              <a:latin typeface="+mn-lt"/>
              <a:ea typeface="+mn-ea"/>
              <a:cs typeface="+mn-cs"/>
            </a:rPr>
            <a:t>増加となっており、前年度比で</a:t>
          </a:r>
          <a:r>
            <a:rPr kumimoji="1" lang="ja-JP" altLang="en-US" sz="1100" b="0" i="0" baseline="0">
              <a:solidFill>
                <a:schemeClr val="dk1"/>
              </a:solidFill>
              <a:effectLst/>
              <a:latin typeface="+mn-lt"/>
              <a:ea typeface="+mn-ea"/>
              <a:cs typeface="+mn-cs"/>
            </a:rPr>
            <a:t>０．４</a:t>
          </a:r>
          <a:r>
            <a:rPr kumimoji="1" lang="ja-JP" altLang="ja-JP" sz="1100" b="0" i="0" baseline="0">
              <a:solidFill>
                <a:schemeClr val="dk1"/>
              </a:solidFill>
              <a:effectLst/>
              <a:latin typeface="+mn-lt"/>
              <a:ea typeface="+mn-ea"/>
              <a:cs typeface="+mn-cs"/>
            </a:rPr>
            <a:t>ポイントの悪化となった。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歳入（分母）微増の要因としては、</a:t>
          </a:r>
          <a:r>
            <a:rPr kumimoji="1" lang="ja-JP" altLang="en-US" sz="1100" b="0" i="0" baseline="0">
              <a:solidFill>
                <a:schemeClr val="dk1"/>
              </a:solidFill>
              <a:effectLst/>
              <a:latin typeface="+mn-lt"/>
              <a:ea typeface="+mn-ea"/>
              <a:cs typeface="+mn-cs"/>
            </a:rPr>
            <a:t>市税は定額減税の影響により微減したものの、普通交付税や税連動交付金の増などが挙げられる。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歳出（分子）増加の要因としては、</a:t>
          </a:r>
          <a:r>
            <a:rPr kumimoji="1" lang="ja-JP" altLang="en-US" sz="1100" b="0" i="0" baseline="0">
              <a:solidFill>
                <a:schemeClr val="dk1"/>
              </a:solidFill>
              <a:effectLst/>
              <a:latin typeface="+mn-lt"/>
              <a:ea typeface="+mn-ea"/>
              <a:cs typeface="+mn-cs"/>
            </a:rPr>
            <a:t>給与改定に伴う人件費の増、</a:t>
          </a:r>
          <a:r>
            <a:rPr kumimoji="1" lang="ja-JP" altLang="ja-JP" sz="1100" b="0" i="0" baseline="0">
              <a:solidFill>
                <a:schemeClr val="dk1"/>
              </a:solidFill>
              <a:effectLst/>
              <a:latin typeface="+mn-lt"/>
              <a:ea typeface="+mn-ea"/>
              <a:cs typeface="+mn-cs"/>
            </a:rPr>
            <a:t>民間保育園運営経費</a:t>
          </a:r>
          <a:r>
            <a:rPr kumimoji="1" lang="ja-JP" altLang="en-US" sz="1100" b="0" i="0" baseline="0">
              <a:solidFill>
                <a:schemeClr val="dk1"/>
              </a:solidFill>
              <a:effectLst/>
              <a:latin typeface="+mn-lt"/>
              <a:ea typeface="+mn-ea"/>
              <a:cs typeface="+mn-cs"/>
            </a:rPr>
            <a:t>等扶助費</a:t>
          </a:r>
          <a:r>
            <a:rPr kumimoji="1" lang="ja-JP" altLang="ja-JP" sz="1100" b="0" i="0" baseline="0">
              <a:solidFill>
                <a:schemeClr val="dk1"/>
              </a:solidFill>
              <a:effectLst/>
              <a:latin typeface="+mn-lt"/>
              <a:ea typeface="+mn-ea"/>
              <a:cs typeface="+mn-cs"/>
            </a:rPr>
            <a:t>の増などが挙げられる。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94742</xdr:rowOff>
    </xdr:from>
    <xdr:to>
      <xdr:col>23</xdr:col>
      <xdr:colOff>133350</xdr:colOff>
      <xdr:row>65</xdr:row>
      <xdr:rowOff>114046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23899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106934</xdr:rowOff>
    </xdr:from>
    <xdr:to>
      <xdr:col>19</xdr:col>
      <xdr:colOff>133350</xdr:colOff>
      <xdr:row>65</xdr:row>
      <xdr:rowOff>94742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79734"/>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119126</xdr:rowOff>
    </xdr:from>
    <xdr:to>
      <xdr:col>15</xdr:col>
      <xdr:colOff>82550</xdr:colOff>
      <xdr:row>64</xdr:row>
      <xdr:rowOff>106934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920476"/>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15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119126</xdr:rowOff>
    </xdr:from>
    <xdr:to>
      <xdr:col>11</xdr:col>
      <xdr:colOff>31750</xdr:colOff>
      <xdr:row>66</xdr:row>
      <xdr:rowOff>19812</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920476"/>
          <a:ext cx="8890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70121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63246</xdr:rowOff>
    </xdr:from>
    <xdr:to>
      <xdr:col>23</xdr:col>
      <xdr:colOff>184150</xdr:colOff>
      <xdr:row>65</xdr:row>
      <xdr:rowOff>164846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0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35323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17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43942</xdr:rowOff>
    </xdr:from>
    <xdr:to>
      <xdr:col>19</xdr:col>
      <xdr:colOff>184150</xdr:colOff>
      <xdr:row>65</xdr:row>
      <xdr:rowOff>145542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130319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7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56134</xdr:rowOff>
    </xdr:from>
    <xdr:to>
      <xdr:col>15</xdr:col>
      <xdr:colOff>133350</xdr:colOff>
      <xdr:row>64</xdr:row>
      <xdr:rowOff>157734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0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167911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97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68326</xdr:rowOff>
    </xdr:from>
    <xdr:to>
      <xdr:col>11</xdr:col>
      <xdr:colOff>82550</xdr:colOff>
      <xdr:row>63</xdr:row>
      <xdr:rowOff>169926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8653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140462</xdr:rowOff>
    </xdr:from>
    <xdr:to>
      <xdr:col>7</xdr:col>
      <xdr:colOff>31750</xdr:colOff>
      <xdr:row>66</xdr:row>
      <xdr:rowOff>70612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8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55389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71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[129,220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人件費は、</a:t>
          </a:r>
          <a:r>
            <a:rPr lang="ja-JP" altLang="en-US" sz="1100">
              <a:solidFill>
                <a:schemeClr val="dk1"/>
              </a:solidFill>
              <a:effectLst/>
              <a:latin typeface="+mn-lt"/>
              <a:ea typeface="+mn-ea"/>
              <a:cs typeface="+mn-cs"/>
            </a:rPr>
            <a:t>給与改定及び期末勤勉手当支給月数の変更に伴う増に加え、定年延長制度の影響により、隔年で定年退職者が発生することにより、全体として増加となった。</a:t>
          </a:r>
          <a:endParaRPr lang="en-US" altLang="ja-JP" sz="110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物件費については、</a:t>
          </a:r>
          <a:r>
            <a:rPr kumimoji="1" lang="ja-JP" altLang="en-US" sz="1100" b="0" i="0" baseline="0">
              <a:solidFill>
                <a:schemeClr val="dk1"/>
              </a:solidFill>
              <a:effectLst/>
              <a:latin typeface="+mn-lt"/>
              <a:ea typeface="+mn-ea"/>
              <a:cs typeface="+mn-cs"/>
            </a:rPr>
            <a:t>物価高騰の影響により全体的に上昇傾向にあることに加え、市内緑地における落枝事故を受けた対応として樹木緊急点検・剪定等業務委託の実施、及び老朽化している公共施設の解体工事の実施などから全体では増加となった。</a:t>
          </a:r>
          <a:endParaRPr kumimoji="1" lang="en-US" altLang="ja-JP" sz="1100" b="0" i="0" baseline="0">
            <a:solidFill>
              <a:schemeClr val="dk1"/>
            </a:solidFill>
            <a:effectLst/>
            <a:latin typeface="+mn-lt"/>
            <a:ea typeface="+mn-ea"/>
            <a:cs typeface="+mn-cs"/>
          </a:endParaRPr>
        </a:p>
        <a:p>
          <a:pPr eaLnBrk="1" fontAlgn="auto" latinLnBrk="0" hangingPunct="1"/>
          <a:endParaRPr kumimoji="1" lang="ja-JP" altLang="en-US" sz="1300" b="1">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150395</xdr:rowOff>
    </xdr:from>
    <xdr:to>
      <xdr:col>23</xdr:col>
      <xdr:colOff>133350</xdr:colOff>
      <xdr:row>83</xdr:row>
      <xdr:rowOff>96083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09295"/>
          <a:ext cx="838200" cy="11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150395</xdr:rowOff>
    </xdr:from>
    <xdr:to>
      <xdr:col>19</xdr:col>
      <xdr:colOff>133350</xdr:colOff>
      <xdr:row>83</xdr:row>
      <xdr:rowOff>65022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09295"/>
          <a:ext cx="889000" cy="86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40114</xdr:rowOff>
    </xdr:from>
    <xdr:to>
      <xdr:col>15</xdr:col>
      <xdr:colOff>82550</xdr:colOff>
      <xdr:row>83</xdr:row>
      <xdr:rowOff>65022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70464"/>
          <a:ext cx="889000" cy="2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59747</xdr:rowOff>
    </xdr:from>
    <xdr:to>
      <xdr:col>11</xdr:col>
      <xdr:colOff>31750</xdr:colOff>
      <xdr:row>83</xdr:row>
      <xdr:rowOff>40114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18647"/>
          <a:ext cx="889000" cy="151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45283</xdr:rowOff>
    </xdr:from>
    <xdr:to>
      <xdr:col>23</xdr:col>
      <xdr:colOff>184150</xdr:colOff>
      <xdr:row>83</xdr:row>
      <xdr:rowOff>146883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61810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20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99595</xdr:rowOff>
    </xdr:from>
    <xdr:to>
      <xdr:col>19</xdr:col>
      <xdr:colOff>184150</xdr:colOff>
      <xdr:row>83</xdr:row>
      <xdr:rowOff>29745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5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39922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27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14222</xdr:rowOff>
    </xdr:from>
    <xdr:to>
      <xdr:col>15</xdr:col>
      <xdr:colOff>133350</xdr:colOff>
      <xdr:row>83</xdr:row>
      <xdr:rowOff>115822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4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125999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013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160764</xdr:rowOff>
    </xdr:from>
    <xdr:to>
      <xdr:col>11</xdr:col>
      <xdr:colOff>82550</xdr:colOff>
      <xdr:row>83</xdr:row>
      <xdr:rowOff>90914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101091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8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8947</xdr:rowOff>
    </xdr:from>
    <xdr:to>
      <xdr:col>7</xdr:col>
      <xdr:colOff>31750</xdr:colOff>
      <xdr:row>82</xdr:row>
      <xdr:rowOff>110547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6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120724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83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令和６年度は職員構成の変動（高齢高給者の退職）や経験年数階層（高校卒）内における職員の分布変動などから、令和５年度と比較し０．２ポイント</a:t>
          </a:r>
          <a:r>
            <a:rPr lang="ja-JP" altLang="en-US" sz="1100" b="0" i="0" baseline="0">
              <a:solidFill>
                <a:schemeClr val="dk1"/>
              </a:solidFill>
              <a:effectLst/>
              <a:latin typeface="+mn-lt"/>
              <a:ea typeface="+mn-ea"/>
              <a:cs typeface="+mn-cs"/>
            </a:rPr>
            <a:t>の改善</a:t>
          </a:r>
          <a:r>
            <a:rPr lang="ja-JP" altLang="ja-JP" sz="1100" b="0" i="0" baseline="0">
              <a:solidFill>
                <a:schemeClr val="dk1"/>
              </a:solidFill>
              <a:effectLst/>
              <a:latin typeface="+mn-lt"/>
              <a:ea typeface="+mn-ea"/>
              <a:cs typeface="+mn-cs"/>
            </a:rPr>
            <a:t>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103716</xdr:rowOff>
    </xdr:from>
    <xdr:to>
      <xdr:col>81</xdr:col>
      <xdr:colOff>44450</xdr:colOff>
      <xdr:row>82</xdr:row>
      <xdr:rowOff>143934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162616"/>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103716</xdr:rowOff>
    </xdr:from>
    <xdr:to>
      <xdr:col>77</xdr:col>
      <xdr:colOff>44450</xdr:colOff>
      <xdr:row>82</xdr:row>
      <xdr:rowOff>143934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1626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103716</xdr:rowOff>
    </xdr:from>
    <xdr:to>
      <xdr:col>72</xdr:col>
      <xdr:colOff>203200</xdr:colOff>
      <xdr:row>83</xdr:row>
      <xdr:rowOff>73025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162616"/>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32809</xdr:rowOff>
    </xdr:from>
    <xdr:to>
      <xdr:col>68</xdr:col>
      <xdr:colOff>152400</xdr:colOff>
      <xdr:row>83</xdr:row>
      <xdr:rowOff>73025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26315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52916</xdr:rowOff>
    </xdr:from>
    <xdr:to>
      <xdr:col>81</xdr:col>
      <xdr:colOff>95250</xdr:colOff>
      <xdr:row>82</xdr:row>
      <xdr:rowOff>154516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69443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95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93134</xdr:rowOff>
    </xdr:from>
    <xdr:to>
      <xdr:col>77</xdr:col>
      <xdr:colOff>95250</xdr:colOff>
      <xdr:row>83</xdr:row>
      <xdr:rowOff>23284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33461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20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52916</xdr:rowOff>
    </xdr:from>
    <xdr:to>
      <xdr:col>73</xdr:col>
      <xdr:colOff>44450</xdr:colOff>
      <xdr:row>82</xdr:row>
      <xdr:rowOff>154516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164693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22225</xdr:rowOff>
    </xdr:from>
    <xdr:to>
      <xdr:col>68</xdr:col>
      <xdr:colOff>203200</xdr:colOff>
      <xdr:row>83</xdr:row>
      <xdr:rowOff>123825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5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134002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2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153459</xdr:rowOff>
    </xdr:from>
    <xdr:to>
      <xdr:col>64</xdr:col>
      <xdr:colOff>152400</xdr:colOff>
      <xdr:row>83</xdr:row>
      <xdr:rowOff>83609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12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93786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981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令和６年度の</a:t>
          </a:r>
          <a:r>
            <a:rPr kumimoji="1" lang="ja-JP" altLang="en-US" sz="1100">
              <a:solidFill>
                <a:schemeClr val="dk1"/>
              </a:solidFill>
              <a:effectLst/>
              <a:latin typeface="+mn-lt"/>
              <a:ea typeface="+mn-ea"/>
              <a:cs typeface="+mn-cs"/>
            </a:rPr>
            <a:t>人口１，０００</a:t>
          </a:r>
          <a:r>
            <a:rPr kumimoji="1" lang="ja-JP" altLang="ja-JP" sz="1100">
              <a:solidFill>
                <a:schemeClr val="dk1"/>
              </a:solidFill>
              <a:effectLst/>
              <a:latin typeface="+mn-lt"/>
              <a:ea typeface="+mn-ea"/>
              <a:cs typeface="+mn-cs"/>
            </a:rPr>
            <a:t>人当たり職員数に大きな変化は見られず、概ね横ばいの数値となった。</a:t>
          </a:r>
          <a:endParaRPr lang="ja-JP" altLang="ja-JP" sz="1400">
            <a:effectLst/>
          </a:endParaRPr>
        </a:p>
        <a:p>
          <a:r>
            <a:rPr kumimoji="1" lang="ja-JP" altLang="ja-JP" sz="1100">
              <a:solidFill>
                <a:schemeClr val="dk1"/>
              </a:solidFill>
              <a:effectLst/>
              <a:latin typeface="+mn-lt"/>
              <a:ea typeface="+mn-ea"/>
              <a:cs typeface="+mn-cs"/>
            </a:rPr>
            <a:t>　類似団体との比較では、公立保育園、図書館などの直営施設の設置等により、</a:t>
          </a:r>
          <a:r>
            <a:rPr kumimoji="1" lang="ja-JP" altLang="en-US" sz="1100">
              <a:solidFill>
                <a:schemeClr val="dk1"/>
              </a:solidFill>
              <a:effectLst/>
              <a:latin typeface="+mn-lt"/>
              <a:ea typeface="+mn-ea"/>
              <a:cs typeface="+mn-cs"/>
            </a:rPr>
            <a:t>職員数が多くなっている</a:t>
          </a:r>
          <a:r>
            <a:rPr kumimoji="1" lang="ja-JP" altLang="ja-JP" sz="1100">
              <a:solidFill>
                <a:schemeClr val="dk1"/>
              </a:solidFill>
              <a:effectLst/>
              <a:latin typeface="+mn-lt"/>
              <a:ea typeface="+mn-ea"/>
              <a:cs typeface="+mn-cs"/>
            </a:rPr>
            <a:t>ため、今後も事業の民間委託や指定管理制度の導入を進める。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10319</xdr:rowOff>
    </xdr:from>
    <xdr:to>
      <xdr:col>81</xdr:col>
      <xdr:colOff>44450</xdr:colOff>
      <xdr:row>60</xdr:row>
      <xdr:rowOff>49530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297319"/>
          <a:ext cx="838200" cy="3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40481</xdr:rowOff>
    </xdr:from>
    <xdr:to>
      <xdr:col>77</xdr:col>
      <xdr:colOff>44450</xdr:colOff>
      <xdr:row>60</xdr:row>
      <xdr:rowOff>49530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27481"/>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22384</xdr:rowOff>
    </xdr:from>
    <xdr:to>
      <xdr:col>72</xdr:col>
      <xdr:colOff>203200</xdr:colOff>
      <xdr:row>60</xdr:row>
      <xdr:rowOff>40481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09384"/>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22384</xdr:rowOff>
    </xdr:from>
    <xdr:to>
      <xdr:col>68</xdr:col>
      <xdr:colOff>152400</xdr:colOff>
      <xdr:row>60</xdr:row>
      <xdr:rowOff>22384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093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130969</xdr:rowOff>
    </xdr:from>
    <xdr:to>
      <xdr:col>81</xdr:col>
      <xdr:colOff>95250</xdr:colOff>
      <xdr:row>60</xdr:row>
      <xdr:rowOff>61119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24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147496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9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170180</xdr:rowOff>
    </xdr:from>
    <xdr:to>
      <xdr:col>77</xdr:col>
      <xdr:colOff>95250</xdr:colOff>
      <xdr:row>60</xdr:row>
      <xdr:rowOff>100330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110507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5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161131</xdr:rowOff>
    </xdr:from>
    <xdr:to>
      <xdr:col>73</xdr:col>
      <xdr:colOff>44450</xdr:colOff>
      <xdr:row>60</xdr:row>
      <xdr:rowOff>91281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27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101458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4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143034</xdr:rowOff>
    </xdr:from>
    <xdr:to>
      <xdr:col>68</xdr:col>
      <xdr:colOff>203200</xdr:colOff>
      <xdr:row>60</xdr:row>
      <xdr:rowOff>73184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2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83361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143034</xdr:rowOff>
    </xdr:from>
    <xdr:to>
      <xdr:col>64</xdr:col>
      <xdr:colOff>152400</xdr:colOff>
      <xdr:row>60</xdr:row>
      <xdr:rowOff>73184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5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83361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27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平成１５年度に借り入れた臨時財政対策債や土地区画整理用地取得に係る借入金の償還が終了したことから元利・準元利償還金は減少しているが、都市計画税の充当額の減少や、交付税の基準財政需要額算入公債費（減税補てん債や公害防止事業債など）が減少</a:t>
          </a:r>
          <a:r>
            <a:rPr kumimoji="1" lang="ja-JP" altLang="ja-JP" sz="1100" b="0" i="0" baseline="0">
              <a:solidFill>
                <a:schemeClr val="dk1"/>
              </a:solidFill>
              <a:effectLst/>
              <a:latin typeface="+mn-lt"/>
              <a:ea typeface="+mn-ea"/>
              <a:cs typeface="+mn-cs"/>
            </a:rPr>
            <a:t>したことなどか</a:t>
          </a:r>
          <a:r>
            <a:rPr kumimoji="1" lang="ja-JP" altLang="en-US" sz="1100" b="0" i="0" baseline="0">
              <a:solidFill>
                <a:schemeClr val="dk1"/>
              </a:solidFill>
              <a:effectLst/>
              <a:latin typeface="+mn-lt"/>
              <a:ea typeface="+mn-ea"/>
              <a:cs typeface="+mn-cs"/>
            </a:rPr>
            <a:t>ら１．２</a:t>
          </a:r>
          <a:r>
            <a:rPr kumimoji="1" lang="ja-JP" altLang="ja-JP" sz="1100" b="0" i="0" baseline="0">
              <a:solidFill>
                <a:schemeClr val="dk1"/>
              </a:solidFill>
              <a:effectLst/>
              <a:latin typeface="+mn-lt"/>
              <a:ea typeface="+mn-ea"/>
              <a:cs typeface="+mn-cs"/>
            </a:rPr>
            <a:t>ポイント悪化となった。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類似団体との比較では安定した水準をキープしている。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134862</xdr:rowOff>
    </xdr:from>
    <xdr:to>
      <xdr:col>81</xdr:col>
      <xdr:colOff>44450</xdr:colOff>
      <xdr:row>37</xdr:row>
      <xdr:rowOff>101298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307062"/>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19957</xdr:rowOff>
    </xdr:from>
    <xdr:to>
      <xdr:col>77</xdr:col>
      <xdr:colOff>44450</xdr:colOff>
      <xdr:row>36</xdr:row>
      <xdr:rowOff>134862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192157"/>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19957</xdr:rowOff>
    </xdr:from>
    <xdr:to>
      <xdr:col>72</xdr:col>
      <xdr:colOff>203200</xdr:colOff>
      <xdr:row>36</xdr:row>
      <xdr:rowOff>19957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192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19957</xdr:rowOff>
    </xdr:from>
    <xdr:to>
      <xdr:col>68</xdr:col>
      <xdr:colOff>152400</xdr:colOff>
      <xdr:row>36</xdr:row>
      <xdr:rowOff>31448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1921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50498</xdr:rowOff>
    </xdr:from>
    <xdr:to>
      <xdr:col>81</xdr:col>
      <xdr:colOff>95250</xdr:colOff>
      <xdr:row>37</xdr:row>
      <xdr:rowOff>152098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39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143225</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31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84062</xdr:rowOff>
    </xdr:from>
    <xdr:to>
      <xdr:col>77</xdr:col>
      <xdr:colOff>95250</xdr:colOff>
      <xdr:row>37</xdr:row>
      <xdr:rowOff>14212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25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24389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025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35</xdr:row>
      <xdr:rowOff>140607</xdr:rowOff>
    </xdr:from>
    <xdr:to>
      <xdr:col>73</xdr:col>
      <xdr:colOff>44450</xdr:colOff>
      <xdr:row>36</xdr:row>
      <xdr:rowOff>70757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1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80934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591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35</xdr:row>
      <xdr:rowOff>140607</xdr:rowOff>
    </xdr:from>
    <xdr:to>
      <xdr:col>68</xdr:col>
      <xdr:colOff>203200</xdr:colOff>
      <xdr:row>36</xdr:row>
      <xdr:rowOff>70757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14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80934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591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152098</xdr:rowOff>
    </xdr:from>
    <xdr:to>
      <xdr:col>64</xdr:col>
      <xdr:colOff>152400</xdr:colOff>
      <xdr:row>36</xdr:row>
      <xdr:rowOff>82248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15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92425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592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将来負担比率は</a:t>
          </a:r>
          <a:r>
            <a:rPr kumimoji="1" lang="ja-JP" altLang="en-US" sz="1100" b="0" i="0" baseline="0">
              <a:solidFill>
                <a:schemeClr val="dk1"/>
              </a:solidFill>
              <a:effectLst/>
              <a:latin typeface="+mn-lt"/>
              <a:ea typeface="+mn-ea"/>
              <a:cs typeface="+mn-cs"/>
            </a:rPr>
            <a:t>１．７</a:t>
          </a:r>
          <a:r>
            <a:rPr kumimoji="1" lang="ja-JP" altLang="ja-JP" sz="1100" b="0" i="0" baseline="0">
              <a:solidFill>
                <a:schemeClr val="dk1"/>
              </a:solidFill>
              <a:effectLst/>
              <a:latin typeface="+mn-lt"/>
              <a:ea typeface="+mn-ea"/>
              <a:cs typeface="+mn-cs"/>
            </a:rPr>
            <a:t>％であり、前年度比で</a:t>
          </a:r>
          <a:r>
            <a:rPr kumimoji="1" lang="ja-JP" altLang="en-US" sz="1100" b="0" i="0" baseline="0">
              <a:solidFill>
                <a:schemeClr val="dk1"/>
              </a:solidFill>
              <a:effectLst/>
              <a:latin typeface="+mn-lt"/>
              <a:ea typeface="+mn-ea"/>
              <a:cs typeface="+mn-cs"/>
            </a:rPr>
            <a:t>４．７</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となった。主な要因としては、</a:t>
          </a:r>
          <a:r>
            <a:rPr kumimoji="1" lang="ja-JP" altLang="en-US" sz="1100" b="0" i="0" baseline="0">
              <a:solidFill>
                <a:schemeClr val="dk1"/>
              </a:solidFill>
              <a:effectLst/>
              <a:latin typeface="+mn-lt"/>
              <a:ea typeface="+mn-ea"/>
              <a:cs typeface="+mn-cs"/>
            </a:rPr>
            <a:t>将来負担に対し充当可能な財源の減少はあるものの、</a:t>
          </a:r>
          <a:r>
            <a:rPr kumimoji="1" lang="ja-JP" altLang="ja-JP" sz="1100" b="0" i="0" baseline="0">
              <a:solidFill>
                <a:schemeClr val="dk1"/>
              </a:solidFill>
              <a:effectLst/>
              <a:latin typeface="+mn-lt"/>
              <a:ea typeface="+mn-ea"/>
              <a:cs typeface="+mn-cs"/>
            </a:rPr>
            <a:t>新規発行債の減による地方債の残高減といった改善要因</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見られる</a:t>
          </a:r>
          <a:r>
            <a:rPr kumimoji="1" lang="ja-JP" altLang="en-US" sz="1100" b="0" i="0" baseline="0">
              <a:solidFill>
                <a:schemeClr val="dk1"/>
              </a:solidFill>
              <a:effectLst/>
              <a:latin typeface="+mn-lt"/>
              <a:ea typeface="+mn-ea"/>
              <a:cs typeface="+mn-cs"/>
            </a:rPr>
            <a:t>ことが挙げられる。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113665</xdr:rowOff>
    </xdr:from>
    <xdr:to>
      <xdr:col>81</xdr:col>
      <xdr:colOff>44450</xdr:colOff>
      <xdr:row>14</xdr:row>
      <xdr:rowOff>23223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342515"/>
          <a:ext cx="838200" cy="81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98441</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327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150767</xdr:rowOff>
    </xdr:from>
    <xdr:to>
      <xdr:col>68</xdr:col>
      <xdr:colOff>152400</xdr:colOff>
      <xdr:row>15</xdr:row>
      <xdr:rowOff>84455</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551067"/>
          <a:ext cx="889000" cy="10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35288</xdr:rowOff>
    </xdr:from>
    <xdr:to>
      <xdr:col>73</xdr:col>
      <xdr:colOff>44450</xdr:colOff>
      <xdr:row>13</xdr:row>
      <xdr:rowOff>136888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62865</xdr:rowOff>
    </xdr:from>
    <xdr:to>
      <xdr:col>81</xdr:col>
      <xdr:colOff>95250</xdr:colOff>
      <xdr:row>13</xdr:row>
      <xdr:rowOff>164465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967200" y="229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12</xdr:row>
      <xdr:rowOff>155592</xdr:rowOff>
    </xdr:from>
    <xdr:ext cx="762000" cy="259045"/>
    <xdr:sp macro="" textlink="">
      <xdr:nvSpPr>
        <xdr:cNvPr id="467" name="将来負担の状況該当値テキスト">
          <a:extLst>
            <a:ext uri="{FF2B5EF4-FFF2-40B4-BE49-F238E27FC236}">
              <a16:creationId xmlns:a16="http://schemas.microsoft.com/office/drawing/2014/main" id="{00000000-0008-0000-0300-0000D3010000}"/>
            </a:ext>
          </a:extLst>
        </xdr:cNvPr>
        <xdr:cNvSpPr txBox="1"/>
      </xdr:nvSpPr>
      <xdr:spPr>
        <a:xfrm>
          <a:off x="17106900" y="221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143873</xdr:rowOff>
    </xdr:from>
    <xdr:to>
      <xdr:col>77</xdr:col>
      <xdr:colOff>95250</xdr:colOff>
      <xdr:row>14</xdr:row>
      <xdr:rowOff>74023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129000" y="237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58800</xdr:rowOff>
    </xdr:from>
    <xdr:ext cx="7366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5798800" y="2459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99967</xdr:rowOff>
    </xdr:from>
    <xdr:to>
      <xdr:col>68</xdr:col>
      <xdr:colOff>203200</xdr:colOff>
      <xdr:row>15</xdr:row>
      <xdr:rowOff>30117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0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14894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86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33655</xdr:rowOff>
    </xdr:from>
    <xdr:to>
      <xdr:col>64</xdr:col>
      <xdr:colOff>152400</xdr:colOff>
      <xdr:row>15</xdr:row>
      <xdr:rowOff>135255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120032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9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給与改定及び期末</a:t>
          </a:r>
          <a:r>
            <a:rPr lang="ja-JP" altLang="ja-JP" sz="1100">
              <a:solidFill>
                <a:schemeClr val="dk1"/>
              </a:solidFill>
              <a:effectLst/>
              <a:latin typeface="+mn-lt"/>
              <a:ea typeface="+mn-ea"/>
              <a:cs typeface="+mn-cs"/>
            </a:rPr>
            <a:t>勤勉手当の月数変更に</a:t>
          </a:r>
          <a:r>
            <a:rPr lang="ja-JP" altLang="en-US" sz="1100">
              <a:solidFill>
                <a:schemeClr val="dk1"/>
              </a:solidFill>
              <a:effectLst/>
              <a:latin typeface="+mn-lt"/>
              <a:ea typeface="+mn-ea"/>
              <a:cs typeface="+mn-cs"/>
            </a:rPr>
            <a:t>に加え、定年延長制度の影響により隔年で定年対象者が発生することなどに</a:t>
          </a:r>
          <a:r>
            <a:rPr lang="ja-JP" altLang="ja-JP" sz="1100">
              <a:solidFill>
                <a:schemeClr val="dk1"/>
              </a:solidFill>
              <a:effectLst/>
              <a:latin typeface="+mn-lt"/>
              <a:ea typeface="+mn-ea"/>
              <a:cs typeface="+mn-cs"/>
            </a:rPr>
            <a:t>より</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対象額は</a:t>
          </a:r>
          <a:r>
            <a:rPr lang="ja-JP" altLang="en-US" sz="1100">
              <a:solidFill>
                <a:schemeClr val="dk1"/>
              </a:solidFill>
              <a:effectLst/>
              <a:latin typeface="+mn-lt"/>
              <a:ea typeface="+mn-ea"/>
              <a:cs typeface="+mn-cs"/>
            </a:rPr>
            <a:t>増加となり、</a:t>
          </a:r>
          <a:r>
            <a:rPr kumimoji="1" lang="ja-JP" altLang="ja-JP" sz="1100" b="0" i="0" baseline="0">
              <a:solidFill>
                <a:schemeClr val="dk1"/>
              </a:solidFill>
              <a:effectLst/>
              <a:latin typeface="+mn-lt"/>
              <a:ea typeface="+mn-ea"/>
              <a:cs typeface="+mn-cs"/>
            </a:rPr>
            <a:t>経常収支比率では、前年度比</a:t>
          </a:r>
          <a:r>
            <a:rPr kumimoji="1" lang="ja-JP" altLang="en-US" sz="1100" b="0" i="0" baseline="0">
              <a:solidFill>
                <a:schemeClr val="dk1"/>
              </a:solidFill>
              <a:effectLst/>
              <a:latin typeface="+mn-lt"/>
              <a:ea typeface="+mn-ea"/>
              <a:cs typeface="+mn-cs"/>
            </a:rPr>
            <a:t>０．５</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悪化</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類似団体と経年比較すると、増減はあるものの平均的な範囲で推移しているが、引き続き行政規模に見合う定員管理に努めていく。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1814</xdr:rowOff>
    </xdr:from>
    <xdr:to>
      <xdr:col>24</xdr:col>
      <xdr:colOff>25400</xdr:colOff>
      <xdr:row>36</xdr:row>
      <xdr:rowOff>56243</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74014"/>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1814</xdr:rowOff>
    </xdr:from>
    <xdr:to>
      <xdr:col>19</xdr:col>
      <xdr:colOff>187325</xdr:colOff>
      <xdr:row>36</xdr:row>
      <xdr:rowOff>154214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174014"/>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45357</xdr:rowOff>
    </xdr:from>
    <xdr:to>
      <xdr:col>15</xdr:col>
      <xdr:colOff>98425</xdr:colOff>
      <xdr:row>36</xdr:row>
      <xdr:rowOff>154214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175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45357</xdr:rowOff>
    </xdr:from>
    <xdr:to>
      <xdr:col>11</xdr:col>
      <xdr:colOff>9525</xdr:colOff>
      <xdr:row>37</xdr:row>
      <xdr:rowOff>135164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17557"/>
          <a:ext cx="889000" cy="26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24691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9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5443</xdr:rowOff>
    </xdr:from>
    <xdr:to>
      <xdr:col>24</xdr:col>
      <xdr:colOff>76200</xdr:colOff>
      <xdr:row>36</xdr:row>
      <xdr:rowOff>107043</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7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21970</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122464</xdr:rowOff>
    </xdr:from>
    <xdr:to>
      <xdr:col>20</xdr:col>
      <xdr:colOff>38100</xdr:colOff>
      <xdr:row>36</xdr:row>
      <xdr:rowOff>52614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62791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9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103414</xdr:rowOff>
    </xdr:from>
    <xdr:to>
      <xdr:col>15</xdr:col>
      <xdr:colOff>149225</xdr:colOff>
      <xdr:row>37</xdr:row>
      <xdr:rowOff>33564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7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43741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04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166007</xdr:rowOff>
    </xdr:from>
    <xdr:to>
      <xdr:col>11</xdr:col>
      <xdr:colOff>60325</xdr:colOff>
      <xdr:row>36</xdr:row>
      <xdr:rowOff>96157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106334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物価高騰の影響により全体的に上昇傾向であることに加え、市内緑地における落枝事故を受けた対応として樹木緊急点検・剪定等業務の実施、及び老朽化している公共施設の解体工事実施などから、</a:t>
          </a:r>
          <a:r>
            <a:rPr kumimoji="1" lang="ja-JP" altLang="ja-JP" sz="1100" b="0" i="0" baseline="0">
              <a:solidFill>
                <a:schemeClr val="dk1"/>
              </a:solidFill>
              <a:effectLst/>
              <a:latin typeface="+mn-lt"/>
              <a:ea typeface="+mn-ea"/>
              <a:cs typeface="+mn-cs"/>
            </a:rPr>
            <a:t>対象額が</a:t>
          </a:r>
          <a:r>
            <a:rPr kumimoji="1" lang="ja-JP" altLang="en-US" sz="1100" b="0" i="0" baseline="0">
              <a:solidFill>
                <a:schemeClr val="dk1"/>
              </a:solidFill>
              <a:effectLst/>
              <a:latin typeface="+mn-lt"/>
              <a:ea typeface="+mn-ea"/>
              <a:cs typeface="+mn-cs"/>
            </a:rPr>
            <a:t>増加となり</a:t>
          </a:r>
          <a:r>
            <a:rPr kumimoji="1" lang="ja-JP" altLang="ja-JP" sz="1100" b="0" i="0" baseline="0">
              <a:solidFill>
                <a:schemeClr val="dk1"/>
              </a:solidFill>
              <a:effectLst/>
              <a:latin typeface="+mn-lt"/>
              <a:ea typeface="+mn-ea"/>
              <a:cs typeface="+mn-cs"/>
            </a:rPr>
            <a:t>、経常収支比率では</a:t>
          </a:r>
          <a:r>
            <a:rPr kumimoji="1" lang="ja-JP" altLang="en-US" sz="1100" b="0" i="0" baseline="0">
              <a:solidFill>
                <a:schemeClr val="dk1"/>
              </a:solidFill>
              <a:effectLst/>
              <a:latin typeface="+mn-lt"/>
              <a:ea typeface="+mn-ea"/>
              <a:cs typeface="+mn-cs"/>
            </a:rPr>
            <a:t>０．２</a:t>
          </a:r>
          <a:r>
            <a:rPr kumimoji="1" lang="ja-JP" altLang="ja-JP" sz="1100" b="0" i="0" baseline="0">
              <a:solidFill>
                <a:schemeClr val="dk1"/>
              </a:solidFill>
              <a:effectLst/>
              <a:latin typeface="+mn-lt"/>
              <a:ea typeface="+mn-ea"/>
              <a:cs typeface="+mn-cs"/>
            </a:rPr>
            <a:t>ポイントの悪化となった。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134620</xdr:rowOff>
    </xdr:from>
    <xdr:to>
      <xdr:col>82</xdr:col>
      <xdr:colOff>107950</xdr:colOff>
      <xdr:row>16</xdr:row>
      <xdr:rowOff>149860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8778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161290</xdr:rowOff>
    </xdr:from>
    <xdr:to>
      <xdr:col>78</xdr:col>
      <xdr:colOff>69850</xdr:colOff>
      <xdr:row>16</xdr:row>
      <xdr:rowOff>134620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73304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44467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59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69850</xdr:rowOff>
    </xdr:from>
    <xdr:to>
      <xdr:col>73</xdr:col>
      <xdr:colOff>180975</xdr:colOff>
      <xdr:row>15</xdr:row>
      <xdr:rowOff>161290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6416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6367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69850</xdr:rowOff>
    </xdr:from>
    <xdr:to>
      <xdr:col>69</xdr:col>
      <xdr:colOff>92075</xdr:colOff>
      <xdr:row>16</xdr:row>
      <xdr:rowOff>5080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6416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93997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83820</xdr:rowOff>
    </xdr:from>
    <xdr:to>
      <xdr:col>78</xdr:col>
      <xdr:colOff>120650</xdr:colOff>
      <xdr:row>17</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110490</xdr:rowOff>
    </xdr:from>
    <xdr:to>
      <xdr:col>74</xdr:col>
      <xdr:colOff>31750</xdr:colOff>
      <xdr:row>16</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19050</xdr:rowOff>
    </xdr:from>
    <xdr:to>
      <xdr:col>69</xdr:col>
      <xdr:colOff>142875</xdr:colOff>
      <xdr:row>15</xdr:row>
      <xdr:rowOff>120650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130827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125730</xdr:rowOff>
    </xdr:from>
    <xdr:to>
      <xdr:col>65</xdr:col>
      <xdr:colOff>53975</xdr:colOff>
      <xdr:row>16</xdr:row>
      <xdr:rowOff>55880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66057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mn-lt"/>
              <a:ea typeface="+mn-ea"/>
              <a:cs typeface="+mn-cs"/>
            </a:rPr>
            <a:t>人事院勧告による人件費増に伴う公定価格の単価改定により民間保育園経費施設運営経費の増や、対象者増・報酬改定による障害福祉関連経費の増</a:t>
          </a:r>
          <a:r>
            <a:rPr kumimoji="1" lang="ja-JP" altLang="ja-JP" sz="1100" b="0" i="0" baseline="0">
              <a:solidFill>
                <a:schemeClr val="dk1"/>
              </a:solidFill>
              <a:effectLst/>
              <a:latin typeface="+mn-lt"/>
              <a:ea typeface="+mn-ea"/>
              <a:cs typeface="+mn-cs"/>
            </a:rPr>
            <a:t>などから、</a:t>
          </a:r>
          <a:r>
            <a:rPr kumimoji="1" lang="ja-JP" altLang="en-US" sz="1100" b="0" i="0" baseline="0">
              <a:solidFill>
                <a:schemeClr val="dk1"/>
              </a:solidFill>
              <a:effectLst/>
              <a:latin typeface="+mn-lt"/>
              <a:ea typeface="+mn-ea"/>
              <a:cs typeface="+mn-cs"/>
            </a:rPr>
            <a:t>対象額は増加</a:t>
          </a:r>
          <a:r>
            <a:rPr kumimoji="1" lang="ja-JP" altLang="ja-JP" sz="1100" b="0" i="0" baseline="0">
              <a:solidFill>
                <a:schemeClr val="dk1"/>
              </a:solidFill>
              <a:effectLst/>
              <a:latin typeface="+mn-lt"/>
              <a:ea typeface="+mn-ea"/>
              <a:cs typeface="+mn-cs"/>
            </a:rPr>
            <a:t>となり、経常収支比率は前年度比で</a:t>
          </a:r>
          <a:r>
            <a:rPr kumimoji="1" lang="ja-JP" altLang="en-US" sz="1100" b="0" i="0" baseline="0">
              <a:solidFill>
                <a:schemeClr val="dk1"/>
              </a:solidFill>
              <a:effectLst/>
              <a:latin typeface="+mn-lt"/>
              <a:ea typeface="+mn-ea"/>
              <a:cs typeface="+mn-cs"/>
            </a:rPr>
            <a:t>０．８</a:t>
          </a:r>
          <a:r>
            <a:rPr kumimoji="1" lang="ja-JP" altLang="ja-JP" sz="1100" b="0" i="0" baseline="0">
              <a:solidFill>
                <a:schemeClr val="dk1"/>
              </a:solidFill>
              <a:effectLst/>
              <a:latin typeface="+mn-lt"/>
              <a:ea typeface="+mn-ea"/>
              <a:cs typeface="+mn-cs"/>
            </a:rPr>
            <a:t>ポイントの悪化となった。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86178</xdr:rowOff>
    </xdr:from>
    <xdr:to>
      <xdr:col>24</xdr:col>
      <xdr:colOff>25400</xdr:colOff>
      <xdr:row>60</xdr:row>
      <xdr:rowOff>45357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10201728"/>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35577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159657</xdr:rowOff>
    </xdr:from>
    <xdr:to>
      <xdr:col>19</xdr:col>
      <xdr:colOff>187325</xdr:colOff>
      <xdr:row>59</xdr:row>
      <xdr:rowOff>86178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10103757"/>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147155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57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29028</xdr:rowOff>
    </xdr:from>
    <xdr:to>
      <xdr:col>15</xdr:col>
      <xdr:colOff>98425</xdr:colOff>
      <xdr:row>58</xdr:row>
      <xdr:rowOff>159657</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9731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58</xdr:row>
      <xdr:rowOff>159657</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9731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122662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166007</xdr:rowOff>
    </xdr:from>
    <xdr:to>
      <xdr:col>24</xdr:col>
      <xdr:colOff>76200</xdr:colOff>
      <xdr:row>60</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10190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35378</xdr:rowOff>
    </xdr:from>
    <xdr:to>
      <xdr:col>20</xdr:col>
      <xdr:colOff>38100</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121755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1023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108857</xdr:rowOff>
    </xdr:from>
    <xdr:to>
      <xdr:col>15</xdr:col>
      <xdr:colOff>149225</xdr:colOff>
      <xdr:row>59</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108857</xdr:rowOff>
    </xdr:from>
    <xdr:to>
      <xdr:col>6</xdr:col>
      <xdr:colOff>171450</xdr:colOff>
      <xdr:row>59</xdr:row>
      <xdr:rowOff>39007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23784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地方交付税の増や、</a:t>
          </a:r>
          <a:r>
            <a:rPr lang="ja-JP" altLang="ja-JP" sz="1100">
              <a:solidFill>
                <a:schemeClr val="dk1"/>
              </a:solidFill>
              <a:effectLst/>
              <a:latin typeface="+mn-lt"/>
              <a:ea typeface="+mn-ea"/>
              <a:cs typeface="+mn-cs"/>
            </a:rPr>
            <a:t>市場経済の上昇基調を受け</a:t>
          </a:r>
          <a:r>
            <a:rPr lang="ja-JP" altLang="en-US" sz="1100">
              <a:solidFill>
                <a:schemeClr val="dk1"/>
              </a:solidFill>
              <a:effectLst/>
              <a:latin typeface="+mn-lt"/>
              <a:ea typeface="+mn-ea"/>
              <a:cs typeface="+mn-cs"/>
            </a:rPr>
            <a:t>株式譲渡所得割交付金及び地方消費税交付金等税連動交付金の増</a:t>
          </a:r>
          <a:r>
            <a:rPr lang="ja-JP" altLang="ja-JP" sz="1100">
              <a:solidFill>
                <a:schemeClr val="dk1"/>
              </a:solidFill>
              <a:effectLst/>
              <a:latin typeface="+mn-lt"/>
              <a:ea typeface="+mn-ea"/>
              <a:cs typeface="+mn-cs"/>
            </a:rPr>
            <a:t>などによる歳入（分母）の</a:t>
          </a:r>
          <a:r>
            <a:rPr lang="ja-JP" altLang="en-US" sz="1100">
              <a:solidFill>
                <a:schemeClr val="dk1"/>
              </a:solidFill>
              <a:effectLst/>
              <a:latin typeface="+mn-lt"/>
              <a:ea typeface="+mn-ea"/>
              <a:cs typeface="+mn-cs"/>
            </a:rPr>
            <a:t>増加</a:t>
          </a:r>
          <a:r>
            <a:rPr lang="ja-JP" altLang="ja-JP" sz="1100">
              <a:solidFill>
                <a:schemeClr val="dk1"/>
              </a:solidFill>
              <a:effectLst/>
              <a:latin typeface="+mn-lt"/>
              <a:ea typeface="+mn-ea"/>
              <a:cs typeface="+mn-cs"/>
            </a:rPr>
            <a:t>により、若干の</a:t>
          </a:r>
          <a:r>
            <a:rPr lang="ja-JP" altLang="en-US" sz="1100">
              <a:solidFill>
                <a:schemeClr val="dk1"/>
              </a:solidFill>
              <a:effectLst/>
              <a:latin typeface="+mn-lt"/>
              <a:ea typeface="+mn-ea"/>
              <a:cs typeface="+mn-cs"/>
            </a:rPr>
            <a:t>改善</a:t>
          </a:r>
          <a:r>
            <a:rPr lang="ja-JP" altLang="ja-JP" sz="1100">
              <a:solidFill>
                <a:schemeClr val="dk1"/>
              </a:solidFill>
              <a:effectLst/>
              <a:latin typeface="+mn-lt"/>
              <a:ea typeface="+mn-ea"/>
              <a:cs typeface="+mn-cs"/>
            </a:rPr>
            <a:t>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20865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1037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59</xdr:row>
      <xdr:rowOff>20865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384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58</xdr:row>
      <xdr:rowOff>94343</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005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59</xdr:row>
      <xdr:rowOff>129722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005785"/>
          <a:ext cx="889000" cy="23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141515</xdr:rowOff>
    </xdr:from>
    <xdr:to>
      <xdr:col>78</xdr:col>
      <xdr:colOff>120650</xdr:colOff>
      <xdr:row>59</xdr:row>
      <xdr:rowOff>71665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56442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43543</xdr:rowOff>
    </xdr:from>
    <xdr:to>
      <xdr:col>74</xdr:col>
      <xdr:colOff>31750</xdr:colOff>
      <xdr:row>58</xdr:row>
      <xdr:rowOff>145143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155320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75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122662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78922</xdr:rowOff>
    </xdr:from>
    <xdr:to>
      <xdr:col>65</xdr:col>
      <xdr:colOff>53975</xdr:colOff>
      <xdr:row>60</xdr:row>
      <xdr:rowOff>9072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19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165299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28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各事業において、国庫支出金及び都支出金を活用したことにより、０．７</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なお、類似団体と比較して高い水準となっている一因としては、市立病院を運営するための負担金が挙げられる。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50800</xdr:rowOff>
    </xdr:from>
    <xdr:to>
      <xdr:col>82</xdr:col>
      <xdr:colOff>107950</xdr:colOff>
      <xdr:row>38</xdr:row>
      <xdr:rowOff>127000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5671800" y="6565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7257</xdr:rowOff>
    </xdr:from>
    <xdr:to>
      <xdr:col>78</xdr:col>
      <xdr:colOff>69850</xdr:colOff>
      <xdr:row>38</xdr:row>
      <xdr:rowOff>127000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6522357"/>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7257</xdr:rowOff>
    </xdr:from>
    <xdr:to>
      <xdr:col>73</xdr:col>
      <xdr:colOff>180975</xdr:colOff>
      <xdr:row>38</xdr:row>
      <xdr:rowOff>61685</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flipV="1">
          <a:off x="13893800" y="6522357"/>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61685</xdr:rowOff>
    </xdr:from>
    <xdr:to>
      <xdr:col>69</xdr:col>
      <xdr:colOff>92075</xdr:colOff>
      <xdr:row>39</xdr:row>
      <xdr:rowOff>31750</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5767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0</xdr:rowOff>
    </xdr:from>
    <xdr:to>
      <xdr:col>82</xdr:col>
      <xdr:colOff>158750</xdr:colOff>
      <xdr:row>38</xdr:row>
      <xdr:rowOff>101600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143527</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48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76200</xdr:rowOff>
    </xdr:from>
    <xdr:to>
      <xdr:col>78</xdr:col>
      <xdr:colOff>120650</xdr:colOff>
      <xdr:row>39</xdr:row>
      <xdr:rowOff>6350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162577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127907</xdr:rowOff>
    </xdr:from>
    <xdr:to>
      <xdr:col>74</xdr:col>
      <xdr:colOff>31750</xdr:colOff>
      <xdr:row>38</xdr:row>
      <xdr:rowOff>58057</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47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42834</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55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10885</xdr:rowOff>
    </xdr:from>
    <xdr:to>
      <xdr:col>69</xdr:col>
      <xdr:colOff>142875</xdr:colOff>
      <xdr:row>38</xdr:row>
      <xdr:rowOff>112485</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97262</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152400</xdr:rowOff>
    </xdr:from>
    <xdr:to>
      <xdr:col>65</xdr:col>
      <xdr:colOff>53975</xdr:colOff>
      <xdr:row>39</xdr:row>
      <xdr:rowOff>82550</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67327</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75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地方債を用いた普通建設事業費、及び維持補修事業費の増加により公債</a:t>
          </a:r>
          <a:r>
            <a:rPr kumimoji="1" lang="ja-JP" altLang="ja-JP" sz="1100" b="0" i="0" baseline="0">
              <a:solidFill>
                <a:schemeClr val="dk1"/>
              </a:solidFill>
              <a:effectLst/>
              <a:latin typeface="+mn-lt"/>
              <a:ea typeface="+mn-ea"/>
              <a:cs typeface="+mn-cs"/>
            </a:rPr>
            <a:t>費は増加してい</a:t>
          </a:r>
          <a:r>
            <a:rPr kumimoji="1" lang="ja-JP" altLang="en-US" sz="1100" b="0" i="0" baseline="0">
              <a:solidFill>
                <a:schemeClr val="dk1"/>
              </a:solidFill>
              <a:effectLst/>
              <a:latin typeface="+mn-lt"/>
              <a:ea typeface="+mn-ea"/>
              <a:cs typeface="+mn-cs"/>
            </a:rPr>
            <a:t>るが、過年度に借り入れた臨時財政対策債の償還が終了したことや、区画整理用地取得の借入金の償還が終了したことにより、</a:t>
          </a:r>
          <a:r>
            <a:rPr kumimoji="1" lang="ja-JP" altLang="ja-JP" sz="1100" b="0" i="0" baseline="0">
              <a:solidFill>
                <a:schemeClr val="dk1"/>
              </a:solidFill>
              <a:effectLst/>
              <a:latin typeface="+mn-lt"/>
              <a:ea typeface="+mn-ea"/>
              <a:cs typeface="+mn-cs"/>
            </a:rPr>
            <a:t>経常収支比率としては０．</a:t>
          </a:r>
          <a:r>
            <a:rPr kumimoji="1" lang="ja-JP" altLang="en-US" sz="1100" b="0" i="0" baseline="0">
              <a:solidFill>
                <a:schemeClr val="dk1"/>
              </a:solidFill>
              <a:effectLst/>
              <a:latin typeface="+mn-lt"/>
              <a:ea typeface="+mn-ea"/>
              <a:cs typeface="+mn-cs"/>
            </a:rPr>
            <a:t>１</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改善と</a:t>
          </a:r>
          <a:r>
            <a:rPr kumimoji="1" lang="ja-JP" altLang="ja-JP" sz="1100" b="0" i="0" baseline="0">
              <a:solidFill>
                <a:schemeClr val="dk1"/>
              </a:solidFill>
              <a:effectLst/>
              <a:latin typeface="+mn-lt"/>
              <a:ea typeface="+mn-ea"/>
              <a:cs typeface="+mn-cs"/>
            </a:rPr>
            <a:t>なった</a:t>
          </a:r>
          <a:r>
            <a:rPr kumimoji="1" lang="ja-JP" altLang="en-US"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8889</xdr:rowOff>
    </xdr:from>
    <xdr:to>
      <xdr:col>24</xdr:col>
      <xdr:colOff>25400</xdr:colOff>
      <xdr:row>77</xdr:row>
      <xdr:rowOff>16511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2105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16511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3098800" y="132029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134620</xdr:rowOff>
    </xdr:from>
    <xdr:to>
      <xdr:col>15</xdr:col>
      <xdr:colOff>98425</xdr:colOff>
      <xdr:row>77</xdr:row>
      <xdr:rowOff>1270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164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1270</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164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146066</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137161</xdr:rowOff>
    </xdr:from>
    <xdr:to>
      <xdr:col>20</xdr:col>
      <xdr:colOff>38100</xdr:colOff>
      <xdr:row>77</xdr:row>
      <xdr:rowOff>67311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77487</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121920</xdr:rowOff>
    </xdr:from>
    <xdr:to>
      <xdr:col>15</xdr:col>
      <xdr:colOff>149225</xdr:colOff>
      <xdr:row>77</xdr:row>
      <xdr:rowOff>52070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62247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歳出面では、</a:t>
          </a:r>
          <a:r>
            <a:rPr kumimoji="1" lang="ja-JP" altLang="en-US" sz="1100">
              <a:solidFill>
                <a:schemeClr val="dk1"/>
              </a:solidFill>
              <a:effectLst/>
              <a:latin typeface="+mn-lt"/>
              <a:ea typeface="+mn-ea"/>
              <a:cs typeface="+mn-cs"/>
            </a:rPr>
            <a:t>単価改定・報酬改定に伴う扶助費の増、及び給与改定に伴う増</a:t>
          </a:r>
          <a:r>
            <a:rPr kumimoji="1" lang="ja-JP" altLang="ja-JP" sz="1100">
              <a:solidFill>
                <a:schemeClr val="dk1"/>
              </a:solidFill>
              <a:effectLst/>
              <a:latin typeface="+mn-lt"/>
              <a:ea typeface="+mn-ea"/>
              <a:cs typeface="+mn-cs"/>
            </a:rPr>
            <a:t>などにより、全体として昨年度より悪化した数値となった</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歳入面では、</a:t>
          </a:r>
          <a:r>
            <a:rPr kumimoji="1" lang="ja-JP" altLang="en-US" sz="1100">
              <a:solidFill>
                <a:schemeClr val="dk1"/>
              </a:solidFill>
              <a:effectLst/>
              <a:latin typeface="+mn-lt"/>
              <a:ea typeface="+mn-ea"/>
              <a:cs typeface="+mn-cs"/>
            </a:rPr>
            <a:t>定額減税終了に伴う地方税の減があるものの、地方交付税や税連動型交付金の増</a:t>
          </a:r>
          <a:r>
            <a:rPr kumimoji="1" lang="ja-JP" altLang="ja-JP" sz="1100" b="0" i="0" baseline="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公債費以外の経常収支比率は、</a:t>
          </a:r>
          <a:r>
            <a:rPr kumimoji="1" lang="ja-JP" altLang="ja-JP" sz="1100">
              <a:solidFill>
                <a:schemeClr val="dk1"/>
              </a:solidFill>
              <a:effectLst/>
              <a:latin typeface="+mn-lt"/>
              <a:ea typeface="+mn-ea"/>
              <a:cs typeface="+mn-cs"/>
            </a:rPr>
            <a:t>０．５ポイントの</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6986</xdr:rowOff>
    </xdr:from>
    <xdr:to>
      <xdr:col>82</xdr:col>
      <xdr:colOff>107950</xdr:colOff>
      <xdr:row>79</xdr:row>
      <xdr:rowOff>35561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5153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xdr:rowOff>
    </xdr:from>
    <xdr:to>
      <xdr:col>78</xdr:col>
      <xdr:colOff>69850</xdr:colOff>
      <xdr:row>79</xdr:row>
      <xdr:rowOff>6986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74370"/>
          <a:ext cx="889000" cy="1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78</xdr:row>
      <xdr:rowOff>1270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21435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12700</xdr:rowOff>
    </xdr:from>
    <xdr:to>
      <xdr:col>69</xdr:col>
      <xdr:colOff>92075</xdr:colOff>
      <xdr:row>79</xdr:row>
      <xdr:rowOff>132714</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214350"/>
          <a:ext cx="889000" cy="46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156211</xdr:rowOff>
    </xdr:from>
    <xdr:to>
      <xdr:col>82</xdr:col>
      <xdr:colOff>158750</xdr:colOff>
      <xdr:row>79</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128288</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127636</xdr:rowOff>
    </xdr:from>
    <xdr:to>
      <xdr:col>78</xdr:col>
      <xdr:colOff>120650</xdr:colOff>
      <xdr:row>79</xdr:row>
      <xdr:rowOff>57786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5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42563</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87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121920</xdr:rowOff>
    </xdr:from>
    <xdr:to>
      <xdr:col>74</xdr:col>
      <xdr:colOff>31750</xdr:colOff>
      <xdr:row>78</xdr:row>
      <xdr:rowOff>52070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36847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133350</xdr:rowOff>
    </xdr:from>
    <xdr:to>
      <xdr:col>69</xdr:col>
      <xdr:colOff>142875</xdr:colOff>
      <xdr:row>77</xdr:row>
      <xdr:rowOff>63500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48277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81914</xdr:rowOff>
    </xdr:from>
    <xdr:to>
      <xdr:col>65</xdr:col>
      <xdr:colOff>53975</xdr:colOff>
      <xdr:row>80</xdr:row>
      <xdr:rowOff>12064</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168291</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712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61697</xdr:rowOff>
    </xdr:from>
    <xdr:to>
      <xdr:col>29</xdr:col>
      <xdr:colOff>127000</xdr:colOff>
      <xdr:row>18</xdr:row>
      <xdr:rowOff>65621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3972"/>
          <a:ext cx="647700" cy="1753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45809</xdr:rowOff>
    </xdr:from>
    <xdr:to>
      <xdr:col>26</xdr:col>
      <xdr:colOff>50800</xdr:colOff>
      <xdr:row>18</xdr:row>
      <xdr:rowOff>65621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179534"/>
          <a:ext cx="698500" cy="19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148336</xdr:rowOff>
    </xdr:from>
    <xdr:to>
      <xdr:col>22</xdr:col>
      <xdr:colOff>114300</xdr:colOff>
      <xdr:row>18</xdr:row>
      <xdr:rowOff>45809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10611"/>
          <a:ext cx="698500" cy="68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99835</xdr:rowOff>
    </xdr:from>
    <xdr:to>
      <xdr:col>18</xdr:col>
      <xdr:colOff>177800</xdr:colOff>
      <xdr:row>17</xdr:row>
      <xdr:rowOff>148336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62110"/>
          <a:ext cx="698500" cy="48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10897</xdr:rowOff>
    </xdr:from>
    <xdr:to>
      <xdr:col>29</xdr:col>
      <xdr:colOff>177800</xdr:colOff>
      <xdr:row>17</xdr:row>
      <xdr:rowOff>112497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3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154424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5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14821</xdr:rowOff>
    </xdr:from>
    <xdr:to>
      <xdr:col>26</xdr:col>
      <xdr:colOff>101600</xdr:colOff>
      <xdr:row>18</xdr:row>
      <xdr:rowOff>116421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485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101198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3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166459</xdr:rowOff>
    </xdr:from>
    <xdr:to>
      <xdr:col>22</xdr:col>
      <xdr:colOff>165100</xdr:colOff>
      <xdr:row>18</xdr:row>
      <xdr:rowOff>96609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8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81386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5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97536</xdr:rowOff>
    </xdr:from>
    <xdr:to>
      <xdr:col>19</xdr:col>
      <xdr:colOff>38100</xdr:colOff>
      <xdr:row>18</xdr:row>
      <xdr:rowOff>27686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59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12463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46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49035</xdr:rowOff>
    </xdr:from>
    <xdr:to>
      <xdr:col>15</xdr:col>
      <xdr:colOff>101600</xdr:colOff>
      <xdr:row>17</xdr:row>
      <xdr:rowOff>150635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11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135412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7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5804</xdr:rowOff>
    </xdr:from>
    <xdr:to>
      <xdr:col>29</xdr:col>
      <xdr:colOff>127000</xdr:colOff>
      <xdr:row>37</xdr:row>
      <xdr:rowOff>26988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130504"/>
          <a:ext cx="647700" cy="211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26988</xdr:rowOff>
    </xdr:from>
    <xdr:to>
      <xdr:col>26</xdr:col>
      <xdr:colOff>50800</xdr:colOff>
      <xdr:row>37</xdr:row>
      <xdr:rowOff>180416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51688"/>
          <a:ext cx="698500" cy="1534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180416</xdr:rowOff>
    </xdr:from>
    <xdr:to>
      <xdr:col>22</xdr:col>
      <xdr:colOff>114300</xdr:colOff>
      <xdr:row>37</xdr:row>
      <xdr:rowOff>244310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05116"/>
          <a:ext cx="698500" cy="63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233909</xdr:rowOff>
    </xdr:from>
    <xdr:to>
      <xdr:col>18</xdr:col>
      <xdr:colOff>177800</xdr:colOff>
      <xdr:row>37</xdr:row>
      <xdr:rowOff>244310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358609"/>
          <a:ext cx="698500" cy="10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126454</xdr:rowOff>
    </xdr:from>
    <xdr:to>
      <xdr:col>29</xdr:col>
      <xdr:colOff>177800</xdr:colOff>
      <xdr:row>37</xdr:row>
      <xdr:rowOff>56604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79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98531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5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147638</xdr:rowOff>
    </xdr:from>
    <xdr:to>
      <xdr:col>26</xdr:col>
      <xdr:colOff>101600</xdr:colOff>
      <xdr:row>37</xdr:row>
      <xdr:rowOff>77788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100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62565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87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129616</xdr:rowOff>
    </xdr:from>
    <xdr:to>
      <xdr:col>22</xdr:col>
      <xdr:colOff>165100</xdr:colOff>
      <xdr:row>37</xdr:row>
      <xdr:rowOff>231216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54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215993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4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193510</xdr:rowOff>
    </xdr:from>
    <xdr:to>
      <xdr:col>19</xdr:col>
      <xdr:colOff>38100</xdr:colOff>
      <xdr:row>37</xdr:row>
      <xdr:rowOff>295110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18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279887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40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183109</xdr:rowOff>
    </xdr:from>
    <xdr:to>
      <xdr:col>15</xdr:col>
      <xdr:colOff>101600</xdr:colOff>
      <xdr:row>37</xdr:row>
      <xdr:rowOff>284709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07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269486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9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142901</xdr:rowOff>
    </xdr:from>
    <xdr:to>
      <xdr:col>24</xdr:col>
      <xdr:colOff>63500</xdr:colOff>
      <xdr:row>37</xdr:row>
      <xdr:rowOff>88074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43651"/>
          <a:ext cx="838200" cy="288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161227</xdr:rowOff>
    </xdr:from>
    <xdr:to>
      <xdr:col>19</xdr:col>
      <xdr:colOff>177800</xdr:colOff>
      <xdr:row>37</xdr:row>
      <xdr:rowOff>88074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333427"/>
          <a:ext cx="8890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161227</xdr:rowOff>
    </xdr:from>
    <xdr:to>
      <xdr:col>15</xdr:col>
      <xdr:colOff>50800</xdr:colOff>
      <xdr:row>36</xdr:row>
      <xdr:rowOff>163856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333427"/>
          <a:ext cx="889000" cy="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149454</xdr:rowOff>
    </xdr:from>
    <xdr:to>
      <xdr:col>10</xdr:col>
      <xdr:colOff>114300</xdr:colOff>
      <xdr:row>36</xdr:row>
      <xdr:rowOff>163856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321654"/>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21645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92101</xdr:rowOff>
    </xdr:from>
    <xdr:to>
      <xdr:col>24</xdr:col>
      <xdr:colOff>114300</xdr:colOff>
      <xdr:row>36</xdr:row>
      <xdr:rowOff>22251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92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70528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7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37274</xdr:rowOff>
    </xdr:from>
    <xdr:to>
      <xdr:col>20</xdr:col>
      <xdr:colOff>38100</xdr:colOff>
      <xdr:row>37</xdr:row>
      <xdr:rowOff>138874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8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130001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110427</xdr:rowOff>
    </xdr:from>
    <xdr:to>
      <xdr:col>15</xdr:col>
      <xdr:colOff>101600</xdr:colOff>
      <xdr:row>37</xdr:row>
      <xdr:rowOff>40577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8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31704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7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113056</xdr:rowOff>
    </xdr:from>
    <xdr:to>
      <xdr:col>10</xdr:col>
      <xdr:colOff>165100</xdr:colOff>
      <xdr:row>37</xdr:row>
      <xdr:rowOff>43206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34333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77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98654</xdr:rowOff>
    </xdr:from>
    <xdr:to>
      <xdr:col>6</xdr:col>
      <xdr:colOff>38100</xdr:colOff>
      <xdr:row>37</xdr:row>
      <xdr:rowOff>28804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7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45331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4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8908</xdr:rowOff>
    </xdr:from>
    <xdr:to>
      <xdr:col>24</xdr:col>
      <xdr:colOff>63500</xdr:colOff>
      <xdr:row>57</xdr:row>
      <xdr:rowOff>81374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781558"/>
          <a:ext cx="838200" cy="7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136385</xdr:rowOff>
    </xdr:from>
    <xdr:to>
      <xdr:col>19</xdr:col>
      <xdr:colOff>177800</xdr:colOff>
      <xdr:row>57</xdr:row>
      <xdr:rowOff>81374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37585"/>
          <a:ext cx="889000" cy="11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74749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50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136385</xdr:rowOff>
    </xdr:from>
    <xdr:to>
      <xdr:col>15</xdr:col>
      <xdr:colOff>50800</xdr:colOff>
      <xdr:row>57</xdr:row>
      <xdr:rowOff>2458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37585"/>
          <a:ext cx="889000" cy="3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26841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4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2458</xdr:rowOff>
    </xdr:from>
    <xdr:to>
      <xdr:col>10</xdr:col>
      <xdr:colOff>114300</xdr:colOff>
      <xdr:row>58</xdr:row>
      <xdr:rowOff>23033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75108"/>
          <a:ext cx="889000" cy="19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62046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6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129558</xdr:rowOff>
    </xdr:from>
    <xdr:to>
      <xdr:col>24</xdr:col>
      <xdr:colOff>114300</xdr:colOff>
      <xdr:row>57</xdr:row>
      <xdr:rowOff>59708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107985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30574</xdr:rowOff>
    </xdr:from>
    <xdr:to>
      <xdr:col>20</xdr:col>
      <xdr:colOff>38100</xdr:colOff>
      <xdr:row>57</xdr:row>
      <xdr:rowOff>132174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0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123301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895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85585</xdr:rowOff>
    </xdr:from>
    <xdr:to>
      <xdr:col>15</xdr:col>
      <xdr:colOff>101600</xdr:colOff>
      <xdr:row>57</xdr:row>
      <xdr:rowOff>15735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8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6862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77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123108</xdr:rowOff>
    </xdr:from>
    <xdr:to>
      <xdr:col>10</xdr:col>
      <xdr:colOff>165100</xdr:colOff>
      <xdr:row>57</xdr:row>
      <xdr:rowOff>53258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2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69785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9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143683</xdr:rowOff>
    </xdr:from>
    <xdr:to>
      <xdr:col>6</xdr:col>
      <xdr:colOff>38100</xdr:colOff>
      <xdr:row>58</xdr:row>
      <xdr:rowOff>73833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64960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0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105029</xdr:rowOff>
    </xdr:from>
    <xdr:to>
      <xdr:col>24</xdr:col>
      <xdr:colOff>63500</xdr:colOff>
      <xdr:row>78</xdr:row>
      <xdr:rowOff>113564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478129"/>
          <a:ext cx="838200" cy="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105029</xdr:rowOff>
    </xdr:from>
    <xdr:to>
      <xdr:col>19</xdr:col>
      <xdr:colOff>177800</xdr:colOff>
      <xdr:row>78</xdr:row>
      <xdr:rowOff>114936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78129"/>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114936</xdr:rowOff>
    </xdr:from>
    <xdr:to>
      <xdr:col>15</xdr:col>
      <xdr:colOff>50800</xdr:colOff>
      <xdr:row>78</xdr:row>
      <xdr:rowOff>137413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88036"/>
          <a:ext cx="889000" cy="2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121565</xdr:rowOff>
    </xdr:from>
    <xdr:to>
      <xdr:col>10</xdr:col>
      <xdr:colOff>114300</xdr:colOff>
      <xdr:row>78</xdr:row>
      <xdr:rowOff>137413</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3494665"/>
          <a:ext cx="889000" cy="15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62764</xdr:rowOff>
    </xdr:from>
    <xdr:to>
      <xdr:col>24</xdr:col>
      <xdr:colOff>114300</xdr:colOff>
      <xdr:row>78</xdr:row>
      <xdr:rowOff>164364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149141</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5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54229</xdr:rowOff>
    </xdr:from>
    <xdr:to>
      <xdr:col>20</xdr:col>
      <xdr:colOff>38100</xdr:colOff>
      <xdr:row>78</xdr:row>
      <xdr:rowOff>155829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42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146956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52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64136</xdr:rowOff>
    </xdr:from>
    <xdr:to>
      <xdr:col>15</xdr:col>
      <xdr:colOff>101600</xdr:colOff>
      <xdr:row>78</xdr:row>
      <xdr:rowOff>165736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3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156863</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2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86613</xdr:rowOff>
    </xdr:from>
    <xdr:to>
      <xdr:col>10</xdr:col>
      <xdr:colOff>165100</xdr:colOff>
      <xdr:row>79</xdr:row>
      <xdr:rowOff>16763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7890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5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70765</xdr:rowOff>
    </xdr:from>
    <xdr:to>
      <xdr:col>6</xdr:col>
      <xdr:colOff>38100</xdr:colOff>
      <xdr:row>79</xdr:row>
      <xdr:rowOff>915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163492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3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123062</xdr:rowOff>
    </xdr:from>
    <xdr:to>
      <xdr:col>24</xdr:col>
      <xdr:colOff>63500</xdr:colOff>
      <xdr:row>96</xdr:row>
      <xdr:rowOff>56490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10812"/>
          <a:ext cx="838200" cy="10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67899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55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56490</xdr:rowOff>
    </xdr:from>
    <xdr:to>
      <xdr:col>19</xdr:col>
      <xdr:colOff>177800</xdr:colOff>
      <xdr:row>96</xdr:row>
      <xdr:rowOff>160604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15690"/>
          <a:ext cx="889000" cy="10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116578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5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161125</xdr:rowOff>
    </xdr:from>
    <xdr:to>
      <xdr:col>15</xdr:col>
      <xdr:colOff>50800</xdr:colOff>
      <xdr:row>96</xdr:row>
      <xdr:rowOff>160604</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448875"/>
          <a:ext cx="889000" cy="170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53446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68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161125</xdr:rowOff>
    </xdr:from>
    <xdr:to>
      <xdr:col>10</xdr:col>
      <xdr:colOff>114300</xdr:colOff>
      <xdr:row>97</xdr:row>
      <xdr:rowOff>99822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448875"/>
          <a:ext cx="889000" cy="28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84141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54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72262</xdr:rowOff>
    </xdr:from>
    <xdr:to>
      <xdr:col>24</xdr:col>
      <xdr:colOff>114300</xdr:colOff>
      <xdr:row>96</xdr:row>
      <xdr:rowOff>2412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36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95139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211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5690</xdr:rowOff>
    </xdr:from>
    <xdr:to>
      <xdr:col>20</xdr:col>
      <xdr:colOff>38100</xdr:colOff>
      <xdr:row>96</xdr:row>
      <xdr:rowOff>107290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46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123817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240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109804</xdr:rowOff>
    </xdr:from>
    <xdr:to>
      <xdr:col>15</xdr:col>
      <xdr:colOff>101600</xdr:colOff>
      <xdr:row>97</xdr:row>
      <xdr:rowOff>39954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56481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34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110325</xdr:rowOff>
    </xdr:from>
    <xdr:to>
      <xdr:col>10</xdr:col>
      <xdr:colOff>165100</xdr:colOff>
      <xdr:row>96</xdr:row>
      <xdr:rowOff>40475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39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57002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173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49022</xdr:rowOff>
    </xdr:from>
    <xdr:to>
      <xdr:col>6</xdr:col>
      <xdr:colOff>38100</xdr:colOff>
      <xdr:row>97</xdr:row>
      <xdr:rowOff>150622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67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167149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45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127650</xdr:rowOff>
    </xdr:from>
    <xdr:to>
      <xdr:col>55</xdr:col>
      <xdr:colOff>0</xdr:colOff>
      <xdr:row>36</xdr:row>
      <xdr:rowOff>129380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99850"/>
          <a:ext cx="838200" cy="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41925</xdr:rowOff>
    </xdr:from>
    <xdr:to>
      <xdr:col>50</xdr:col>
      <xdr:colOff>114300</xdr:colOff>
      <xdr:row>36</xdr:row>
      <xdr:rowOff>129380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14125"/>
          <a:ext cx="889000" cy="87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41925</xdr:rowOff>
    </xdr:from>
    <xdr:to>
      <xdr:col>45</xdr:col>
      <xdr:colOff>177800</xdr:colOff>
      <xdr:row>36</xdr:row>
      <xdr:rowOff>117667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14125"/>
          <a:ext cx="889000" cy="7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56261</xdr:rowOff>
    </xdr:from>
    <xdr:to>
      <xdr:col>41</xdr:col>
      <xdr:colOff>50800</xdr:colOff>
      <xdr:row>36</xdr:row>
      <xdr:rowOff>117667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199761"/>
          <a:ext cx="889000" cy="109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76850</xdr:rowOff>
    </xdr:from>
    <xdr:to>
      <xdr:col>55</xdr:col>
      <xdr:colOff>50800</xdr:colOff>
      <xdr:row>37</xdr:row>
      <xdr:rowOff>7000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4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99727</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100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78580</xdr:rowOff>
    </xdr:from>
    <xdr:to>
      <xdr:col>50</xdr:col>
      <xdr:colOff>165100</xdr:colOff>
      <xdr:row>37</xdr:row>
      <xdr:rowOff>8730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5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25257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02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162575</xdr:rowOff>
    </xdr:from>
    <xdr:to>
      <xdr:col>46</xdr:col>
      <xdr:colOff>38100</xdr:colOff>
      <xdr:row>36</xdr:row>
      <xdr:rowOff>92725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6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109252</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3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66867</xdr:rowOff>
    </xdr:from>
    <xdr:to>
      <xdr:col>41</xdr:col>
      <xdr:colOff>101600</xdr:colOff>
      <xdr:row>36</xdr:row>
      <xdr:rowOff>168467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3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13544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14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5461</xdr:rowOff>
    </xdr:from>
    <xdr:to>
      <xdr:col>36</xdr:col>
      <xdr:colOff>165100</xdr:colOff>
      <xdr:row>30</xdr:row>
      <xdr:rowOff>107061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4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123588</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2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25247</xdr:rowOff>
    </xdr:from>
    <xdr:to>
      <xdr:col>55</xdr:col>
      <xdr:colOff>0</xdr:colOff>
      <xdr:row>58</xdr:row>
      <xdr:rowOff>32258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969347"/>
          <a:ext cx="8382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25247</xdr:rowOff>
    </xdr:from>
    <xdr:to>
      <xdr:col>50</xdr:col>
      <xdr:colOff>114300</xdr:colOff>
      <xdr:row>58</xdr:row>
      <xdr:rowOff>69476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8750300" y="9969347"/>
          <a:ext cx="889000" cy="4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52647</xdr:rowOff>
    </xdr:from>
    <xdr:to>
      <xdr:col>45</xdr:col>
      <xdr:colOff>177800</xdr:colOff>
      <xdr:row>58</xdr:row>
      <xdr:rowOff>69476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7861300" y="9825297"/>
          <a:ext cx="889000" cy="188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12457</xdr:rowOff>
    </xdr:from>
    <xdr:to>
      <xdr:col>41</xdr:col>
      <xdr:colOff>50800</xdr:colOff>
      <xdr:row>57</xdr:row>
      <xdr:rowOff>52647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785107"/>
          <a:ext cx="889000" cy="4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56757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82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152908</xdr:rowOff>
    </xdr:from>
    <xdr:to>
      <xdr:col>55</xdr:col>
      <xdr:colOff>50800</xdr:colOff>
      <xdr:row>58</xdr:row>
      <xdr:rowOff>83058</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92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67835</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84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145897</xdr:rowOff>
    </xdr:from>
    <xdr:to>
      <xdr:col>50</xdr:col>
      <xdr:colOff>165100</xdr:colOff>
      <xdr:row>58</xdr:row>
      <xdr:rowOff>76047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1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67174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1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18676</xdr:rowOff>
    </xdr:from>
    <xdr:to>
      <xdr:col>46</xdr:col>
      <xdr:colOff>38100</xdr:colOff>
      <xdr:row>58</xdr:row>
      <xdr:rowOff>120276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9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111403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1005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1847</xdr:rowOff>
    </xdr:from>
    <xdr:to>
      <xdr:col>41</xdr:col>
      <xdr:colOff>101600</xdr:colOff>
      <xdr:row>57</xdr:row>
      <xdr:rowOff>103447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77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94574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86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133107</xdr:rowOff>
    </xdr:from>
    <xdr:to>
      <xdr:col>36</xdr:col>
      <xdr:colOff>165100</xdr:colOff>
      <xdr:row>57</xdr:row>
      <xdr:rowOff>63257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3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79784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50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77064</xdr:rowOff>
    </xdr:from>
    <xdr:to>
      <xdr:col>55</xdr:col>
      <xdr:colOff>0</xdr:colOff>
      <xdr:row>77</xdr:row>
      <xdr:rowOff>107620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107264"/>
          <a:ext cx="838200" cy="202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77064</xdr:rowOff>
    </xdr:from>
    <xdr:to>
      <xdr:col>50</xdr:col>
      <xdr:colOff>114300</xdr:colOff>
      <xdr:row>77</xdr:row>
      <xdr:rowOff>53708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107264"/>
          <a:ext cx="889000" cy="148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155948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35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132842</xdr:rowOff>
    </xdr:from>
    <xdr:to>
      <xdr:col>45</xdr:col>
      <xdr:colOff>177800</xdr:colOff>
      <xdr:row>77</xdr:row>
      <xdr:rowOff>53708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2477242"/>
          <a:ext cx="889000" cy="77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37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132842</xdr:rowOff>
    </xdr:from>
    <xdr:to>
      <xdr:col>41</xdr:col>
      <xdr:colOff>50800</xdr:colOff>
      <xdr:row>75</xdr:row>
      <xdr:rowOff>165646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2477242"/>
          <a:ext cx="889000" cy="54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128097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32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39247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3240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56820</xdr:rowOff>
    </xdr:from>
    <xdr:to>
      <xdr:col>55</xdr:col>
      <xdr:colOff>50800</xdr:colOff>
      <xdr:row>77</xdr:row>
      <xdr:rowOff>158420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25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35247</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23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26264</xdr:rowOff>
    </xdr:from>
    <xdr:to>
      <xdr:col>50</xdr:col>
      <xdr:colOff>165100</xdr:colOff>
      <xdr:row>76</xdr:row>
      <xdr:rowOff>127864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05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144391</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372111" y="1283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2908</xdr:rowOff>
    </xdr:from>
    <xdr:to>
      <xdr:col>46</xdr:col>
      <xdr:colOff>38100</xdr:colOff>
      <xdr:row>77</xdr:row>
      <xdr:rowOff>104508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2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121035</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297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82042</xdr:rowOff>
    </xdr:from>
    <xdr:to>
      <xdr:col>41</xdr:col>
      <xdr:colOff>101600</xdr:colOff>
      <xdr:row>73</xdr:row>
      <xdr:rowOff>12192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242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28719</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594111" y="1220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114846</xdr:rowOff>
    </xdr:from>
    <xdr:to>
      <xdr:col>36</xdr:col>
      <xdr:colOff>165100</xdr:colOff>
      <xdr:row>76</xdr:row>
      <xdr:rowOff>44996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29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61523</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05111" y="1274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64808</xdr:rowOff>
    </xdr:from>
    <xdr:to>
      <xdr:col>55</xdr:col>
      <xdr:colOff>0</xdr:colOff>
      <xdr:row>98</xdr:row>
      <xdr:rowOff>120548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866908"/>
          <a:ext cx="838200" cy="5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120548</xdr:rowOff>
    </xdr:from>
    <xdr:to>
      <xdr:col>50</xdr:col>
      <xdr:colOff>114300</xdr:colOff>
      <xdr:row>98</xdr:row>
      <xdr:rowOff>133210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8750300" y="16922648"/>
          <a:ext cx="889000" cy="12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133210</xdr:rowOff>
    </xdr:from>
    <xdr:to>
      <xdr:col>45</xdr:col>
      <xdr:colOff>177800</xdr:colOff>
      <xdr:row>98</xdr:row>
      <xdr:rowOff>154063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7861300" y="16935310"/>
          <a:ext cx="889000" cy="2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116002</xdr:rowOff>
    </xdr:from>
    <xdr:to>
      <xdr:col>41</xdr:col>
      <xdr:colOff>50800</xdr:colOff>
      <xdr:row>98</xdr:row>
      <xdr:rowOff>154063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746652"/>
          <a:ext cx="889000" cy="209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166107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4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14008</xdr:rowOff>
    </xdr:from>
    <xdr:to>
      <xdr:col>55</xdr:col>
      <xdr:colOff>50800</xdr:colOff>
      <xdr:row>98</xdr:row>
      <xdr:rowOff>115608</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81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100385</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73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69748</xdr:rowOff>
    </xdr:from>
    <xdr:to>
      <xdr:col>50</xdr:col>
      <xdr:colOff>165100</xdr:colOff>
      <xdr:row>98</xdr:row>
      <xdr:rowOff>171348</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87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162475</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404428" y="1696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82410</xdr:rowOff>
    </xdr:from>
    <xdr:to>
      <xdr:col>46</xdr:col>
      <xdr:colOff>38100</xdr:colOff>
      <xdr:row>99</xdr:row>
      <xdr:rowOff>12560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8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3687</xdr:rowOff>
    </xdr:from>
    <xdr:ext cx="469744"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515428" y="1697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103263</xdr:rowOff>
    </xdr:from>
    <xdr:to>
      <xdr:col>41</xdr:col>
      <xdr:colOff>101600</xdr:colOff>
      <xdr:row>99</xdr:row>
      <xdr:rowOff>33413</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90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24540</xdr:rowOff>
    </xdr:from>
    <xdr:ext cx="469744"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626428" y="1699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65202</xdr:rowOff>
    </xdr:from>
    <xdr:to>
      <xdr:col>36</xdr:col>
      <xdr:colOff>165100</xdr:colOff>
      <xdr:row>97</xdr:row>
      <xdr:rowOff>166802</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9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157929</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78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131470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46570"/>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47346</xdr:rowOff>
    </xdr:from>
    <xdr:to>
      <xdr:col>81</xdr:col>
      <xdr:colOff>50800</xdr:colOff>
      <xdr:row>38</xdr:row>
      <xdr:rowOff>131470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562446"/>
          <a:ext cx="889000" cy="84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47346</xdr:rowOff>
    </xdr:from>
    <xdr:to>
      <xdr:col>76</xdr:col>
      <xdr:colOff>114300</xdr:colOff>
      <xdr:row>38</xdr:row>
      <xdr:rowOff>96724</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3703300" y="6562446"/>
          <a:ext cx="8890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145280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660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96724</xdr:rowOff>
    </xdr:from>
    <xdr:to>
      <xdr:col>71</xdr:col>
      <xdr:colOff>177800</xdr:colOff>
      <xdr:row>38</xdr:row>
      <xdr:rowOff>104267</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11824"/>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152823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667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80670</xdr:rowOff>
    </xdr:from>
    <xdr:to>
      <xdr:col>81</xdr:col>
      <xdr:colOff>101600</xdr:colOff>
      <xdr:row>39</xdr:row>
      <xdr:rowOff>10820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5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1947</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24333" y="668849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167996</xdr:rowOff>
    </xdr:from>
    <xdr:to>
      <xdr:col>76</xdr:col>
      <xdr:colOff>165100</xdr:colOff>
      <xdr:row>38</xdr:row>
      <xdr:rowOff>98146</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1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114673</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286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45924</xdr:rowOff>
    </xdr:from>
    <xdr:to>
      <xdr:col>72</xdr:col>
      <xdr:colOff>38100</xdr:colOff>
      <xdr:row>38</xdr:row>
      <xdr:rowOff>147524</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164050</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14017" y="6336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53467</xdr:rowOff>
    </xdr:from>
    <xdr:to>
      <xdr:col>67</xdr:col>
      <xdr:colOff>101600</xdr:colOff>
      <xdr:row>38</xdr:row>
      <xdr:rowOff>155067</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6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146194</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661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9398</xdr:rowOff>
    </xdr:from>
    <xdr:to>
      <xdr:col>85</xdr:col>
      <xdr:colOff>127000</xdr:colOff>
      <xdr:row>77</xdr:row>
      <xdr:rowOff>23591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211048"/>
          <a:ext cx="838200" cy="1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23591</xdr:rowOff>
    </xdr:from>
    <xdr:to>
      <xdr:col>81</xdr:col>
      <xdr:colOff>50800</xdr:colOff>
      <xdr:row>77</xdr:row>
      <xdr:rowOff>30048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25241"/>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30048</xdr:rowOff>
    </xdr:from>
    <xdr:to>
      <xdr:col>76</xdr:col>
      <xdr:colOff>114300</xdr:colOff>
      <xdr:row>77</xdr:row>
      <xdr:rowOff>41802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31698"/>
          <a:ext cx="8890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41802</xdr:rowOff>
    </xdr:from>
    <xdr:to>
      <xdr:col>71</xdr:col>
      <xdr:colOff>177800</xdr:colOff>
      <xdr:row>77</xdr:row>
      <xdr:rowOff>49231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243452"/>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130048</xdr:rowOff>
    </xdr:from>
    <xdr:to>
      <xdr:col>85</xdr:col>
      <xdr:colOff>177800</xdr:colOff>
      <xdr:row>77</xdr:row>
      <xdr:rowOff>60198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6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108475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38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144241</xdr:rowOff>
    </xdr:from>
    <xdr:to>
      <xdr:col>81</xdr:col>
      <xdr:colOff>101600</xdr:colOff>
      <xdr:row>77</xdr:row>
      <xdr:rowOff>74391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7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65518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67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150698</xdr:rowOff>
    </xdr:from>
    <xdr:to>
      <xdr:col>76</xdr:col>
      <xdr:colOff>165100</xdr:colOff>
      <xdr:row>77</xdr:row>
      <xdr:rowOff>80848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18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71975</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7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162452</xdr:rowOff>
    </xdr:from>
    <xdr:to>
      <xdr:col>72</xdr:col>
      <xdr:colOff>38100</xdr:colOff>
      <xdr:row>77</xdr:row>
      <xdr:rowOff>92602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92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83729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8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169881</xdr:rowOff>
    </xdr:from>
    <xdr:to>
      <xdr:col>67</xdr:col>
      <xdr:colOff>101600</xdr:colOff>
      <xdr:row>77</xdr:row>
      <xdr:rowOff>100031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0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91158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29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67135</xdr:rowOff>
    </xdr:from>
    <xdr:to>
      <xdr:col>85</xdr:col>
      <xdr:colOff>127000</xdr:colOff>
      <xdr:row>96</xdr:row>
      <xdr:rowOff>161449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6354885"/>
          <a:ext cx="838200" cy="26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67135</xdr:rowOff>
    </xdr:from>
    <xdr:to>
      <xdr:col>81</xdr:col>
      <xdr:colOff>50800</xdr:colOff>
      <xdr:row>95</xdr:row>
      <xdr:rowOff>109328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6354885"/>
          <a:ext cx="889000" cy="4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109328</xdr:rowOff>
    </xdr:from>
    <xdr:to>
      <xdr:col>76</xdr:col>
      <xdr:colOff>114300</xdr:colOff>
      <xdr:row>96</xdr:row>
      <xdr:rowOff>85522</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397078"/>
          <a:ext cx="889000" cy="1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85522</xdr:rowOff>
    </xdr:from>
    <xdr:to>
      <xdr:col>71</xdr:col>
      <xdr:colOff>177800</xdr:colOff>
      <xdr:row>98</xdr:row>
      <xdr:rowOff>11095</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544722"/>
          <a:ext cx="889000" cy="26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51024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5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110649</xdr:rowOff>
    </xdr:from>
    <xdr:to>
      <xdr:col>85</xdr:col>
      <xdr:colOff>177800</xdr:colOff>
      <xdr:row>97</xdr:row>
      <xdr:rowOff>40799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56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133526</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42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16335</xdr:rowOff>
    </xdr:from>
    <xdr:to>
      <xdr:col>81</xdr:col>
      <xdr:colOff>101600</xdr:colOff>
      <xdr:row>95</xdr:row>
      <xdr:rowOff>117935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30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134462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07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58528</xdr:rowOff>
    </xdr:from>
    <xdr:to>
      <xdr:col>76</xdr:col>
      <xdr:colOff>165100</xdr:colOff>
      <xdr:row>95</xdr:row>
      <xdr:rowOff>160128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4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5205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12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34722</xdr:rowOff>
    </xdr:from>
    <xdr:to>
      <xdr:col>72</xdr:col>
      <xdr:colOff>38100</xdr:colOff>
      <xdr:row>96</xdr:row>
      <xdr:rowOff>136322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49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127449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58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131745</xdr:rowOff>
    </xdr:from>
    <xdr:to>
      <xdr:col>67</xdr:col>
      <xdr:colOff>101600</xdr:colOff>
      <xdr:row>98</xdr:row>
      <xdr:rowOff>61895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53022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85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137740</xdr:rowOff>
    </xdr:from>
    <xdr:to>
      <xdr:col>116</xdr:col>
      <xdr:colOff>63500</xdr:colOff>
      <xdr:row>37</xdr:row>
      <xdr:rowOff>144599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81390"/>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70429</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5855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135128</xdr:rowOff>
    </xdr:from>
    <xdr:to>
      <xdr:col>111</xdr:col>
      <xdr:colOff>177800</xdr:colOff>
      <xdr:row>37</xdr:row>
      <xdr:rowOff>137740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135878"/>
          <a:ext cx="889000" cy="34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23403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709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76509</xdr:rowOff>
    </xdr:from>
    <xdr:to>
      <xdr:col>107</xdr:col>
      <xdr:colOff>50800</xdr:colOff>
      <xdr:row>35</xdr:row>
      <xdr:rowOff>135128</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077259"/>
          <a:ext cx="889000" cy="5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6905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151457</xdr:rowOff>
    </xdr:from>
    <xdr:to>
      <xdr:col>102</xdr:col>
      <xdr:colOff>114300</xdr:colOff>
      <xdr:row>35</xdr:row>
      <xdr:rowOff>76509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980757"/>
          <a:ext cx="889000" cy="96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165625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132804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647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93799</xdr:rowOff>
    </xdr:from>
    <xdr:to>
      <xdr:col>116</xdr:col>
      <xdr:colOff>114300</xdr:colOff>
      <xdr:row>38</xdr:row>
      <xdr:rowOff>23949</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43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116676</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8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86940</xdr:rowOff>
    </xdr:from>
    <xdr:to>
      <xdr:col>112</xdr:col>
      <xdr:colOff>38100</xdr:colOff>
      <xdr:row>38</xdr:row>
      <xdr:rowOff>17090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3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33617</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205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84328</xdr:rowOff>
    </xdr:from>
    <xdr:to>
      <xdr:col>107</xdr:col>
      <xdr:colOff>101600</xdr:colOff>
      <xdr:row>36</xdr:row>
      <xdr:rowOff>14478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0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31005</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86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25709</xdr:rowOff>
    </xdr:from>
    <xdr:to>
      <xdr:col>102</xdr:col>
      <xdr:colOff>165100</xdr:colOff>
      <xdr:row>35</xdr:row>
      <xdr:rowOff>127309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02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143836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801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100657</xdr:rowOff>
    </xdr:from>
    <xdr:to>
      <xdr:col>98</xdr:col>
      <xdr:colOff>38100</xdr:colOff>
      <xdr:row>35</xdr:row>
      <xdr:rowOff>30807</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2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47334</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70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134455</xdr:rowOff>
    </xdr:from>
    <xdr:ext cx="249299"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137185</xdr:rowOff>
    </xdr:from>
    <xdr:to>
      <xdr:col>116</xdr:col>
      <xdr:colOff>63500</xdr:colOff>
      <xdr:row>73</xdr:row>
      <xdr:rowOff>158857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653035"/>
          <a:ext cx="8382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137185</xdr:rowOff>
    </xdr:from>
    <xdr:to>
      <xdr:col>111</xdr:col>
      <xdr:colOff>177800</xdr:colOff>
      <xdr:row>74</xdr:row>
      <xdr:rowOff>81269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653035"/>
          <a:ext cx="889000" cy="11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81269</xdr:rowOff>
    </xdr:from>
    <xdr:to>
      <xdr:col>107</xdr:col>
      <xdr:colOff>50800</xdr:colOff>
      <xdr:row>75</xdr:row>
      <xdr:rowOff>1122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68569"/>
          <a:ext cx="889000" cy="9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140432</xdr:rowOff>
    </xdr:from>
    <xdr:to>
      <xdr:col>102</xdr:col>
      <xdr:colOff>114300</xdr:colOff>
      <xdr:row>75</xdr:row>
      <xdr:rowOff>1122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827732"/>
          <a:ext cx="889000" cy="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108057</xdr:rowOff>
    </xdr:from>
    <xdr:to>
      <xdr:col>116</xdr:col>
      <xdr:colOff>114300</xdr:colOff>
      <xdr:row>74</xdr:row>
      <xdr:rowOff>38207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2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130934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47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86385</xdr:rowOff>
    </xdr:from>
    <xdr:to>
      <xdr:col>112</xdr:col>
      <xdr:colOff>38100</xdr:colOff>
      <xdr:row>74</xdr:row>
      <xdr:rowOff>16535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60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33062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377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30469</xdr:rowOff>
    </xdr:from>
    <xdr:to>
      <xdr:col>107</xdr:col>
      <xdr:colOff>101600</xdr:colOff>
      <xdr:row>74</xdr:row>
      <xdr:rowOff>132069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1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148596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9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121772</xdr:rowOff>
    </xdr:from>
    <xdr:to>
      <xdr:col>102</xdr:col>
      <xdr:colOff>165100</xdr:colOff>
      <xdr:row>75</xdr:row>
      <xdr:rowOff>51922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0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68449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58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89632</xdr:rowOff>
    </xdr:from>
    <xdr:to>
      <xdr:col>98</xdr:col>
      <xdr:colOff>38100</xdr:colOff>
      <xdr:row>75</xdr:row>
      <xdr:rowOff>19782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77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36309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5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類似団体との比較では、概ね平均的水準を維持している。普通建設事業費は、</a:t>
          </a:r>
          <a:r>
            <a:rPr lang="ja-JP" altLang="ja-JP" sz="1100">
              <a:solidFill>
                <a:schemeClr val="dk1"/>
              </a:solidFill>
              <a:effectLst/>
              <a:latin typeface="+mn-lt"/>
              <a:ea typeface="+mn-ea"/>
              <a:cs typeface="+mn-cs"/>
            </a:rPr>
            <a:t>子ども包括支援センター建設工事の</a:t>
          </a:r>
          <a:r>
            <a:rPr lang="ja-JP" altLang="en-US" sz="1100">
              <a:solidFill>
                <a:schemeClr val="dk1"/>
              </a:solidFill>
              <a:effectLst/>
              <a:latin typeface="+mn-lt"/>
              <a:ea typeface="+mn-ea"/>
              <a:cs typeface="+mn-cs"/>
            </a:rPr>
            <a:t>完了</a:t>
          </a:r>
          <a:r>
            <a:rPr lang="ja-JP" altLang="ja-JP"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により、普通建設事業費（うち新規整備）が</a:t>
          </a:r>
          <a:r>
            <a:rPr kumimoji="1" lang="ja-JP" altLang="en-US" sz="1100">
              <a:solidFill>
                <a:schemeClr val="dk1"/>
              </a:solidFill>
              <a:effectLst/>
              <a:latin typeface="+mn-lt"/>
              <a:ea typeface="+mn-ea"/>
              <a:cs typeface="+mn-cs"/>
            </a:rPr>
            <a:t>減少となったが、本庁舎非常用発電機改修工事の開始などにより、普通建設事業費（うち更新整備）の増のため、全体としては微減となっている</a:t>
          </a:r>
          <a:r>
            <a:rPr kumimoji="1" lang="ja-JP" altLang="ja-JP" sz="1100">
              <a:solidFill>
                <a:schemeClr val="dk1"/>
              </a:solidFill>
              <a:effectLst/>
              <a:latin typeface="+mn-lt"/>
              <a:ea typeface="+mn-ea"/>
              <a:cs typeface="+mn-cs"/>
            </a:rPr>
            <a:t>。投資及び出資金は、令和２年度から下水道事業の企業会計移行により大幅に増加している。なお、令和３年度以降は下水道事業における地方債の償還の進捗により、徐々に減少している。</a:t>
          </a:r>
          <a:endParaRPr lang="ja-JP" altLang="ja-JP" sz="1400">
            <a:effectLst/>
          </a:endParaRPr>
        </a:p>
        <a:p>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90932</xdr:rowOff>
    </xdr:from>
    <xdr:to>
      <xdr:col>24</xdr:col>
      <xdr:colOff>63500</xdr:colOff>
      <xdr:row>36</xdr:row>
      <xdr:rowOff>21590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91682"/>
          <a:ext cx="838200" cy="10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11684</xdr:rowOff>
    </xdr:from>
    <xdr:to>
      <xdr:col>19</xdr:col>
      <xdr:colOff>177800</xdr:colOff>
      <xdr:row>36</xdr:row>
      <xdr:rowOff>21590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83884"/>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11684</xdr:rowOff>
    </xdr:from>
    <xdr:to>
      <xdr:col>15</xdr:col>
      <xdr:colOff>50800</xdr:colOff>
      <xdr:row>36</xdr:row>
      <xdr:rowOff>69596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8388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69596</xdr:rowOff>
    </xdr:from>
    <xdr:to>
      <xdr:col>10</xdr:col>
      <xdr:colOff>114300</xdr:colOff>
      <xdr:row>36</xdr:row>
      <xdr:rowOff>164084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1796"/>
          <a:ext cx="8890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40132</xdr:rowOff>
    </xdr:from>
    <xdr:to>
      <xdr:col>24</xdr:col>
      <xdr:colOff>114300</xdr:colOff>
      <xdr:row>35</xdr:row>
      <xdr:rowOff>141732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4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63009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142240</xdr:rowOff>
    </xdr:from>
    <xdr:to>
      <xdr:col>20</xdr:col>
      <xdr:colOff>38100</xdr:colOff>
      <xdr:row>36</xdr:row>
      <xdr:rowOff>72390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88917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18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132334</xdr:rowOff>
    </xdr:from>
    <xdr:to>
      <xdr:col>15</xdr:col>
      <xdr:colOff>101600</xdr:colOff>
      <xdr:row>36</xdr:row>
      <xdr:rowOff>62484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79011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08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18796</xdr:rowOff>
    </xdr:from>
    <xdr:to>
      <xdr:col>10</xdr:col>
      <xdr:colOff>165100</xdr:colOff>
      <xdr:row>36</xdr:row>
      <xdr:rowOff>120396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136923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6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113284</xdr:rowOff>
    </xdr:from>
    <xdr:to>
      <xdr:col>6</xdr:col>
      <xdr:colOff>38100</xdr:colOff>
      <xdr:row>37</xdr:row>
      <xdr:rowOff>43434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59961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6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37287</xdr:rowOff>
    </xdr:from>
    <xdr:to>
      <xdr:col>24</xdr:col>
      <xdr:colOff>63500</xdr:colOff>
      <xdr:row>58</xdr:row>
      <xdr:rowOff>61925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81387"/>
          <a:ext cx="838200" cy="2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27648</xdr:rowOff>
    </xdr:from>
    <xdr:to>
      <xdr:col>19</xdr:col>
      <xdr:colOff>177800</xdr:colOff>
      <xdr:row>58</xdr:row>
      <xdr:rowOff>37287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71748"/>
          <a:ext cx="889000" cy="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85793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2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27648</xdr:rowOff>
    </xdr:from>
    <xdr:to>
      <xdr:col>15</xdr:col>
      <xdr:colOff>50800</xdr:colOff>
      <xdr:row>58</xdr:row>
      <xdr:rowOff>37732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71748"/>
          <a:ext cx="889000"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166713</xdr:rowOff>
    </xdr:from>
    <xdr:to>
      <xdr:col>10</xdr:col>
      <xdr:colOff>114300</xdr:colOff>
      <xdr:row>58</xdr:row>
      <xdr:rowOff>37732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39213"/>
          <a:ext cx="889000" cy="1242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51440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9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11125</xdr:rowOff>
    </xdr:from>
    <xdr:to>
      <xdr:col>24</xdr:col>
      <xdr:colOff>114300</xdr:colOff>
      <xdr:row>58</xdr:row>
      <xdr:rowOff>112725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5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161002</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3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157937</xdr:rowOff>
    </xdr:from>
    <xdr:to>
      <xdr:col>20</xdr:col>
      <xdr:colOff>38100</xdr:colOff>
      <xdr:row>58</xdr:row>
      <xdr:rowOff>88087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3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104614</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70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148298</xdr:rowOff>
    </xdr:from>
    <xdr:to>
      <xdr:col>15</xdr:col>
      <xdr:colOff>101600</xdr:colOff>
      <xdr:row>58</xdr:row>
      <xdr:rowOff>78448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2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69575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158382</xdr:rowOff>
    </xdr:from>
    <xdr:to>
      <xdr:col>10</xdr:col>
      <xdr:colOff>165100</xdr:colOff>
      <xdr:row>58</xdr:row>
      <xdr:rowOff>88532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3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79659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02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115913</xdr:rowOff>
    </xdr:from>
    <xdr:to>
      <xdr:col>6</xdr:col>
      <xdr:colOff>38100</xdr:colOff>
      <xdr:row>51</xdr:row>
      <xdr:rowOff>46063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8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62590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6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14209</xdr:rowOff>
    </xdr:from>
    <xdr:to>
      <xdr:col>24</xdr:col>
      <xdr:colOff>63500</xdr:colOff>
      <xdr:row>75</xdr:row>
      <xdr:rowOff>74799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872959"/>
          <a:ext cx="838200" cy="60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74799</xdr:rowOff>
    </xdr:from>
    <xdr:to>
      <xdr:col>19</xdr:col>
      <xdr:colOff>177800</xdr:colOff>
      <xdr:row>76</xdr:row>
      <xdr:rowOff>19348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933549"/>
          <a:ext cx="889000" cy="11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157564</xdr:rowOff>
    </xdr:from>
    <xdr:to>
      <xdr:col>15</xdr:col>
      <xdr:colOff>50800</xdr:colOff>
      <xdr:row>76</xdr:row>
      <xdr:rowOff>19348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016314"/>
          <a:ext cx="889000" cy="3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157564</xdr:rowOff>
    </xdr:from>
    <xdr:to>
      <xdr:col>10</xdr:col>
      <xdr:colOff>114300</xdr:colOff>
      <xdr:row>77</xdr:row>
      <xdr:rowOff>66091</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016314"/>
          <a:ext cx="889000" cy="251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134859</xdr:rowOff>
    </xdr:from>
    <xdr:to>
      <xdr:col>24</xdr:col>
      <xdr:colOff>114300</xdr:colOff>
      <xdr:row>75</xdr:row>
      <xdr:rowOff>65009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82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157736</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673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23999</xdr:rowOff>
    </xdr:from>
    <xdr:to>
      <xdr:col>20</xdr:col>
      <xdr:colOff>38100</xdr:colOff>
      <xdr:row>75</xdr:row>
      <xdr:rowOff>125599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88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142126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139998</xdr:rowOff>
    </xdr:from>
    <xdr:to>
      <xdr:col>15</xdr:col>
      <xdr:colOff>101600</xdr:colOff>
      <xdr:row>76</xdr:row>
      <xdr:rowOff>70148</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99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86675</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77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106763</xdr:rowOff>
    </xdr:from>
    <xdr:to>
      <xdr:col>10</xdr:col>
      <xdr:colOff>165100</xdr:colOff>
      <xdr:row>76</xdr:row>
      <xdr:rowOff>36912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9655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53440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74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15291</xdr:rowOff>
    </xdr:from>
    <xdr:to>
      <xdr:col>6</xdr:col>
      <xdr:colOff>38100</xdr:colOff>
      <xdr:row>77</xdr:row>
      <xdr:rowOff>116891</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21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133418</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992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169549</xdr:rowOff>
    </xdr:from>
    <xdr:to>
      <xdr:col>24</xdr:col>
      <xdr:colOff>63500</xdr:colOff>
      <xdr:row>96</xdr:row>
      <xdr:rowOff>86469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457299"/>
          <a:ext cx="838200" cy="8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123208</xdr:rowOff>
    </xdr:from>
    <xdr:to>
      <xdr:col>19</xdr:col>
      <xdr:colOff>177800</xdr:colOff>
      <xdr:row>95</xdr:row>
      <xdr:rowOff>169549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239508"/>
          <a:ext cx="889000" cy="21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69711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52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123208</xdr:rowOff>
    </xdr:from>
    <xdr:to>
      <xdr:col>15</xdr:col>
      <xdr:colOff>50800</xdr:colOff>
      <xdr:row>95</xdr:row>
      <xdr:rowOff>42284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239508"/>
          <a:ext cx="889000" cy="90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77418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6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42284</xdr:rowOff>
    </xdr:from>
    <xdr:to>
      <xdr:col>10</xdr:col>
      <xdr:colOff>114300</xdr:colOff>
      <xdr:row>97</xdr:row>
      <xdr:rowOff>111975</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330034"/>
          <a:ext cx="889000" cy="41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91788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3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35669</xdr:rowOff>
    </xdr:from>
    <xdr:to>
      <xdr:col>24</xdr:col>
      <xdr:colOff>114300</xdr:colOff>
      <xdr:row>96</xdr:row>
      <xdr:rowOff>137269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49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14096</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47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118749</xdr:rowOff>
    </xdr:from>
    <xdr:to>
      <xdr:col>20</xdr:col>
      <xdr:colOff>38100</xdr:colOff>
      <xdr:row>96</xdr:row>
      <xdr:rowOff>48899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40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65426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18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72408</xdr:rowOff>
    </xdr:from>
    <xdr:to>
      <xdr:col>15</xdr:col>
      <xdr:colOff>101600</xdr:colOff>
      <xdr:row>95</xdr:row>
      <xdr:rowOff>2558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18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19085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596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162934</xdr:rowOff>
    </xdr:from>
    <xdr:to>
      <xdr:col>10</xdr:col>
      <xdr:colOff>165100</xdr:colOff>
      <xdr:row>95</xdr:row>
      <xdr:rowOff>93084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2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109611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0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61175</xdr:rowOff>
    </xdr:from>
    <xdr:to>
      <xdr:col>6</xdr:col>
      <xdr:colOff>38100</xdr:colOff>
      <xdr:row>97</xdr:row>
      <xdr:rowOff>162775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6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153902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78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153035</xdr:rowOff>
    </xdr:from>
    <xdr:to>
      <xdr:col>55</xdr:col>
      <xdr:colOff>0</xdr:colOff>
      <xdr:row>36</xdr:row>
      <xdr:rowOff>20828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153785"/>
          <a:ext cx="838200" cy="3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6350</xdr:rowOff>
    </xdr:from>
    <xdr:to>
      <xdr:col>50</xdr:col>
      <xdr:colOff>114300</xdr:colOff>
      <xdr:row>36</xdr:row>
      <xdr:rowOff>20828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17855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6350</xdr:rowOff>
    </xdr:from>
    <xdr:to>
      <xdr:col>45</xdr:col>
      <xdr:colOff>177800</xdr:colOff>
      <xdr:row>36</xdr:row>
      <xdr:rowOff>50927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178550"/>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45212</xdr:rowOff>
    </xdr:from>
    <xdr:to>
      <xdr:col>41</xdr:col>
      <xdr:colOff>50800</xdr:colOff>
      <xdr:row>36</xdr:row>
      <xdr:rowOff>50927</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217412"/>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102235</xdr:rowOff>
    </xdr:from>
    <xdr:to>
      <xdr:col>55</xdr:col>
      <xdr:colOff>50800</xdr:colOff>
      <xdr:row>36</xdr:row>
      <xdr:rowOff>32385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10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125112</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95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141478</xdr:rowOff>
    </xdr:from>
    <xdr:to>
      <xdr:col>50</xdr:col>
      <xdr:colOff>165100</xdr:colOff>
      <xdr:row>36</xdr:row>
      <xdr:rowOff>71628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14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88155</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91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127000</xdr:rowOff>
    </xdr:from>
    <xdr:to>
      <xdr:col>46</xdr:col>
      <xdr:colOff>38100</xdr:colOff>
      <xdr:row>36</xdr:row>
      <xdr:rowOff>57150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12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73677</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90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xdr:rowOff>
    </xdr:from>
    <xdr:to>
      <xdr:col>41</xdr:col>
      <xdr:colOff>101600</xdr:colOff>
      <xdr:row>36</xdr:row>
      <xdr:rowOff>101727</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17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118254</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94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165862</xdr:rowOff>
    </xdr:from>
    <xdr:to>
      <xdr:col>36</xdr:col>
      <xdr:colOff>165100</xdr:colOff>
      <xdr:row>36</xdr:row>
      <xdr:rowOff>96012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1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112539</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149987</xdr:rowOff>
    </xdr:from>
    <xdr:to>
      <xdr:col>55</xdr:col>
      <xdr:colOff>0</xdr:colOff>
      <xdr:row>57</xdr:row>
      <xdr:rowOff>158617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922637"/>
          <a:ext cx="838200" cy="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158617</xdr:rowOff>
    </xdr:from>
    <xdr:to>
      <xdr:col>50</xdr:col>
      <xdr:colOff>114300</xdr:colOff>
      <xdr:row>57</xdr:row>
      <xdr:rowOff>161989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931267"/>
          <a:ext cx="8890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158274</xdr:rowOff>
    </xdr:from>
    <xdr:to>
      <xdr:col>45</xdr:col>
      <xdr:colOff>177800</xdr:colOff>
      <xdr:row>57</xdr:row>
      <xdr:rowOff>161989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30924"/>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149644</xdr:rowOff>
    </xdr:from>
    <xdr:to>
      <xdr:col>41</xdr:col>
      <xdr:colOff>50800</xdr:colOff>
      <xdr:row>57</xdr:row>
      <xdr:rowOff>158274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22294"/>
          <a:ext cx="889000" cy="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99187</xdr:rowOff>
    </xdr:from>
    <xdr:to>
      <xdr:col>55</xdr:col>
      <xdr:colOff>50800</xdr:colOff>
      <xdr:row>58</xdr:row>
      <xdr:rowOff>29337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7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14114</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786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107817</xdr:rowOff>
    </xdr:from>
    <xdr:to>
      <xdr:col>50</xdr:col>
      <xdr:colOff>165100</xdr:colOff>
      <xdr:row>58</xdr:row>
      <xdr:rowOff>37967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29094</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73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111189</xdr:rowOff>
    </xdr:from>
    <xdr:to>
      <xdr:col>46</xdr:col>
      <xdr:colOff>38100</xdr:colOff>
      <xdr:row>58</xdr:row>
      <xdr:rowOff>41339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32466</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76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107474</xdr:rowOff>
    </xdr:from>
    <xdr:to>
      <xdr:col>41</xdr:col>
      <xdr:colOff>101600</xdr:colOff>
      <xdr:row>58</xdr:row>
      <xdr:rowOff>37624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28751</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72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98844</xdr:rowOff>
    </xdr:from>
    <xdr:to>
      <xdr:col>36</xdr:col>
      <xdr:colOff>165100</xdr:colOff>
      <xdr:row>58</xdr:row>
      <xdr:rowOff>28994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7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20121</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64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124155</xdr:rowOff>
    </xdr:from>
    <xdr:to>
      <xdr:col>55</xdr:col>
      <xdr:colOff>0</xdr:colOff>
      <xdr:row>78</xdr:row>
      <xdr:rowOff>346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325805"/>
          <a:ext cx="838200" cy="4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152090</xdr:rowOff>
    </xdr:from>
    <xdr:to>
      <xdr:col>50</xdr:col>
      <xdr:colOff>114300</xdr:colOff>
      <xdr:row>77</xdr:row>
      <xdr:rowOff>124155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182290"/>
          <a:ext cx="889000" cy="14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152090</xdr:rowOff>
    </xdr:from>
    <xdr:to>
      <xdr:col>45</xdr:col>
      <xdr:colOff>177800</xdr:colOff>
      <xdr:row>77</xdr:row>
      <xdr:rowOff>104313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182290"/>
          <a:ext cx="889000" cy="12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28556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32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170196</xdr:rowOff>
    </xdr:from>
    <xdr:to>
      <xdr:col>41</xdr:col>
      <xdr:colOff>50800</xdr:colOff>
      <xdr:row>77</xdr:row>
      <xdr:rowOff>104313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200396"/>
          <a:ext cx="889000" cy="10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120996</xdr:rowOff>
    </xdr:from>
    <xdr:to>
      <xdr:col>55</xdr:col>
      <xdr:colOff>50800</xdr:colOff>
      <xdr:row>78</xdr:row>
      <xdr:rowOff>51146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2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35923</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3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73355</xdr:rowOff>
    </xdr:from>
    <xdr:to>
      <xdr:col>50</xdr:col>
      <xdr:colOff>165100</xdr:colOff>
      <xdr:row>78</xdr:row>
      <xdr:rowOff>3505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2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166082</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36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101290</xdr:rowOff>
    </xdr:from>
    <xdr:to>
      <xdr:col>46</xdr:col>
      <xdr:colOff>38100</xdr:colOff>
      <xdr:row>77</xdr:row>
      <xdr:rowOff>31440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1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47967</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29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53513</xdr:rowOff>
    </xdr:from>
    <xdr:to>
      <xdr:col>41</xdr:col>
      <xdr:colOff>101600</xdr:colOff>
      <xdr:row>77</xdr:row>
      <xdr:rowOff>155113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25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146240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347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119396</xdr:rowOff>
    </xdr:from>
    <xdr:to>
      <xdr:col>36</xdr:col>
      <xdr:colOff>165100</xdr:colOff>
      <xdr:row>77</xdr:row>
      <xdr:rowOff>49546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14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40673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24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101752</xdr:rowOff>
    </xdr:from>
    <xdr:to>
      <xdr:col>55</xdr:col>
      <xdr:colOff>0</xdr:colOff>
      <xdr:row>98</xdr:row>
      <xdr:rowOff>43506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32402"/>
          <a:ext cx="838200" cy="11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158193</xdr:rowOff>
    </xdr:from>
    <xdr:to>
      <xdr:col>50</xdr:col>
      <xdr:colOff>114300</xdr:colOff>
      <xdr:row>98</xdr:row>
      <xdr:rowOff>43506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88843"/>
          <a:ext cx="889000" cy="5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89202</xdr:rowOff>
    </xdr:from>
    <xdr:to>
      <xdr:col>45</xdr:col>
      <xdr:colOff>177800</xdr:colOff>
      <xdr:row>97</xdr:row>
      <xdr:rowOff>158193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19852"/>
          <a:ext cx="889000" cy="6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22679</xdr:rowOff>
    </xdr:from>
    <xdr:to>
      <xdr:col>41</xdr:col>
      <xdr:colOff>50800</xdr:colOff>
      <xdr:row>97</xdr:row>
      <xdr:rowOff>89202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53329"/>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50952</xdr:rowOff>
    </xdr:from>
    <xdr:to>
      <xdr:col>55</xdr:col>
      <xdr:colOff>50800</xdr:colOff>
      <xdr:row>97</xdr:row>
      <xdr:rowOff>152552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8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29379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6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164156</xdr:rowOff>
    </xdr:from>
    <xdr:to>
      <xdr:col>50</xdr:col>
      <xdr:colOff>165100</xdr:colOff>
      <xdr:row>98</xdr:row>
      <xdr:rowOff>94306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85433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87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107393</xdr:rowOff>
    </xdr:from>
    <xdr:to>
      <xdr:col>46</xdr:col>
      <xdr:colOff>38100</xdr:colOff>
      <xdr:row>98</xdr:row>
      <xdr:rowOff>37543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28670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30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38402</xdr:rowOff>
    </xdr:from>
    <xdr:to>
      <xdr:col>41</xdr:col>
      <xdr:colOff>101600</xdr:colOff>
      <xdr:row>97</xdr:row>
      <xdr:rowOff>140002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6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131129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6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143329</xdr:rowOff>
    </xdr:from>
    <xdr:to>
      <xdr:col>36</xdr:col>
      <xdr:colOff>165100</xdr:colOff>
      <xdr:row>97</xdr:row>
      <xdr:rowOff>73479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0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64606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9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26771</xdr:rowOff>
    </xdr:from>
    <xdr:to>
      <xdr:col>85</xdr:col>
      <xdr:colOff>127000</xdr:colOff>
      <xdr:row>38</xdr:row>
      <xdr:rowOff>48854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541871"/>
          <a:ext cx="838200" cy="2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48260</xdr:rowOff>
    </xdr:from>
    <xdr:to>
      <xdr:col>81</xdr:col>
      <xdr:colOff>50800</xdr:colOff>
      <xdr:row>38</xdr:row>
      <xdr:rowOff>48854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563360"/>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48260</xdr:rowOff>
    </xdr:from>
    <xdr:to>
      <xdr:col>76</xdr:col>
      <xdr:colOff>114300</xdr:colOff>
      <xdr:row>38</xdr:row>
      <xdr:rowOff>51872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3703300" y="6563360"/>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9855</xdr:rowOff>
    </xdr:from>
    <xdr:to>
      <xdr:col>71</xdr:col>
      <xdr:colOff>177800</xdr:colOff>
      <xdr:row>38</xdr:row>
      <xdr:rowOff>51872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2814300" y="6524955"/>
          <a:ext cx="889000" cy="4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147422</xdr:rowOff>
    </xdr:from>
    <xdr:to>
      <xdr:col>85</xdr:col>
      <xdr:colOff>177800</xdr:colOff>
      <xdr:row>38</xdr:row>
      <xdr:rowOff>77572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4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62349</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40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169504</xdr:rowOff>
    </xdr:from>
    <xdr:to>
      <xdr:col>81</xdr:col>
      <xdr:colOff>101600</xdr:colOff>
      <xdr:row>38</xdr:row>
      <xdr:rowOff>99654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51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90781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60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168910</xdr:rowOff>
    </xdr:from>
    <xdr:to>
      <xdr:col>76</xdr:col>
      <xdr:colOff>165100</xdr:colOff>
      <xdr:row>38</xdr:row>
      <xdr:rowOff>99060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90187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1072</xdr:rowOff>
    </xdr:from>
    <xdr:to>
      <xdr:col>72</xdr:col>
      <xdr:colOff>38100</xdr:colOff>
      <xdr:row>38</xdr:row>
      <xdr:rowOff>102672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1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93799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60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130505</xdr:rowOff>
    </xdr:from>
    <xdr:to>
      <xdr:col>67</xdr:col>
      <xdr:colOff>101600</xdr:colOff>
      <xdr:row>38</xdr:row>
      <xdr:rowOff>60655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4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51782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56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63642</xdr:rowOff>
    </xdr:from>
    <xdr:to>
      <xdr:col>85</xdr:col>
      <xdr:colOff>127000</xdr:colOff>
      <xdr:row>57</xdr:row>
      <xdr:rowOff>150248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36292"/>
          <a:ext cx="838200" cy="8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129838</xdr:rowOff>
    </xdr:from>
    <xdr:to>
      <xdr:col>81</xdr:col>
      <xdr:colOff>50800</xdr:colOff>
      <xdr:row>57</xdr:row>
      <xdr:rowOff>150248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902488"/>
          <a:ext cx="889000" cy="20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50122</xdr:rowOff>
    </xdr:from>
    <xdr:to>
      <xdr:col>76</xdr:col>
      <xdr:colOff>114300</xdr:colOff>
      <xdr:row>57</xdr:row>
      <xdr:rowOff>129838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651322"/>
          <a:ext cx="889000" cy="25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50122</xdr:rowOff>
    </xdr:from>
    <xdr:to>
      <xdr:col>71</xdr:col>
      <xdr:colOff>177800</xdr:colOff>
      <xdr:row>56</xdr:row>
      <xdr:rowOff>127388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651322"/>
          <a:ext cx="889000" cy="7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26653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79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12842</xdr:rowOff>
    </xdr:from>
    <xdr:to>
      <xdr:col>85</xdr:col>
      <xdr:colOff>177800</xdr:colOff>
      <xdr:row>57</xdr:row>
      <xdr:rowOff>114442</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162719</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6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99448</xdr:rowOff>
    </xdr:from>
    <xdr:to>
      <xdr:col>81</xdr:col>
      <xdr:colOff>101600</xdr:colOff>
      <xdr:row>58</xdr:row>
      <xdr:rowOff>29598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20725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6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79038</xdr:rowOff>
    </xdr:from>
    <xdr:to>
      <xdr:col>76</xdr:col>
      <xdr:colOff>165100</xdr:colOff>
      <xdr:row>58</xdr:row>
      <xdr:rowOff>9188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5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315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4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170772</xdr:rowOff>
    </xdr:from>
    <xdr:to>
      <xdr:col>72</xdr:col>
      <xdr:colOff>38100</xdr:colOff>
      <xdr:row>56</xdr:row>
      <xdr:rowOff>100922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60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117449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375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76588</xdr:rowOff>
    </xdr:from>
    <xdr:to>
      <xdr:col>67</xdr:col>
      <xdr:colOff>101600</xdr:colOff>
      <xdr:row>57</xdr:row>
      <xdr:rowOff>6738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6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23265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453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131471</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04571"/>
          <a:ext cx="8382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47346</xdr:rowOff>
    </xdr:from>
    <xdr:to>
      <xdr:col>81</xdr:col>
      <xdr:colOff>50800</xdr:colOff>
      <xdr:row>78</xdr:row>
      <xdr:rowOff>131471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420446"/>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47346</xdr:rowOff>
    </xdr:from>
    <xdr:to>
      <xdr:col>76</xdr:col>
      <xdr:colOff>114300</xdr:colOff>
      <xdr:row>78</xdr:row>
      <xdr:rowOff>96723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420446"/>
          <a:ext cx="8890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145279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5183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96723</xdr:rowOff>
    </xdr:from>
    <xdr:to>
      <xdr:col>71</xdr:col>
      <xdr:colOff>177800</xdr:colOff>
      <xdr:row>78</xdr:row>
      <xdr:rowOff>104267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469823"/>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152824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525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80671</xdr:rowOff>
    </xdr:from>
    <xdr:to>
      <xdr:col>81</xdr:col>
      <xdr:colOff>101600</xdr:colOff>
      <xdr:row>79</xdr:row>
      <xdr:rowOff>10821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1948</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24333" y="135464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167996</xdr:rowOff>
    </xdr:from>
    <xdr:to>
      <xdr:col>76</xdr:col>
      <xdr:colOff>165100</xdr:colOff>
      <xdr:row>78</xdr:row>
      <xdr:rowOff>98146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36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114673</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144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45923</xdr:rowOff>
    </xdr:from>
    <xdr:to>
      <xdr:col>72</xdr:col>
      <xdr:colOff>38100</xdr:colOff>
      <xdr:row>78</xdr:row>
      <xdr:rowOff>147523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1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164050</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1942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53467</xdr:rowOff>
    </xdr:from>
    <xdr:to>
      <xdr:col>67</xdr:col>
      <xdr:colOff>101600</xdr:colOff>
      <xdr:row>78</xdr:row>
      <xdr:rowOff>155067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2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146194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5192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9398</xdr:rowOff>
    </xdr:from>
    <xdr:to>
      <xdr:col>85</xdr:col>
      <xdr:colOff>127000</xdr:colOff>
      <xdr:row>97</xdr:row>
      <xdr:rowOff>23591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40048"/>
          <a:ext cx="838200" cy="1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23591</xdr:rowOff>
    </xdr:from>
    <xdr:to>
      <xdr:col>81</xdr:col>
      <xdr:colOff>50800</xdr:colOff>
      <xdr:row>97</xdr:row>
      <xdr:rowOff>30048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654241"/>
          <a:ext cx="8890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30048</xdr:rowOff>
    </xdr:from>
    <xdr:to>
      <xdr:col>76</xdr:col>
      <xdr:colOff>114300</xdr:colOff>
      <xdr:row>97</xdr:row>
      <xdr:rowOff>41802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60698"/>
          <a:ext cx="889000" cy="1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41802</xdr:rowOff>
    </xdr:from>
    <xdr:to>
      <xdr:col>71</xdr:col>
      <xdr:colOff>177800</xdr:colOff>
      <xdr:row>97</xdr:row>
      <xdr:rowOff>49231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72452"/>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130048</xdr:rowOff>
    </xdr:from>
    <xdr:to>
      <xdr:col>85</xdr:col>
      <xdr:colOff>177800</xdr:colOff>
      <xdr:row>97</xdr:row>
      <xdr:rowOff>60198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8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108475</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56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144241</xdr:rowOff>
    </xdr:from>
    <xdr:to>
      <xdr:col>81</xdr:col>
      <xdr:colOff>101600</xdr:colOff>
      <xdr:row>97</xdr:row>
      <xdr:rowOff>74391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0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65518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69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150698</xdr:rowOff>
    </xdr:from>
    <xdr:to>
      <xdr:col>76</xdr:col>
      <xdr:colOff>165100</xdr:colOff>
      <xdr:row>97</xdr:row>
      <xdr:rowOff>80848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0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71975</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70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162452</xdr:rowOff>
    </xdr:from>
    <xdr:to>
      <xdr:col>72</xdr:col>
      <xdr:colOff>38100</xdr:colOff>
      <xdr:row>97</xdr:row>
      <xdr:rowOff>92602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2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83729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714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169881</xdr:rowOff>
    </xdr:from>
    <xdr:to>
      <xdr:col>67</xdr:col>
      <xdr:colOff>101600</xdr:colOff>
      <xdr:row>97</xdr:row>
      <xdr:rowOff>100031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91158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72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類似団体との比較では</a:t>
          </a:r>
          <a:r>
            <a:rPr kumimoji="1" lang="ja-JP" altLang="en-US" sz="1100">
              <a:solidFill>
                <a:schemeClr val="dk1"/>
              </a:solidFill>
              <a:effectLst/>
              <a:latin typeface="+mn-lt"/>
              <a:ea typeface="+mn-ea"/>
              <a:cs typeface="+mn-cs"/>
            </a:rPr>
            <a:t>総務費</a:t>
          </a:r>
          <a:r>
            <a:rPr kumimoji="1" lang="ja-JP" altLang="ja-JP" sz="1100">
              <a:solidFill>
                <a:schemeClr val="dk1"/>
              </a:solidFill>
              <a:effectLst/>
              <a:latin typeface="+mn-lt"/>
              <a:ea typeface="+mn-ea"/>
              <a:cs typeface="+mn-cs"/>
            </a:rPr>
            <a:t>など、平均的な推移をしている費目が多い中で、土木費及び教育費の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が挙げられる。</a:t>
          </a:r>
          <a:endParaRPr lang="ja-JP" altLang="ja-JP" sz="1400">
            <a:effectLst/>
          </a:endParaRPr>
        </a:p>
        <a:p>
          <a:r>
            <a:rPr kumimoji="1" lang="ja-JP" altLang="ja-JP" sz="1100">
              <a:solidFill>
                <a:schemeClr val="dk1"/>
              </a:solidFill>
              <a:effectLst/>
              <a:latin typeface="+mn-lt"/>
              <a:ea typeface="+mn-ea"/>
              <a:cs typeface="+mn-cs"/>
            </a:rPr>
            <a:t>　土木費については、</a:t>
          </a:r>
          <a:r>
            <a:rPr kumimoji="1" lang="ja-JP" altLang="en-US" sz="1100">
              <a:solidFill>
                <a:schemeClr val="dk1"/>
              </a:solidFill>
              <a:effectLst/>
              <a:latin typeface="+mn-lt"/>
              <a:ea typeface="+mn-ea"/>
              <a:cs typeface="+mn-cs"/>
            </a:rPr>
            <a:t>市内緑地における落枝事故を受けた対応として樹木緊急点検・剪定等業務の実施や、豊田跨線人道橋補修事業の実施</a:t>
          </a:r>
          <a:r>
            <a:rPr lang="ja-JP" altLang="ja-JP"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教育費については、</a:t>
          </a:r>
          <a:r>
            <a:rPr lang="ja-JP" altLang="ja-JP" sz="1100">
              <a:solidFill>
                <a:schemeClr val="dk1"/>
              </a:solidFill>
              <a:effectLst/>
              <a:latin typeface="+mn-lt"/>
              <a:ea typeface="+mn-ea"/>
              <a:cs typeface="+mn-cs"/>
            </a:rPr>
            <a:t>豊田小学校大規模改造工事</a:t>
          </a:r>
          <a:r>
            <a:rPr lang="ja-JP" altLang="en-US" sz="1100">
              <a:solidFill>
                <a:schemeClr val="dk1"/>
              </a:solidFill>
              <a:effectLst/>
              <a:latin typeface="+mn-lt"/>
              <a:ea typeface="+mn-ea"/>
              <a:cs typeface="+mn-cs"/>
            </a:rPr>
            <a:t>の実施</a:t>
          </a:r>
          <a:r>
            <a:rPr lang="ja-JP" altLang="ja-JP" sz="1100">
              <a:solidFill>
                <a:schemeClr val="dk1"/>
              </a:solidFill>
              <a:effectLst/>
              <a:latin typeface="+mn-lt"/>
              <a:ea typeface="+mn-ea"/>
              <a:cs typeface="+mn-cs"/>
            </a:rPr>
            <a:t>や、</a:t>
          </a:r>
          <a:r>
            <a:rPr lang="ja-JP" altLang="en-US" sz="1100">
              <a:solidFill>
                <a:schemeClr val="dk1"/>
              </a:solidFill>
              <a:effectLst/>
              <a:latin typeface="+mn-lt"/>
              <a:ea typeface="+mn-ea"/>
              <a:cs typeface="+mn-cs"/>
            </a:rPr>
            <a:t>学校給食の公費負担化の開始及び食材費高騰への対応</a:t>
          </a:r>
          <a:r>
            <a:rPr lang="ja-JP" altLang="ja-JP"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から</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財政調整基金について、</a:t>
          </a:r>
          <a:r>
            <a:rPr kumimoji="1" lang="ja-JP" altLang="en-US" sz="1100">
              <a:solidFill>
                <a:schemeClr val="dk1"/>
              </a:solidFill>
              <a:effectLst/>
              <a:latin typeface="+mn-lt"/>
              <a:ea typeface="+mn-ea"/>
              <a:cs typeface="+mn-cs"/>
            </a:rPr>
            <a:t>積立額</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取崩</a:t>
          </a:r>
          <a:r>
            <a:rPr kumimoji="1" lang="ja-JP" altLang="ja-JP" sz="1100">
              <a:solidFill>
                <a:schemeClr val="dk1"/>
              </a:solidFill>
              <a:effectLst/>
              <a:latin typeface="+mn-lt"/>
              <a:ea typeface="+mn-ea"/>
              <a:cs typeface="+mn-cs"/>
            </a:rPr>
            <a:t>額を上回り、財政調整基金残高が</a:t>
          </a:r>
          <a:r>
            <a:rPr kumimoji="1" lang="ja-JP" altLang="en-US" sz="1100">
              <a:solidFill>
                <a:schemeClr val="dk1"/>
              </a:solidFill>
              <a:effectLst/>
              <a:latin typeface="+mn-lt"/>
              <a:ea typeface="+mn-ea"/>
              <a:cs typeface="+mn-cs"/>
            </a:rPr>
            <a:t>４．９</a:t>
          </a:r>
          <a:r>
            <a:rPr kumimoji="1" lang="ja-JP" altLang="ja-JP" sz="1100">
              <a:solidFill>
                <a:schemeClr val="dk1"/>
              </a:solidFill>
              <a:effectLst/>
              <a:latin typeface="+mn-lt"/>
              <a:ea typeface="+mn-ea"/>
              <a:cs typeface="+mn-cs"/>
            </a:rPr>
            <a:t>億円の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となった結果、前年度比</a:t>
          </a:r>
          <a:r>
            <a:rPr kumimoji="1" lang="ja-JP" altLang="en-US" sz="1100">
              <a:solidFill>
                <a:schemeClr val="dk1"/>
              </a:solidFill>
              <a:effectLst/>
              <a:latin typeface="+mn-lt"/>
              <a:ea typeface="+mn-ea"/>
              <a:cs typeface="+mn-cs"/>
            </a:rPr>
            <a:t>０．９３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している。一方、実質収支額については、歳入では</a:t>
          </a:r>
          <a:r>
            <a:rPr kumimoji="1" lang="ja-JP" altLang="en-US" sz="1100">
              <a:solidFill>
                <a:schemeClr val="dk1"/>
              </a:solidFill>
              <a:effectLst/>
              <a:latin typeface="+mn-lt"/>
              <a:ea typeface="+mn-ea"/>
              <a:cs typeface="+mn-cs"/>
            </a:rPr>
            <a:t>株式譲渡所得交付金及び地方消費税交付金が市場経済の上昇基調を受けたことで想定より多く</a:t>
          </a:r>
          <a:r>
            <a:rPr kumimoji="1" lang="ja-JP" altLang="ja-JP" sz="1100">
              <a:solidFill>
                <a:schemeClr val="dk1"/>
              </a:solidFill>
              <a:effectLst/>
              <a:latin typeface="+mn-lt"/>
              <a:ea typeface="+mn-ea"/>
              <a:cs typeface="+mn-cs"/>
            </a:rPr>
            <a:t>収入され</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歳出</a:t>
          </a:r>
          <a:r>
            <a:rPr kumimoji="1" lang="ja-JP" altLang="en-US" sz="1100">
              <a:solidFill>
                <a:schemeClr val="dk1"/>
              </a:solidFill>
              <a:effectLst/>
              <a:latin typeface="+mn-lt"/>
              <a:ea typeface="+mn-ea"/>
              <a:cs typeface="+mn-cs"/>
            </a:rPr>
            <a:t>にて給与改定及び定年延長制度の影響による人件費の増や、市内緑地における落枝事故を受けた樹木緊急点検・剪定等業務の実施等による増により</a:t>
          </a:r>
          <a:r>
            <a:rPr kumimoji="1" lang="ja-JP" altLang="ja-JP" sz="1100">
              <a:solidFill>
                <a:schemeClr val="dk1"/>
              </a:solidFill>
              <a:effectLst/>
              <a:latin typeface="+mn-lt"/>
              <a:ea typeface="+mn-ea"/>
              <a:cs typeface="+mn-cs"/>
            </a:rPr>
            <a:t>、前年度比</a:t>
          </a:r>
          <a:r>
            <a:rPr kumimoji="1" lang="ja-JP" altLang="en-US" sz="1100">
              <a:solidFill>
                <a:schemeClr val="dk1"/>
              </a:solidFill>
              <a:effectLst/>
              <a:latin typeface="+mn-lt"/>
              <a:ea typeface="+mn-ea"/>
              <a:cs typeface="+mn-cs"/>
            </a:rPr>
            <a:t>１．３６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した。以上の要因から、実質単年度収支について前年度比</a:t>
          </a:r>
          <a:r>
            <a:rPr kumimoji="1" lang="ja-JP" altLang="en-US" sz="1100">
              <a:solidFill>
                <a:schemeClr val="dk1"/>
              </a:solidFill>
              <a:effectLst/>
              <a:latin typeface="+mn-lt"/>
              <a:ea typeface="+mn-ea"/>
              <a:cs typeface="+mn-cs"/>
            </a:rPr>
            <a:t>１．８６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連結実質赤字比率は、すべての会計の赤字や黒字額を合算し、市全体としての赤字の程度を示す指標のことを言う。平成１９年度創設以来、一般会計や公営企業会計等を含めたすべての会計において、実質赤字額及び資金不足額が発生していないため、算出されていない。</a:t>
          </a:r>
          <a:endParaRPr lang="ja-JP" altLang="ja-JP" sz="1400">
            <a:effectLst/>
          </a:endParaRPr>
        </a:p>
        <a:p>
          <a:r>
            <a:rPr kumimoji="1" lang="ja-JP" altLang="ja-JP" sz="1100">
              <a:solidFill>
                <a:schemeClr val="dk1"/>
              </a:solidFill>
              <a:effectLst/>
              <a:latin typeface="+mn-lt"/>
              <a:ea typeface="+mn-ea"/>
              <a:cs typeface="+mn-cs"/>
            </a:rPr>
            <a:t>　算定数値が黒字のため、連結実質赤字比率表は算出されないが、連結実質黒字額は標準財政規模比としては</a:t>
          </a:r>
          <a:r>
            <a:rPr kumimoji="1" lang="ja-JP" altLang="en-US" sz="1100">
              <a:solidFill>
                <a:schemeClr val="dk1"/>
              </a:solidFill>
              <a:effectLst/>
              <a:latin typeface="+mn-lt"/>
              <a:ea typeface="+mn-ea"/>
              <a:cs typeface="+mn-cs"/>
            </a:rPr>
            <a:t>９．５１</a:t>
          </a:r>
          <a:r>
            <a:rPr kumimoji="1" lang="ja-JP" altLang="ja-JP" sz="1100">
              <a:solidFill>
                <a:schemeClr val="dk1"/>
              </a:solidFill>
              <a:effectLst/>
              <a:latin typeface="+mn-lt"/>
              <a:ea typeface="+mn-ea"/>
              <a:cs typeface="+mn-cs"/>
            </a:rPr>
            <a:t>％で、前年度比では</a:t>
          </a:r>
          <a:r>
            <a:rPr kumimoji="1" lang="ja-JP" altLang="en-US" sz="1100">
              <a:solidFill>
                <a:schemeClr val="dk1"/>
              </a:solidFill>
              <a:effectLst/>
              <a:latin typeface="+mn-lt"/>
              <a:ea typeface="+mn-ea"/>
              <a:cs typeface="+mn-cs"/>
            </a:rPr>
            <a:t>１．３６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の悪化</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要因としては、</a:t>
          </a:r>
          <a:r>
            <a:rPr kumimoji="1" lang="ja-JP" altLang="en-US" sz="1100">
              <a:solidFill>
                <a:schemeClr val="dk1"/>
              </a:solidFill>
              <a:effectLst/>
              <a:latin typeface="+mn-lt"/>
              <a:ea typeface="+mn-ea"/>
              <a:cs typeface="+mn-cs"/>
            </a:rPr>
            <a:t>歳入は堅調であったものの、物価高騰や人件費の増による</a:t>
          </a:r>
          <a:r>
            <a:rPr kumimoji="1" lang="ja-JP" altLang="ja-JP" sz="1100">
              <a:solidFill>
                <a:schemeClr val="dk1"/>
              </a:solidFill>
              <a:effectLst/>
              <a:latin typeface="+mn-lt"/>
              <a:ea typeface="+mn-ea"/>
              <a:cs typeface="+mn-cs"/>
            </a:rPr>
            <a:t>悪化要因が大きかったことが挙げられる。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実質公債費比率とは、市の借金返済及びこれに準ずる額の大きさを示す指標で、標準的な一般財源に占める公債費の割合を言う。令和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年度の実質公債費比率は▲</a:t>
          </a:r>
          <a:r>
            <a:rPr kumimoji="1" lang="ja-JP" altLang="en-US" sz="1050">
              <a:solidFill>
                <a:schemeClr val="dk1"/>
              </a:solidFill>
              <a:effectLst/>
              <a:latin typeface="+mn-lt"/>
              <a:ea typeface="+mn-ea"/>
              <a:cs typeface="+mn-cs"/>
            </a:rPr>
            <a:t>０．２</a:t>
          </a:r>
          <a:r>
            <a:rPr kumimoji="1" lang="ja-JP" altLang="ja-JP" sz="1050">
              <a:solidFill>
                <a:schemeClr val="dk1"/>
              </a:solidFill>
              <a:effectLst/>
              <a:latin typeface="+mn-lt"/>
              <a:ea typeface="+mn-ea"/>
              <a:cs typeface="+mn-cs"/>
            </a:rPr>
            <a:t>％であり、前年度と比べ</a:t>
          </a:r>
          <a:r>
            <a:rPr kumimoji="1" lang="ja-JP" altLang="en-US" sz="1050">
              <a:solidFill>
                <a:schemeClr val="dk1"/>
              </a:solidFill>
              <a:effectLst/>
              <a:latin typeface="+mn-lt"/>
              <a:ea typeface="+mn-ea"/>
              <a:cs typeface="+mn-cs"/>
            </a:rPr>
            <a:t>１．２</a:t>
          </a:r>
          <a:r>
            <a:rPr kumimoji="1" lang="ja-JP" altLang="ja-JP" sz="1050">
              <a:solidFill>
                <a:schemeClr val="dk1"/>
              </a:solidFill>
              <a:effectLst/>
              <a:latin typeface="+mn-lt"/>
              <a:ea typeface="+mn-ea"/>
              <a:cs typeface="+mn-cs"/>
            </a:rPr>
            <a:t>ポイントの悪化となった。</a:t>
          </a:r>
          <a:endParaRPr lang="ja-JP" altLang="ja-JP" sz="1200">
            <a:effectLst/>
          </a:endParaRPr>
        </a:p>
        <a:p>
          <a:r>
            <a:rPr kumimoji="1" lang="ja-JP" altLang="ja-JP" sz="1050">
              <a:solidFill>
                <a:schemeClr val="dk1"/>
              </a:solidFill>
              <a:effectLst/>
              <a:latin typeface="+mn-lt"/>
              <a:ea typeface="+mn-ea"/>
              <a:cs typeface="+mn-cs"/>
            </a:rPr>
            <a:t>＜令和</a:t>
          </a:r>
          <a:r>
            <a:rPr kumimoji="1" lang="ja-JP" altLang="en-US" sz="1050">
              <a:solidFill>
                <a:schemeClr val="dk1"/>
              </a:solidFill>
              <a:effectLst/>
              <a:latin typeface="+mn-lt"/>
              <a:ea typeface="+mn-ea"/>
              <a:cs typeface="+mn-cs"/>
            </a:rPr>
            <a:t>６</a:t>
          </a:r>
          <a:r>
            <a:rPr kumimoji="1" lang="ja-JP" altLang="ja-JP" sz="1050">
              <a:solidFill>
                <a:schemeClr val="dk1"/>
              </a:solidFill>
              <a:effectLst/>
              <a:latin typeface="+mn-lt"/>
              <a:ea typeface="+mn-ea"/>
              <a:cs typeface="+mn-cs"/>
            </a:rPr>
            <a:t>年度の主な特徴点＞</a:t>
          </a:r>
          <a:endParaRPr lang="ja-JP" altLang="ja-JP" sz="1200">
            <a:effectLst/>
          </a:endParaRPr>
        </a:p>
        <a:p>
          <a:r>
            <a:rPr kumimoji="1" lang="ja-JP" altLang="ja-JP" sz="1050">
              <a:solidFill>
                <a:schemeClr val="dk1"/>
              </a:solidFill>
              <a:effectLst/>
              <a:latin typeface="+mn-lt"/>
              <a:ea typeface="+mn-ea"/>
              <a:cs typeface="+mn-cs"/>
            </a:rPr>
            <a:t>①元利償還金等（</a:t>
          </a:r>
          <a:r>
            <a:rPr kumimoji="1" lang="en-US" altLang="ja-JP" sz="1050">
              <a:solidFill>
                <a:schemeClr val="dk1"/>
              </a:solidFill>
              <a:effectLst/>
              <a:latin typeface="+mn-lt"/>
              <a:ea typeface="+mn-ea"/>
              <a:cs typeface="+mn-cs"/>
            </a:rPr>
            <a:t>A)</a:t>
          </a:r>
          <a:endParaRPr lang="ja-JP" altLang="ja-JP" sz="1200">
            <a:effectLst/>
          </a:endParaRPr>
        </a:p>
        <a:p>
          <a:r>
            <a:rPr kumimoji="1" lang="ja-JP" altLang="ja-JP" sz="1050">
              <a:solidFill>
                <a:schemeClr val="dk1"/>
              </a:solidFill>
              <a:effectLst/>
              <a:latin typeface="+mn-lt"/>
              <a:ea typeface="+mn-ea"/>
              <a:cs typeface="+mn-cs"/>
            </a:rPr>
            <a:t>　</a:t>
          </a:r>
          <a:r>
            <a:rPr kumimoji="1" lang="ja-JP" altLang="en-US" sz="1050">
              <a:solidFill>
                <a:schemeClr val="dk1"/>
              </a:solidFill>
              <a:effectLst/>
              <a:latin typeface="+mn-lt"/>
              <a:ea typeface="+mn-ea"/>
              <a:cs typeface="+mn-cs"/>
            </a:rPr>
            <a:t>過年度に借り入れた臨時財政対策債や区画整理事業減歩緩和充当用地取得の借入金償還が終了したことによる減少</a:t>
          </a:r>
          <a:r>
            <a:rPr kumimoji="1" lang="ja-JP" altLang="ja-JP" sz="1050">
              <a:solidFill>
                <a:schemeClr val="dk1"/>
              </a:solidFill>
              <a:effectLst/>
              <a:latin typeface="+mn-lt"/>
              <a:ea typeface="+mn-ea"/>
              <a:cs typeface="+mn-cs"/>
            </a:rPr>
            <a:t>。</a:t>
          </a:r>
          <a:endParaRPr lang="ja-JP" altLang="ja-JP" sz="1200">
            <a:effectLst/>
          </a:endParaRPr>
        </a:p>
        <a:p>
          <a:r>
            <a:rPr kumimoji="1" lang="ja-JP" altLang="ja-JP" sz="1050">
              <a:solidFill>
                <a:schemeClr val="dk1"/>
              </a:solidFill>
              <a:effectLst/>
              <a:latin typeface="+mn-lt"/>
              <a:ea typeface="+mn-ea"/>
              <a:cs typeface="+mn-cs"/>
            </a:rPr>
            <a:t>②算入公債費等（</a:t>
          </a:r>
          <a:r>
            <a:rPr kumimoji="1" lang="en-US" altLang="ja-JP" sz="1050">
              <a:solidFill>
                <a:schemeClr val="dk1"/>
              </a:solidFill>
              <a:effectLst/>
              <a:latin typeface="+mn-lt"/>
              <a:ea typeface="+mn-ea"/>
              <a:cs typeface="+mn-cs"/>
            </a:rPr>
            <a:t>B)</a:t>
          </a:r>
          <a:endParaRPr lang="ja-JP" altLang="ja-JP" sz="1200">
            <a:effectLst/>
          </a:endParaRPr>
        </a:p>
        <a:p>
          <a:r>
            <a:rPr kumimoji="1" lang="ja-JP" altLang="ja-JP" sz="1050">
              <a:solidFill>
                <a:schemeClr val="dk1"/>
              </a:solidFill>
              <a:effectLst/>
              <a:latin typeface="+mn-lt"/>
              <a:ea typeface="+mn-ea"/>
              <a:cs typeface="+mn-cs"/>
            </a:rPr>
            <a:t>　算定基礎となる「公債費」（減税補てん債や公害防止事業債など）が減したことなどによって交付税の基準財政需要額算入公債費等が減少。</a:t>
          </a:r>
          <a:endParaRPr lang="ja-JP" altLang="ja-JP" sz="12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満期一括償還地方債の借入がないため、利用していない。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将来負担比率とは、市債（借金）や将来支払っていく可能性のある負担額を残高程度で示す指標で、標準的な一般財源に占める後年度の負債・負担額の割合を言い、当市では前年度比で</a:t>
          </a:r>
          <a:r>
            <a:rPr kumimoji="1" lang="ja-JP" altLang="en-US" sz="1100">
              <a:solidFill>
                <a:schemeClr val="dk1"/>
              </a:solidFill>
              <a:effectLst/>
              <a:latin typeface="+mn-lt"/>
              <a:ea typeface="+mn-ea"/>
              <a:cs typeface="+mn-cs"/>
            </a:rPr>
            <a:t>４．７</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年度の主な特徴点＞</a:t>
          </a:r>
          <a:endParaRPr lang="ja-JP" altLang="ja-JP" sz="1400">
            <a:effectLst/>
          </a:endParaRPr>
        </a:p>
        <a:p>
          <a:r>
            <a:rPr kumimoji="1" lang="ja-JP" altLang="ja-JP" sz="1100">
              <a:solidFill>
                <a:schemeClr val="dk1"/>
              </a:solidFill>
              <a:effectLst/>
              <a:latin typeface="+mn-lt"/>
              <a:ea typeface="+mn-ea"/>
              <a:cs typeface="+mn-cs"/>
            </a:rPr>
            <a:t>①将来負担額（</a:t>
          </a:r>
          <a:r>
            <a:rPr kumimoji="1" lang="en-US" altLang="ja-JP" sz="1100">
              <a:solidFill>
                <a:schemeClr val="dk1"/>
              </a:solidFill>
              <a:effectLst/>
              <a:latin typeface="+mn-lt"/>
              <a:ea typeface="+mn-ea"/>
              <a:cs typeface="+mn-cs"/>
            </a:rPr>
            <a:t>A)</a:t>
          </a:r>
          <a:endParaRPr lang="ja-JP" altLang="ja-JP" sz="1400">
            <a:effectLst/>
          </a:endParaRPr>
        </a:p>
        <a:p>
          <a:r>
            <a:rPr kumimoji="1" lang="ja-JP" altLang="ja-JP" sz="1100">
              <a:solidFill>
                <a:schemeClr val="dk1"/>
              </a:solidFill>
              <a:effectLst/>
              <a:latin typeface="+mn-lt"/>
              <a:ea typeface="+mn-ea"/>
              <a:cs typeface="+mn-cs"/>
            </a:rPr>
            <a:t>　新規発行債の減により、地方債現在高が減少したことなどにより減少。</a:t>
          </a:r>
          <a:endParaRPr lang="ja-JP" altLang="ja-JP" sz="1400">
            <a:effectLst/>
          </a:endParaRPr>
        </a:p>
        <a:p>
          <a:r>
            <a:rPr kumimoji="1" lang="ja-JP" altLang="ja-JP" sz="1100">
              <a:solidFill>
                <a:schemeClr val="dk1"/>
              </a:solidFill>
              <a:effectLst/>
              <a:latin typeface="+mn-lt"/>
              <a:ea typeface="+mn-ea"/>
              <a:cs typeface="+mn-cs"/>
            </a:rPr>
            <a:t>②充当可能財源等（</a:t>
          </a:r>
          <a:r>
            <a:rPr kumimoji="1" lang="en-US" altLang="ja-JP" sz="1100">
              <a:solidFill>
                <a:schemeClr val="dk1"/>
              </a:solidFill>
              <a:effectLst/>
              <a:latin typeface="+mn-lt"/>
              <a:ea typeface="+mn-ea"/>
              <a:cs typeface="+mn-cs"/>
            </a:rPr>
            <a:t>B)</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財政調整基金、及び特定目的基金の残高の増はあるものの、基準財政需要額算入見込額が減少したことにより、充当可能財源等は全体として減少。</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東京都日野市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・令和５年度は、前年度比６．１％の増、令和６年度は、前年度比５．４％の増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度は、旧社会教育センター解体事業の実施や、市内緑地における落枝事故を受けた樹木緊急点検・剪定等業務の実施、定年退職が発生する年度であったことなどから取崩をおこなう一方で、老朽化する公共施設や小中学校校舎の将来的な改修・更新等の対応などを見据え、積立てをおこ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・歳出では普通建設事業の抑制、歳入では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決算における繰越金が多額であったことや、普通交付税の追加算定の影響などから、基金全体の残高は約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・持続可能財政運営のために、限られた財源を重点的かつ効果的に配分する。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・社会保障関連経費の増加や公共施設の更新などまちの高齢化への対応、また、繰り返し起こる景気の変動や災害、感染症などに備えて、基金と市債のバランスを図った活用に努める。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・公共施設建設基金：公共施設の建設・維持補修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・職員退職手当基金：退職手当の資金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・ごみ処理施設及び周辺環境整備基金：ごみ処理関連施設及びその周辺環境の整備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・土地区画整理事業基金：土地区画整理事業の円滑な実施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・環境緑化基金：市内の緑化推進および緑地の保全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・特定目的基金全体で、令和５年度は、前年度比１４．７％の増、令和６年度は、前年度比１．９％の増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については、旧社会教育センター解体事業の実施などによる取崩しを行う一方、老朽化する公共施設や小中学校校舎の将来的な改修・更新等の対応を見据えた積立を行い、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については、将来的な定年退職者の増に備えた積立てを行うとともに、定年延長の影響から定年退職による退職手当が発生しない年度に、次年度に支出する見込みの額の半額を積み立てている。令和６年度は定年退職手当が発生する年度となるため、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・環境緑化基金については、市内緑地における落枝事故を受けた樹木緊急点検・剪定等業務の実施などにより取崩しを行い、約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・財政調整基金の残高とのバランスを考慮しつつ、引き続き将来的な施設の老朽化対策に備え、公共施設等整備基金等への積立てを重点的に実施していく。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・令和５年度は、前年度比６．３％の減、令和６年度は、前年度比８．８％の増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扶助費の増加に加え、給与改定による人件費の増加、賃金水準上昇及び物価高騰の影響による物件費及び普通建設事業費の増により、多額の取崩しとなったものの、普通交付税の追加交付や、税連動交付金が想定より増となったことなどにより、基金残高は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月に財政非常事態宣言の解除を行ったため、下記にかわる新たな規律（指標など）について検討中。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（財政非常事態宣言発出後、財政再建計画を策定した際は、令和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年度までの目標として掲げていた。）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・財政調整基金の当初予算編成後残高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算定により、「臨時財政対策債償還基金費」として追加交付を受けた。その追加交付分を令和７年度及び令和８年度の償還に充てるため、積立を実施したことにより、基金残高が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・補償金免除繰上償還など、健全な財政運営に向け積極的に活用すべき機会に備え、市債償還財源の確保を図る。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FB5D64C-3A8B-4D8F-8679-61584782C7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A352F89-ACDF-412A-AFDD-95907D4B56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715C5642-B214-4864-8C1D-C1E48A7D0E87}"/>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5" name="正方形/長方形 4">
          <a:extLst>
            <a:ext uri="{FF2B5EF4-FFF2-40B4-BE49-F238E27FC236}">
              <a16:creationId xmlns:a16="http://schemas.microsoft.com/office/drawing/2014/main" id="{63DEF8C3-4B01-4D7C-B490-512F5461B33D}"/>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A5FE14E7-1A9E-45B2-A801-3C8A8BF207F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A4781F2E-884F-4AC8-A90C-3E44391AB37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D0F2E6DE-F7B9-4298-987A-AA624DA4070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EDB42939-DBB8-4D2D-B307-318B9C0F26D0}"/>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48A725EC-1616-4691-8E76-CEC93AA22909}"/>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98F7D6C2-40EF-43CB-BDC9-321553E014A0}"/>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1D6D4884-8F27-4D4F-825D-AABA1BA38FDB}"/>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B5ABC5D1-BCF6-4516-8BA9-4A9198E8F4A3}"/>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EC5E3C86-EC6C-498C-AD57-0D17730A06AB}"/>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376E1D79-02FD-48C5-91ED-AF657B9AF20D}"/>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666AFF38-68A7-448A-9230-CA1DA0ED7A01}"/>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7D1E793E-C5B4-4F8A-848A-A320557F0A54}"/>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5BAFEE0C-5F2F-4877-BD00-9DCC909F5356}"/>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63A95D40-82B5-4A8B-AA7E-ACA437EBAD4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BBD1C034-7E83-4680-8E5E-05456094C3AC}"/>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B43532FF-BF09-41FE-BBDF-1B429701ABF4}"/>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2E165BF-C7DD-4145-B846-6B401B3CFC71}"/>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9529F271-2761-4FFE-9BBA-86CDE97842DF}"/>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DF7AD078-A22F-4390-9F0B-A29446C7455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6BC6C4E9-F5A8-4E60-AE62-3876F6C1D118}"/>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91906770-1A9F-4BB0-91CE-E26DBBC94A5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74DEEFF8-926B-472E-9A17-401066EA8F5E}"/>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5E65CF38-E5A9-4A90-8622-A726F13C3F2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4712C1C2-0C30-4DC5-8637-E22013A43918}"/>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3BF6AEE7-7BBD-4413-BDBA-C4BFC2FA2A4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BC0700AB-3214-46D9-A15C-3C3DB60B16B3}"/>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6AF5410-44ED-4E34-85E9-93566B048CC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BC13D628-444C-4F92-B51E-92853FB4814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86D190D6-EA19-4F9E-AAD2-47D945D08FFA}"/>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A3BC93F-97F3-4080-A2FB-4433CB22E3C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A1C1C319-AB9B-4B86-BB02-3475F619C88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FF872357-A591-4CB0-9463-964700D4E39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7F5909F1-FF51-472D-97B4-BA385C129950}"/>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68E0CC01-6984-4F02-A23E-887A2A7230CF}"/>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9BB0176A-AFAA-4639-9C7B-C45FE46D1AA9}"/>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2C27A8CC-4AB9-425B-81EC-BC37D76E8377}"/>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7C9C475B-64D8-4269-B82F-F4F3C086CD1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EA111614-5D42-4627-9923-002433D2198D}"/>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A468D74F-AF85-48E0-8DC9-42447D089A18}"/>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1BD7C148-6331-4898-9B03-8E7088E1D3E2}"/>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3000539C-4465-4BC8-977E-73EE46276226}"/>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993A3905-8369-4B64-940A-0C1785B44B1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8B9994E9-468E-4BC1-8C1C-83E79C1298C0}"/>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81FE5803-0014-4196-B7AA-0ECA470C2C73}"/>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DDA73CC5-7BFE-40BE-803B-9463944E2C68}"/>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65.9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％と前年度比で</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ポイント上昇し、類似団体平均</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65.0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％と比較し、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ポイント高い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水準となっている。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公民館、学校施設、保健センター・保健所</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については依然として高水準で推移している。前年度比のポイントの上昇が大きかったものは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一般廃棄物処理施設、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市民会館、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である。小学校施設改築工事</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や公共施設の複合化が予定されていることから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今後減価償却率が改善する見込みである。</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E29B32F3-7E74-4949-BF63-DAB1B093189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8F3C947C-5D4C-43DD-9998-7E0B9E48B48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53D84705-EA14-47F5-89C5-31918A0D7E21}"/>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BCF1F64A-DBF9-421B-9C2C-6D36B5698D7D}"/>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34C2D827-8FE8-4F48-8054-A00F7D919CE7}"/>
            </a:ext>
          </a:extLst>
        </xdr:cNvPr>
        <xdr:cNvSpPr txBox="1"/>
      </xdr:nvSpPr>
      <xdr:spPr>
        <a:xfrm>
          <a:off x="784241" y="6635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C43133FF-6E8F-4FDA-9205-73086D693176}"/>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F3A6165A-FB69-40D9-AB19-E2A22CAC47BB}"/>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C04260BD-9948-4189-8EEA-F076D977F011}"/>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80D4FB49-8576-4CB5-AFE0-A50D4F5F5D52}"/>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53AAB563-5776-413B-A089-45D63BFDF0FB}"/>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313D5AE7-E542-4FD1-B70A-29CD8BFED823}"/>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CA185B72-5FD9-4676-954E-C8DA0F091305}"/>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F42CB923-2606-43E9-B74D-5775D6AB9C04}"/>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42D1BC51-F997-4ED7-9F7E-6B378BAB8E9A}"/>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C3A3C973-4DAD-47AB-901D-BC9C66B808B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479F168-7A91-42FA-A534-A0393DA82D93}"/>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67" name="直線コネクタ 66">
          <a:extLst>
            <a:ext uri="{FF2B5EF4-FFF2-40B4-BE49-F238E27FC236}">
              <a16:creationId xmlns:a16="http://schemas.microsoft.com/office/drawing/2014/main" id="{A4A239CA-E9F4-45AB-852E-0BFBA765BE4E}"/>
            </a:ext>
          </a:extLst>
        </xdr:cNvPr>
        <xdr:cNvCxnSpPr/>
      </xdr:nvCxnSpPr>
      <xdr:spPr>
        <a:xfrm flipV="1">
          <a:off x="4295775" y="5534872"/>
          <a:ext cx="1270" cy="1117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68" name="有形固定資産減価償却率最小値テキスト">
          <a:extLst>
            <a:ext uri="{FF2B5EF4-FFF2-40B4-BE49-F238E27FC236}">
              <a16:creationId xmlns:a16="http://schemas.microsoft.com/office/drawing/2014/main" id="{CFB16719-19D2-4BA0-98B7-82E58A249D57}"/>
            </a:ext>
          </a:extLst>
        </xdr:cNvPr>
        <xdr:cNvSpPr txBox="1"/>
      </xdr:nvSpPr>
      <xdr:spPr>
        <a:xfrm>
          <a:off x="4342765" y="6657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69" name="直線コネクタ 68">
          <a:extLst>
            <a:ext uri="{FF2B5EF4-FFF2-40B4-BE49-F238E27FC236}">
              <a16:creationId xmlns:a16="http://schemas.microsoft.com/office/drawing/2014/main" id="{2CA43200-E63F-4EBA-A7F6-F99A5A8E03D7}"/>
            </a:ext>
          </a:extLst>
        </xdr:cNvPr>
        <xdr:cNvCxnSpPr/>
      </xdr:nvCxnSpPr>
      <xdr:spPr>
        <a:xfrm>
          <a:off x="4206875" y="665204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0" name="有形固定資産減価償却率最大値テキスト">
          <a:extLst>
            <a:ext uri="{FF2B5EF4-FFF2-40B4-BE49-F238E27FC236}">
              <a16:creationId xmlns:a16="http://schemas.microsoft.com/office/drawing/2014/main" id="{77AE09F9-33E2-4C26-ADDB-80BBF5C370EA}"/>
            </a:ext>
          </a:extLst>
        </xdr:cNvPr>
        <xdr:cNvSpPr txBox="1"/>
      </xdr:nvSpPr>
      <xdr:spPr>
        <a:xfrm>
          <a:off x="4342765" y="5306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1" name="直線コネクタ 70">
          <a:extLst>
            <a:ext uri="{FF2B5EF4-FFF2-40B4-BE49-F238E27FC236}">
              <a16:creationId xmlns:a16="http://schemas.microsoft.com/office/drawing/2014/main" id="{44B5F94E-0E8F-4EC3-8DE4-AAFC38FA657B}"/>
            </a:ext>
          </a:extLst>
        </xdr:cNvPr>
        <xdr:cNvCxnSpPr/>
      </xdr:nvCxnSpPr>
      <xdr:spPr>
        <a:xfrm>
          <a:off x="4206875" y="553487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98019</xdr:rowOff>
    </xdr:from>
    <xdr:ext cx="405111" cy="259045"/>
    <xdr:sp macro="" textlink="">
      <xdr:nvSpPr>
        <xdr:cNvPr id="72" name="有形固定資産減価償却率平均値テキスト">
          <a:extLst>
            <a:ext uri="{FF2B5EF4-FFF2-40B4-BE49-F238E27FC236}">
              <a16:creationId xmlns:a16="http://schemas.microsoft.com/office/drawing/2014/main" id="{22092DEE-7367-472F-B657-7A97A1C3DB99}"/>
            </a:ext>
          </a:extLst>
        </xdr:cNvPr>
        <xdr:cNvSpPr txBox="1"/>
      </xdr:nvSpPr>
      <xdr:spPr>
        <a:xfrm>
          <a:off x="4342765" y="59901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3" name="フローチャート: 判断 72">
          <a:extLst>
            <a:ext uri="{FF2B5EF4-FFF2-40B4-BE49-F238E27FC236}">
              <a16:creationId xmlns:a16="http://schemas.microsoft.com/office/drawing/2014/main" id="{15AB51FA-EAD7-4B7B-8B06-F00F96F7D1F2}"/>
            </a:ext>
          </a:extLst>
        </xdr:cNvPr>
        <xdr:cNvSpPr/>
      </xdr:nvSpPr>
      <xdr:spPr>
        <a:xfrm>
          <a:off x="4244975" y="61425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4" name="フローチャート: 判断 73">
          <a:extLst>
            <a:ext uri="{FF2B5EF4-FFF2-40B4-BE49-F238E27FC236}">
              <a16:creationId xmlns:a16="http://schemas.microsoft.com/office/drawing/2014/main" id="{DB1F9F67-7722-4EF4-852E-04716AE0B48F}"/>
            </a:ext>
          </a:extLst>
        </xdr:cNvPr>
        <xdr:cNvSpPr/>
      </xdr:nvSpPr>
      <xdr:spPr>
        <a:xfrm>
          <a:off x="3611880" y="6115685"/>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5" name="フローチャート: 判断 74">
          <a:extLst>
            <a:ext uri="{FF2B5EF4-FFF2-40B4-BE49-F238E27FC236}">
              <a16:creationId xmlns:a16="http://schemas.microsoft.com/office/drawing/2014/main" id="{035F2CDA-E365-4695-846E-82B7CD10538A}"/>
            </a:ext>
          </a:extLst>
        </xdr:cNvPr>
        <xdr:cNvSpPr/>
      </xdr:nvSpPr>
      <xdr:spPr>
        <a:xfrm>
          <a:off x="2926080" y="6070812"/>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76" name="フローチャート: 判断 75">
          <a:extLst>
            <a:ext uri="{FF2B5EF4-FFF2-40B4-BE49-F238E27FC236}">
              <a16:creationId xmlns:a16="http://schemas.microsoft.com/office/drawing/2014/main" id="{953BABFF-5B6C-4165-967D-F0283BED9BEA}"/>
            </a:ext>
          </a:extLst>
        </xdr:cNvPr>
        <xdr:cNvSpPr/>
      </xdr:nvSpPr>
      <xdr:spPr>
        <a:xfrm>
          <a:off x="2240280" y="603631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7" name="フローチャート: 判断 76">
          <a:extLst>
            <a:ext uri="{FF2B5EF4-FFF2-40B4-BE49-F238E27FC236}">
              <a16:creationId xmlns:a16="http://schemas.microsoft.com/office/drawing/2014/main" id="{64BC8068-DF58-42F3-8AFD-C597EC3C1A72}"/>
            </a:ext>
          </a:extLst>
        </xdr:cNvPr>
        <xdr:cNvSpPr/>
      </xdr:nvSpPr>
      <xdr:spPr>
        <a:xfrm>
          <a:off x="1554480" y="599482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3A67815-8A4F-4777-9D7E-89E159634CBA}"/>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EAD90EE-4754-4CA4-9544-0F0D872C1440}"/>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D3AFC10-B7A2-4582-B07C-2679E785B52E}"/>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B838DB2-3AAB-440F-B746-DC68F0745DD0}"/>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FDB67E3-6C49-4DF3-855E-ADF214DD0A28}"/>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107527</xdr:rowOff>
    </xdr:from>
    <xdr:to>
      <xdr:col>23</xdr:col>
      <xdr:colOff>136525</xdr:colOff>
      <xdr:row>32</xdr:row>
      <xdr:rowOff>37677</xdr:rowOff>
    </xdr:to>
    <xdr:sp macro="" textlink="">
      <xdr:nvSpPr>
        <xdr:cNvPr id="83" name="楕円 82">
          <a:extLst>
            <a:ext uri="{FF2B5EF4-FFF2-40B4-BE49-F238E27FC236}">
              <a16:creationId xmlns:a16="http://schemas.microsoft.com/office/drawing/2014/main" id="{BD1F4C5F-E87D-409B-A243-E822DC5B70BB}"/>
            </a:ext>
          </a:extLst>
        </xdr:cNvPr>
        <xdr:cNvSpPr/>
      </xdr:nvSpPr>
      <xdr:spPr>
        <a:xfrm>
          <a:off x="4244975" y="617304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85954</xdr:rowOff>
    </xdr:from>
    <xdr:ext cx="405111" cy="259045"/>
    <xdr:sp macro="" textlink="">
      <xdr:nvSpPr>
        <xdr:cNvPr id="84" name="有形固定資産減価償却率該当値テキスト">
          <a:extLst>
            <a:ext uri="{FF2B5EF4-FFF2-40B4-BE49-F238E27FC236}">
              <a16:creationId xmlns:a16="http://schemas.microsoft.com/office/drawing/2014/main" id="{8D0225F4-78D1-405C-AB4F-DB0EF642E976}"/>
            </a:ext>
          </a:extLst>
        </xdr:cNvPr>
        <xdr:cNvSpPr txBox="1"/>
      </xdr:nvSpPr>
      <xdr:spPr>
        <a:xfrm>
          <a:off x="4342765" y="6155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46355</xdr:rowOff>
    </xdr:from>
    <xdr:to>
      <xdr:col>19</xdr:col>
      <xdr:colOff>187325</xdr:colOff>
      <xdr:row>31</xdr:row>
      <xdr:rowOff>147955</xdr:rowOff>
    </xdr:to>
    <xdr:sp macro="" textlink="">
      <xdr:nvSpPr>
        <xdr:cNvPr id="85" name="楕円 84">
          <a:extLst>
            <a:ext uri="{FF2B5EF4-FFF2-40B4-BE49-F238E27FC236}">
              <a16:creationId xmlns:a16="http://schemas.microsoft.com/office/drawing/2014/main" id="{7BB9D376-C01C-4D0C-BB4D-23B2F7651E0D}"/>
            </a:ext>
          </a:extLst>
        </xdr:cNvPr>
        <xdr:cNvSpPr/>
      </xdr:nvSpPr>
      <xdr:spPr>
        <a:xfrm>
          <a:off x="3611880" y="6115685"/>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97155</xdr:rowOff>
    </xdr:from>
    <xdr:to>
      <xdr:col>23</xdr:col>
      <xdr:colOff>85725</xdr:colOff>
      <xdr:row>31</xdr:row>
      <xdr:rowOff>158327</xdr:rowOff>
    </xdr:to>
    <xdr:cxnSp macro="">
      <xdr:nvCxnSpPr>
        <xdr:cNvPr id="86" name="直線コネクタ 85">
          <a:extLst>
            <a:ext uri="{FF2B5EF4-FFF2-40B4-BE49-F238E27FC236}">
              <a16:creationId xmlns:a16="http://schemas.microsoft.com/office/drawing/2014/main" id="{37F7B639-3F71-49DC-9467-7976F2E2F120}"/>
            </a:ext>
          </a:extLst>
        </xdr:cNvPr>
        <xdr:cNvCxnSpPr/>
      </xdr:nvCxnSpPr>
      <xdr:spPr>
        <a:xfrm>
          <a:off x="3656965" y="6160770"/>
          <a:ext cx="640715" cy="6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3175</xdr:rowOff>
    </xdr:from>
    <xdr:to>
      <xdr:col>15</xdr:col>
      <xdr:colOff>187325</xdr:colOff>
      <xdr:row>31</xdr:row>
      <xdr:rowOff>104775</xdr:rowOff>
    </xdr:to>
    <xdr:sp macro="" textlink="">
      <xdr:nvSpPr>
        <xdr:cNvPr id="87" name="楕円 86">
          <a:extLst>
            <a:ext uri="{FF2B5EF4-FFF2-40B4-BE49-F238E27FC236}">
              <a16:creationId xmlns:a16="http://schemas.microsoft.com/office/drawing/2014/main" id="{2BC8F61C-77FD-4677-87B6-5B3F2A31C9C6}"/>
            </a:ext>
          </a:extLst>
        </xdr:cNvPr>
        <xdr:cNvSpPr/>
      </xdr:nvSpPr>
      <xdr:spPr>
        <a:xfrm>
          <a:off x="2926080" y="607060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53975</xdr:rowOff>
    </xdr:from>
    <xdr:to>
      <xdr:col>19</xdr:col>
      <xdr:colOff>136525</xdr:colOff>
      <xdr:row>31</xdr:row>
      <xdr:rowOff>97155</xdr:rowOff>
    </xdr:to>
    <xdr:cxnSp macro="">
      <xdr:nvCxnSpPr>
        <xdr:cNvPr id="88" name="直線コネクタ 87">
          <a:extLst>
            <a:ext uri="{FF2B5EF4-FFF2-40B4-BE49-F238E27FC236}">
              <a16:creationId xmlns:a16="http://schemas.microsoft.com/office/drawing/2014/main" id="{DBCDD86C-2DE2-450A-A92A-116FE399A0F4}"/>
            </a:ext>
          </a:extLst>
        </xdr:cNvPr>
        <xdr:cNvCxnSpPr/>
      </xdr:nvCxnSpPr>
      <xdr:spPr>
        <a:xfrm>
          <a:off x="2971165" y="6125210"/>
          <a:ext cx="6858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106257</xdr:rowOff>
    </xdr:from>
    <xdr:to>
      <xdr:col>11</xdr:col>
      <xdr:colOff>187325</xdr:colOff>
      <xdr:row>31</xdr:row>
      <xdr:rowOff>36407</xdr:rowOff>
    </xdr:to>
    <xdr:sp macro="" textlink="">
      <xdr:nvSpPr>
        <xdr:cNvPr id="89" name="楕円 88">
          <a:extLst>
            <a:ext uri="{FF2B5EF4-FFF2-40B4-BE49-F238E27FC236}">
              <a16:creationId xmlns:a16="http://schemas.microsoft.com/office/drawing/2014/main" id="{DB2219D1-97DD-4E6B-8A71-8E1E119930D3}"/>
            </a:ext>
          </a:extLst>
        </xdr:cNvPr>
        <xdr:cNvSpPr/>
      </xdr:nvSpPr>
      <xdr:spPr>
        <a:xfrm>
          <a:off x="2240280" y="600032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157057</xdr:rowOff>
    </xdr:from>
    <xdr:to>
      <xdr:col>15</xdr:col>
      <xdr:colOff>136525</xdr:colOff>
      <xdr:row>31</xdr:row>
      <xdr:rowOff>53975</xdr:rowOff>
    </xdr:to>
    <xdr:cxnSp macro="">
      <xdr:nvCxnSpPr>
        <xdr:cNvPr id="90" name="直線コネクタ 89">
          <a:extLst>
            <a:ext uri="{FF2B5EF4-FFF2-40B4-BE49-F238E27FC236}">
              <a16:creationId xmlns:a16="http://schemas.microsoft.com/office/drawing/2014/main" id="{B18FA638-B749-436C-A35C-1C0EA71D60F2}"/>
            </a:ext>
          </a:extLst>
        </xdr:cNvPr>
        <xdr:cNvCxnSpPr/>
      </xdr:nvCxnSpPr>
      <xdr:spPr>
        <a:xfrm>
          <a:off x="2285365" y="6054937"/>
          <a:ext cx="685800" cy="7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75142</xdr:rowOff>
    </xdr:from>
    <xdr:to>
      <xdr:col>7</xdr:col>
      <xdr:colOff>187325</xdr:colOff>
      <xdr:row>32</xdr:row>
      <xdr:rowOff>5292</xdr:rowOff>
    </xdr:to>
    <xdr:sp macro="" textlink="">
      <xdr:nvSpPr>
        <xdr:cNvPr id="91" name="楕円 90">
          <a:extLst>
            <a:ext uri="{FF2B5EF4-FFF2-40B4-BE49-F238E27FC236}">
              <a16:creationId xmlns:a16="http://schemas.microsoft.com/office/drawing/2014/main" id="{FCEAC0FC-5BF0-44B6-B03A-CDD46219CFE3}"/>
            </a:ext>
          </a:extLst>
        </xdr:cNvPr>
        <xdr:cNvSpPr/>
      </xdr:nvSpPr>
      <xdr:spPr>
        <a:xfrm>
          <a:off x="1554480" y="614256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157057</xdr:rowOff>
    </xdr:from>
    <xdr:to>
      <xdr:col>11</xdr:col>
      <xdr:colOff>136525</xdr:colOff>
      <xdr:row>31</xdr:row>
      <xdr:rowOff>125942</xdr:rowOff>
    </xdr:to>
    <xdr:cxnSp macro="">
      <xdr:nvCxnSpPr>
        <xdr:cNvPr id="92" name="直線コネクタ 91">
          <a:extLst>
            <a:ext uri="{FF2B5EF4-FFF2-40B4-BE49-F238E27FC236}">
              <a16:creationId xmlns:a16="http://schemas.microsoft.com/office/drawing/2014/main" id="{1D1093F0-7448-437F-BDC2-06100E5033BE}"/>
            </a:ext>
          </a:extLst>
        </xdr:cNvPr>
        <xdr:cNvCxnSpPr/>
      </xdr:nvCxnSpPr>
      <xdr:spPr>
        <a:xfrm flipV="1">
          <a:off x="1599565" y="6054937"/>
          <a:ext cx="685800" cy="14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3" name="n_1aveValue有形固定資産減価償却率">
          <a:extLst>
            <a:ext uri="{FF2B5EF4-FFF2-40B4-BE49-F238E27FC236}">
              <a16:creationId xmlns:a16="http://schemas.microsoft.com/office/drawing/2014/main" id="{3EDC68D2-A22A-41D2-89EB-3F584C07AE3D}"/>
            </a:ext>
          </a:extLst>
        </xdr:cNvPr>
        <xdr:cNvSpPr txBox="1"/>
      </xdr:nvSpPr>
      <xdr:spPr>
        <a:xfrm>
          <a:off x="3464569"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117704</xdr:rowOff>
    </xdr:from>
    <xdr:ext cx="405111" cy="259045"/>
    <xdr:sp macro="" textlink="">
      <xdr:nvSpPr>
        <xdr:cNvPr id="94" name="n_2aveValue有形固定資産減価償却率">
          <a:extLst>
            <a:ext uri="{FF2B5EF4-FFF2-40B4-BE49-F238E27FC236}">
              <a16:creationId xmlns:a16="http://schemas.microsoft.com/office/drawing/2014/main" id="{2F219055-024D-4268-88DD-0A25601A671E}"/>
            </a:ext>
          </a:extLst>
        </xdr:cNvPr>
        <xdr:cNvSpPr txBox="1"/>
      </xdr:nvSpPr>
      <xdr:spPr>
        <a:xfrm>
          <a:off x="2793374" y="584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5" name="n_3aveValue有形固定資産減価償却率">
          <a:extLst>
            <a:ext uri="{FF2B5EF4-FFF2-40B4-BE49-F238E27FC236}">
              <a16:creationId xmlns:a16="http://schemas.microsoft.com/office/drawing/2014/main" id="{4FA0D3D5-40A7-4914-9228-C9CC87D9D2F7}"/>
            </a:ext>
          </a:extLst>
        </xdr:cNvPr>
        <xdr:cNvSpPr txBox="1"/>
      </xdr:nvSpPr>
      <xdr:spPr>
        <a:xfrm>
          <a:off x="210757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6" name="n_4aveValue有形固定資産減価償却率">
          <a:extLst>
            <a:ext uri="{FF2B5EF4-FFF2-40B4-BE49-F238E27FC236}">
              <a16:creationId xmlns:a16="http://schemas.microsoft.com/office/drawing/2014/main" id="{AA7F5D49-1FE0-4000-8EEE-F43890FA9E2E}"/>
            </a:ext>
          </a:extLst>
        </xdr:cNvPr>
        <xdr:cNvSpPr txBox="1"/>
      </xdr:nvSpPr>
      <xdr:spPr>
        <a:xfrm>
          <a:off x="1421774" y="577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164482</xdr:rowOff>
    </xdr:from>
    <xdr:ext cx="405111" cy="259045"/>
    <xdr:sp macro="" textlink="">
      <xdr:nvSpPr>
        <xdr:cNvPr id="97" name="n_1mainValue有形固定資産減価償却率">
          <a:extLst>
            <a:ext uri="{FF2B5EF4-FFF2-40B4-BE49-F238E27FC236}">
              <a16:creationId xmlns:a16="http://schemas.microsoft.com/office/drawing/2014/main" id="{930C56DF-2A91-40C1-AF64-9AE3F72B2119}"/>
            </a:ext>
          </a:extLst>
        </xdr:cNvPr>
        <xdr:cNvSpPr txBox="1"/>
      </xdr:nvSpPr>
      <xdr:spPr>
        <a:xfrm>
          <a:off x="3464569"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8" name="n_2mainValue有形固定資産減価償却率">
          <a:extLst>
            <a:ext uri="{FF2B5EF4-FFF2-40B4-BE49-F238E27FC236}">
              <a16:creationId xmlns:a16="http://schemas.microsoft.com/office/drawing/2014/main" id="{021537BF-4D7E-498B-B69E-6F0A348A61AB}"/>
            </a:ext>
          </a:extLst>
        </xdr:cNvPr>
        <xdr:cNvSpPr txBox="1"/>
      </xdr:nvSpPr>
      <xdr:spPr>
        <a:xfrm>
          <a:off x="279337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52934</xdr:rowOff>
    </xdr:from>
    <xdr:ext cx="405111" cy="259045"/>
    <xdr:sp macro="" textlink="">
      <xdr:nvSpPr>
        <xdr:cNvPr id="99" name="n_3mainValue有形固定資産減価償却率">
          <a:extLst>
            <a:ext uri="{FF2B5EF4-FFF2-40B4-BE49-F238E27FC236}">
              <a16:creationId xmlns:a16="http://schemas.microsoft.com/office/drawing/2014/main" id="{04DBA7B7-3B71-4004-A9E9-D8DBAF2FE4ED}"/>
            </a:ext>
          </a:extLst>
        </xdr:cNvPr>
        <xdr:cNvSpPr txBox="1"/>
      </xdr:nvSpPr>
      <xdr:spPr>
        <a:xfrm>
          <a:off x="2107574" y="578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167869</xdr:rowOff>
    </xdr:from>
    <xdr:ext cx="405111" cy="259045"/>
    <xdr:sp macro="" textlink="">
      <xdr:nvSpPr>
        <xdr:cNvPr id="100" name="n_4mainValue有形固定資産減価償却率">
          <a:extLst>
            <a:ext uri="{FF2B5EF4-FFF2-40B4-BE49-F238E27FC236}">
              <a16:creationId xmlns:a16="http://schemas.microsoft.com/office/drawing/2014/main" id="{FF62DCEE-5874-47EC-9522-28D44F70EC0B}"/>
            </a:ext>
          </a:extLst>
        </xdr:cNvPr>
        <xdr:cNvSpPr txBox="1"/>
      </xdr:nvSpPr>
      <xdr:spPr>
        <a:xfrm>
          <a:off x="1421774" y="6239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57BB5837-C6EE-48EF-9E81-59A1CB713E3A}"/>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5E5EB242-1D24-45E2-B6F1-273F7877363F}"/>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BAF8487D-6944-462D-B982-C7B1E95FF3A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42D37A2-4FC6-452F-A5CF-491D9C75674A}"/>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6A4BCB68-D4C1-42C1-85BC-A0BD4104FB42}"/>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C0AF1BC-7D81-4B41-9202-9870B1A26E2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BB6FFA0C-D9F3-45BD-9350-D97C38716EAB}"/>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2EB279D-2D29-4DA1-87FF-A35281722189}"/>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95A2C620-96BE-4AAE-B318-BE5343F5CB21}"/>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81F5718-920A-4A7C-844A-DA326C449FD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513FF91-124F-41AB-A6A4-F0D008554616}"/>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A741926B-2CFE-4B66-B25D-61A7596D6EF6}"/>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108B4308-AFAB-448D-8138-ACA0482257B7}"/>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債務償還比率については、前年度比</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42.2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おり、類似団体平均とほぼ同様である。分子においては、都市計画事業に係る地方債現在高の減少により増となった。分母においては、組合への負担金が増加したため減となった。今後は公共施設の老朽化対策などにより地方債の発行額増加が見込まれ、数値の悪化が予想されるため、引き続き健全な財政運営を進めていく必要があ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C01C609D-24EC-4667-9A81-1141B37086A1}"/>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3CD1786-FD96-4210-BF3C-CBDD7D0FAD8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5676E18-F351-4BF6-801C-76DB03D7BF16}"/>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98B2F626-6461-4CD7-8099-39A612D7A77E}"/>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AFEFA479-62C7-4556-BB04-FED21FCB1143}"/>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571DDDB-6290-4548-9636-F821FD934C98}"/>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6A5B6063-3D92-4E06-A003-479923D5398B}"/>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F5F99EE7-0665-4DD8-BDBE-1296AA70EB02}"/>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A85ED96-F670-4D59-A1A0-D1063681DE42}"/>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A0FAADF6-C96E-465D-8428-67676BA6153F}"/>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B0D1BCFA-37E1-4C26-BC67-C6A5E001848D}"/>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B6EA8011-B692-45B8-8C5D-4EC54B05ECE5}"/>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88D3243F-42E2-4676-9CAA-49FC04EDE681}"/>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20FF6126-EAB1-4C5C-9037-4459399D47A6}"/>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805924B-5C03-4E44-9896-1CFD5AE2B988}"/>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24A11939-5AAD-410A-A22B-7D7847D50EB3}"/>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E7EF61B-9799-47AF-8819-C9F58B418C21}"/>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1" name="直線コネクタ 130">
          <a:extLst>
            <a:ext uri="{FF2B5EF4-FFF2-40B4-BE49-F238E27FC236}">
              <a16:creationId xmlns:a16="http://schemas.microsoft.com/office/drawing/2014/main" id="{58FB8E97-5ACE-4E8B-80F2-8059E817F447}"/>
            </a:ext>
          </a:extLst>
        </xdr:cNvPr>
        <xdr:cNvCxnSpPr/>
      </xdr:nvCxnSpPr>
      <xdr:spPr>
        <a:xfrm flipV="1">
          <a:off x="13313410" y="5240473"/>
          <a:ext cx="1269" cy="1474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2" name="債務償還比率最小値テキスト">
          <a:extLst>
            <a:ext uri="{FF2B5EF4-FFF2-40B4-BE49-F238E27FC236}">
              <a16:creationId xmlns:a16="http://schemas.microsoft.com/office/drawing/2014/main" id="{DA8FA43F-194E-4C2E-864B-2E520A598319}"/>
            </a:ext>
          </a:extLst>
        </xdr:cNvPr>
        <xdr:cNvSpPr txBox="1"/>
      </xdr:nvSpPr>
      <xdr:spPr>
        <a:xfrm>
          <a:off x="13369925" y="671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3" name="直線コネクタ 132">
          <a:extLst>
            <a:ext uri="{FF2B5EF4-FFF2-40B4-BE49-F238E27FC236}">
              <a16:creationId xmlns:a16="http://schemas.microsoft.com/office/drawing/2014/main" id="{424B73AE-1841-4EA7-BCFD-B676FFC4FF71}"/>
            </a:ext>
          </a:extLst>
        </xdr:cNvPr>
        <xdr:cNvCxnSpPr/>
      </xdr:nvCxnSpPr>
      <xdr:spPr>
        <a:xfrm>
          <a:off x="13251180" y="6714862"/>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A08086DF-6446-41FA-913F-C7D76EA8CDAB}"/>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CB7A3E5E-FD92-4FA3-861E-9C5C0981045A}"/>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50155</xdr:rowOff>
    </xdr:from>
    <xdr:ext cx="469744" cy="259045"/>
    <xdr:sp macro="" textlink="">
      <xdr:nvSpPr>
        <xdr:cNvPr id="136" name="債務償還比率平均値テキスト">
          <a:extLst>
            <a:ext uri="{FF2B5EF4-FFF2-40B4-BE49-F238E27FC236}">
              <a16:creationId xmlns:a16="http://schemas.microsoft.com/office/drawing/2014/main" id="{D8C9C591-BA86-4655-89A4-A784910FA1D4}"/>
            </a:ext>
          </a:extLst>
        </xdr:cNvPr>
        <xdr:cNvSpPr txBox="1"/>
      </xdr:nvSpPr>
      <xdr:spPr>
        <a:xfrm>
          <a:off x="13369925" y="57784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37" name="フローチャート: 判断 136">
          <a:extLst>
            <a:ext uri="{FF2B5EF4-FFF2-40B4-BE49-F238E27FC236}">
              <a16:creationId xmlns:a16="http://schemas.microsoft.com/office/drawing/2014/main" id="{46E34726-6390-43CB-86D0-FE7D618FE3B7}"/>
            </a:ext>
          </a:extLst>
        </xdr:cNvPr>
        <xdr:cNvSpPr/>
      </xdr:nvSpPr>
      <xdr:spPr>
        <a:xfrm>
          <a:off x="13289280" y="5794348"/>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38" name="フローチャート: 判断 137">
          <a:extLst>
            <a:ext uri="{FF2B5EF4-FFF2-40B4-BE49-F238E27FC236}">
              <a16:creationId xmlns:a16="http://schemas.microsoft.com/office/drawing/2014/main" id="{768F1AAC-1A1B-4341-8670-798CB04376C1}"/>
            </a:ext>
          </a:extLst>
        </xdr:cNvPr>
        <xdr:cNvSpPr/>
      </xdr:nvSpPr>
      <xdr:spPr>
        <a:xfrm>
          <a:off x="12629515" y="57998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39" name="フローチャート: 判断 138">
          <a:extLst>
            <a:ext uri="{FF2B5EF4-FFF2-40B4-BE49-F238E27FC236}">
              <a16:creationId xmlns:a16="http://schemas.microsoft.com/office/drawing/2014/main" id="{931E1C24-4915-464A-B852-DD5FE2BFF3CF}"/>
            </a:ext>
          </a:extLst>
        </xdr:cNvPr>
        <xdr:cNvSpPr/>
      </xdr:nvSpPr>
      <xdr:spPr>
        <a:xfrm>
          <a:off x="11943715" y="5820265"/>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0" name="フローチャート: 判断 139">
          <a:extLst>
            <a:ext uri="{FF2B5EF4-FFF2-40B4-BE49-F238E27FC236}">
              <a16:creationId xmlns:a16="http://schemas.microsoft.com/office/drawing/2014/main" id="{0D09EEFB-19E3-4E76-987C-A5952E41E170}"/>
            </a:ext>
          </a:extLst>
        </xdr:cNvPr>
        <xdr:cNvSpPr/>
      </xdr:nvSpPr>
      <xdr:spPr>
        <a:xfrm>
          <a:off x="11257915" y="5783562"/>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1" name="フローチャート: 判断 140">
          <a:extLst>
            <a:ext uri="{FF2B5EF4-FFF2-40B4-BE49-F238E27FC236}">
              <a16:creationId xmlns:a16="http://schemas.microsoft.com/office/drawing/2014/main" id="{A474513B-C2B1-4CC6-9F94-EAA479D38B7E}"/>
            </a:ext>
          </a:extLst>
        </xdr:cNvPr>
        <xdr:cNvSpPr/>
      </xdr:nvSpPr>
      <xdr:spPr>
        <a:xfrm>
          <a:off x="10572115" y="599014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4CE8576-C37D-4934-82C8-FDD70F01A98C}"/>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0DD8D4C-4B97-4895-A801-546E1D0576A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563987C-B19C-41E1-A704-02564F0D52D0}"/>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16D7E9E-7B2E-4687-93BF-8C226ED52F4A}"/>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CF133E67-EC4D-4F11-AFA7-E446B944D8F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52297</xdr:rowOff>
    </xdr:from>
    <xdr:to>
      <xdr:col>76</xdr:col>
      <xdr:colOff>73025</xdr:colOff>
      <xdr:row>29</xdr:row>
      <xdr:rowOff>153897</xdr:rowOff>
    </xdr:to>
    <xdr:sp macro="" textlink="">
      <xdr:nvSpPr>
        <xdr:cNvPr id="147" name="楕円 146">
          <a:extLst>
            <a:ext uri="{FF2B5EF4-FFF2-40B4-BE49-F238E27FC236}">
              <a16:creationId xmlns:a16="http://schemas.microsoft.com/office/drawing/2014/main" id="{4F67D322-9931-47BB-9C8E-4D7043C22424}"/>
            </a:ext>
          </a:extLst>
        </xdr:cNvPr>
        <xdr:cNvSpPr/>
      </xdr:nvSpPr>
      <xdr:spPr>
        <a:xfrm>
          <a:off x="13289280" y="5780632"/>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75174</xdr:rowOff>
    </xdr:from>
    <xdr:ext cx="469744" cy="259045"/>
    <xdr:sp macro="" textlink="">
      <xdr:nvSpPr>
        <xdr:cNvPr id="148" name="債務償還比率該当値テキスト">
          <a:extLst>
            <a:ext uri="{FF2B5EF4-FFF2-40B4-BE49-F238E27FC236}">
              <a16:creationId xmlns:a16="http://schemas.microsoft.com/office/drawing/2014/main" id="{9849111B-7A98-4B98-9A3A-483CE08AC885}"/>
            </a:ext>
          </a:extLst>
        </xdr:cNvPr>
        <xdr:cNvSpPr txBox="1"/>
      </xdr:nvSpPr>
      <xdr:spPr>
        <a:xfrm>
          <a:off x="13369925" y="562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117375</xdr:rowOff>
    </xdr:from>
    <xdr:to>
      <xdr:col>72</xdr:col>
      <xdr:colOff>123825</xdr:colOff>
      <xdr:row>30</xdr:row>
      <xdr:rowOff>47525</xdr:rowOff>
    </xdr:to>
    <xdr:sp macro="" textlink="">
      <xdr:nvSpPr>
        <xdr:cNvPr id="149" name="楕円 148">
          <a:extLst>
            <a:ext uri="{FF2B5EF4-FFF2-40B4-BE49-F238E27FC236}">
              <a16:creationId xmlns:a16="http://schemas.microsoft.com/office/drawing/2014/main" id="{EEF7486B-B58C-4A0A-8E6F-5F2B3268FBE7}"/>
            </a:ext>
          </a:extLst>
        </xdr:cNvPr>
        <xdr:cNvSpPr/>
      </xdr:nvSpPr>
      <xdr:spPr>
        <a:xfrm>
          <a:off x="12629515" y="5841900"/>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103097</xdr:rowOff>
    </xdr:from>
    <xdr:to>
      <xdr:col>76</xdr:col>
      <xdr:colOff>22225</xdr:colOff>
      <xdr:row>29</xdr:row>
      <xdr:rowOff>168175</xdr:rowOff>
    </xdr:to>
    <xdr:cxnSp macro="">
      <xdr:nvCxnSpPr>
        <xdr:cNvPr id="150" name="直線コネクタ 149">
          <a:extLst>
            <a:ext uri="{FF2B5EF4-FFF2-40B4-BE49-F238E27FC236}">
              <a16:creationId xmlns:a16="http://schemas.microsoft.com/office/drawing/2014/main" id="{18CD0223-24E7-486D-883E-0B9B7C466DA2}"/>
            </a:ext>
          </a:extLst>
        </xdr:cNvPr>
        <xdr:cNvCxnSpPr/>
      </xdr:nvCxnSpPr>
      <xdr:spPr>
        <a:xfrm flipV="1">
          <a:off x="12684125" y="5825717"/>
          <a:ext cx="631190" cy="70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45357</xdr:rowOff>
    </xdr:from>
    <xdr:to>
      <xdr:col>68</xdr:col>
      <xdr:colOff>123825</xdr:colOff>
      <xdr:row>29</xdr:row>
      <xdr:rowOff>146957</xdr:rowOff>
    </xdr:to>
    <xdr:sp macro="" textlink="">
      <xdr:nvSpPr>
        <xdr:cNvPr id="151" name="楕円 150">
          <a:extLst>
            <a:ext uri="{FF2B5EF4-FFF2-40B4-BE49-F238E27FC236}">
              <a16:creationId xmlns:a16="http://schemas.microsoft.com/office/drawing/2014/main" id="{BC3A062C-A4AD-4C45-9FF1-51BF4FC92FA5}"/>
            </a:ext>
          </a:extLst>
        </xdr:cNvPr>
        <xdr:cNvSpPr/>
      </xdr:nvSpPr>
      <xdr:spPr>
        <a:xfrm>
          <a:off x="11943715" y="577178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96157</xdr:rowOff>
    </xdr:from>
    <xdr:to>
      <xdr:col>72</xdr:col>
      <xdr:colOff>73025</xdr:colOff>
      <xdr:row>29</xdr:row>
      <xdr:rowOff>168175</xdr:rowOff>
    </xdr:to>
    <xdr:cxnSp macro="">
      <xdr:nvCxnSpPr>
        <xdr:cNvPr id="152" name="直線コネクタ 151">
          <a:extLst>
            <a:ext uri="{FF2B5EF4-FFF2-40B4-BE49-F238E27FC236}">
              <a16:creationId xmlns:a16="http://schemas.microsoft.com/office/drawing/2014/main" id="{B1442717-6EED-4E3A-9C9F-E92D50FCDF8C}"/>
            </a:ext>
          </a:extLst>
        </xdr:cNvPr>
        <xdr:cNvCxnSpPr/>
      </xdr:nvCxnSpPr>
      <xdr:spPr>
        <a:xfrm>
          <a:off x="11998325" y="5816872"/>
          <a:ext cx="685800" cy="79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57078</xdr:rowOff>
    </xdr:from>
    <xdr:to>
      <xdr:col>64</xdr:col>
      <xdr:colOff>123825</xdr:colOff>
      <xdr:row>29</xdr:row>
      <xdr:rowOff>158678</xdr:rowOff>
    </xdr:to>
    <xdr:sp macro="" textlink="">
      <xdr:nvSpPr>
        <xdr:cNvPr id="153" name="楕円 152">
          <a:extLst>
            <a:ext uri="{FF2B5EF4-FFF2-40B4-BE49-F238E27FC236}">
              <a16:creationId xmlns:a16="http://schemas.microsoft.com/office/drawing/2014/main" id="{8B6D5823-D3CB-4C87-9A27-4534845ED56A}"/>
            </a:ext>
          </a:extLst>
        </xdr:cNvPr>
        <xdr:cNvSpPr/>
      </xdr:nvSpPr>
      <xdr:spPr>
        <a:xfrm>
          <a:off x="11257915" y="5785413"/>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96157</xdr:rowOff>
    </xdr:from>
    <xdr:to>
      <xdr:col>68</xdr:col>
      <xdr:colOff>73025</xdr:colOff>
      <xdr:row>29</xdr:row>
      <xdr:rowOff>107878</xdr:rowOff>
    </xdr:to>
    <xdr:cxnSp macro="">
      <xdr:nvCxnSpPr>
        <xdr:cNvPr id="154" name="直線コネクタ 153">
          <a:extLst>
            <a:ext uri="{FF2B5EF4-FFF2-40B4-BE49-F238E27FC236}">
              <a16:creationId xmlns:a16="http://schemas.microsoft.com/office/drawing/2014/main" id="{24AC1A8D-325F-4A4B-B5C1-F46D3D363379}"/>
            </a:ext>
          </a:extLst>
        </xdr:cNvPr>
        <xdr:cNvCxnSpPr/>
      </xdr:nvCxnSpPr>
      <xdr:spPr>
        <a:xfrm flipV="1">
          <a:off x="11312525" y="5816872"/>
          <a:ext cx="685800" cy="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49321</xdr:rowOff>
    </xdr:from>
    <xdr:to>
      <xdr:col>60</xdr:col>
      <xdr:colOff>123825</xdr:colOff>
      <xdr:row>32</xdr:row>
      <xdr:rowOff>150921</xdr:rowOff>
    </xdr:to>
    <xdr:sp macro="" textlink="">
      <xdr:nvSpPr>
        <xdr:cNvPr id="155" name="楕円 154">
          <a:extLst>
            <a:ext uri="{FF2B5EF4-FFF2-40B4-BE49-F238E27FC236}">
              <a16:creationId xmlns:a16="http://schemas.microsoft.com/office/drawing/2014/main" id="{88AC64D5-A139-4B7E-A02C-A28475047744}"/>
            </a:ext>
          </a:extLst>
        </xdr:cNvPr>
        <xdr:cNvSpPr/>
      </xdr:nvSpPr>
      <xdr:spPr>
        <a:xfrm>
          <a:off x="10572115" y="629010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107878</xdr:rowOff>
    </xdr:from>
    <xdr:to>
      <xdr:col>64</xdr:col>
      <xdr:colOff>73025</xdr:colOff>
      <xdr:row>32</xdr:row>
      <xdr:rowOff>100121</xdr:rowOff>
    </xdr:to>
    <xdr:cxnSp macro="">
      <xdr:nvCxnSpPr>
        <xdr:cNvPr id="156" name="直線コネクタ 155">
          <a:extLst>
            <a:ext uri="{FF2B5EF4-FFF2-40B4-BE49-F238E27FC236}">
              <a16:creationId xmlns:a16="http://schemas.microsoft.com/office/drawing/2014/main" id="{972BDA80-06FA-4906-B06A-0F937852915D}"/>
            </a:ext>
          </a:extLst>
        </xdr:cNvPr>
        <xdr:cNvCxnSpPr/>
      </xdr:nvCxnSpPr>
      <xdr:spPr>
        <a:xfrm flipV="1">
          <a:off x="10626725" y="5830498"/>
          <a:ext cx="685800" cy="50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57" name="n_1aveValue債務償還比率">
          <a:extLst>
            <a:ext uri="{FF2B5EF4-FFF2-40B4-BE49-F238E27FC236}">
              <a16:creationId xmlns:a16="http://schemas.microsoft.com/office/drawing/2014/main" id="{2AA77C08-015E-43E6-AD4B-ADBC499726FB}"/>
            </a:ext>
          </a:extLst>
        </xdr:cNvPr>
        <xdr:cNvSpPr txBox="1"/>
      </xdr:nvSpPr>
      <xdr:spPr>
        <a:xfrm>
          <a:off x="12459412" y="557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13207</xdr:rowOff>
    </xdr:from>
    <xdr:ext cx="469744" cy="259045"/>
    <xdr:sp macro="" textlink="">
      <xdr:nvSpPr>
        <xdr:cNvPr id="158" name="n_2aveValue債務償還比率">
          <a:extLst>
            <a:ext uri="{FF2B5EF4-FFF2-40B4-BE49-F238E27FC236}">
              <a16:creationId xmlns:a16="http://schemas.microsoft.com/office/drawing/2014/main" id="{386BE323-0617-49D6-8BBD-30F9ACC50E8D}"/>
            </a:ext>
          </a:extLst>
        </xdr:cNvPr>
        <xdr:cNvSpPr txBox="1"/>
      </xdr:nvSpPr>
      <xdr:spPr>
        <a:xfrm>
          <a:off x="11780597" y="591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1904</xdr:rowOff>
    </xdr:from>
    <xdr:ext cx="469744" cy="259045"/>
    <xdr:sp macro="" textlink="">
      <xdr:nvSpPr>
        <xdr:cNvPr id="159" name="n_3aveValue債務償還比率">
          <a:extLst>
            <a:ext uri="{FF2B5EF4-FFF2-40B4-BE49-F238E27FC236}">
              <a16:creationId xmlns:a16="http://schemas.microsoft.com/office/drawing/2014/main" id="{36DF7F8A-6F9C-4BC4-AACD-A4592DF40AA6}"/>
            </a:ext>
          </a:extLst>
        </xdr:cNvPr>
        <xdr:cNvSpPr txBox="1"/>
      </xdr:nvSpPr>
      <xdr:spPr>
        <a:xfrm>
          <a:off x="11094797" y="5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60" name="n_4aveValue債務償還比率">
          <a:extLst>
            <a:ext uri="{FF2B5EF4-FFF2-40B4-BE49-F238E27FC236}">
              <a16:creationId xmlns:a16="http://schemas.microsoft.com/office/drawing/2014/main" id="{C8D4D818-683D-4D92-9547-87AAFD74D5C1}"/>
            </a:ext>
          </a:extLst>
        </xdr:cNvPr>
        <xdr:cNvSpPr txBox="1"/>
      </xdr:nvSpPr>
      <xdr:spPr>
        <a:xfrm>
          <a:off x="10408997" y="5771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38652</xdr:rowOff>
    </xdr:from>
    <xdr:ext cx="469744" cy="259045"/>
    <xdr:sp macro="" textlink="">
      <xdr:nvSpPr>
        <xdr:cNvPr id="161" name="n_1mainValue債務償還比率">
          <a:extLst>
            <a:ext uri="{FF2B5EF4-FFF2-40B4-BE49-F238E27FC236}">
              <a16:creationId xmlns:a16="http://schemas.microsoft.com/office/drawing/2014/main" id="{F01482EE-65EE-40B8-89B9-6284152A5D85}"/>
            </a:ext>
          </a:extLst>
        </xdr:cNvPr>
        <xdr:cNvSpPr txBox="1"/>
      </xdr:nvSpPr>
      <xdr:spPr>
        <a:xfrm>
          <a:off x="12459412" y="59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163484</xdr:rowOff>
    </xdr:from>
    <xdr:ext cx="469744" cy="259045"/>
    <xdr:sp macro="" textlink="">
      <xdr:nvSpPr>
        <xdr:cNvPr id="162" name="n_2mainValue債務償還比率">
          <a:extLst>
            <a:ext uri="{FF2B5EF4-FFF2-40B4-BE49-F238E27FC236}">
              <a16:creationId xmlns:a16="http://schemas.microsoft.com/office/drawing/2014/main" id="{6C254D63-5F8D-4180-AD85-F9B9609ACED4}"/>
            </a:ext>
          </a:extLst>
        </xdr:cNvPr>
        <xdr:cNvSpPr txBox="1"/>
      </xdr:nvSpPr>
      <xdr:spPr>
        <a:xfrm>
          <a:off x="11780597" y="554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149805</xdr:rowOff>
    </xdr:from>
    <xdr:ext cx="469744" cy="259045"/>
    <xdr:sp macro="" textlink="">
      <xdr:nvSpPr>
        <xdr:cNvPr id="163" name="n_3mainValue債務償還比率">
          <a:extLst>
            <a:ext uri="{FF2B5EF4-FFF2-40B4-BE49-F238E27FC236}">
              <a16:creationId xmlns:a16="http://schemas.microsoft.com/office/drawing/2014/main" id="{0B5DD6BA-40A7-48F1-A1CD-5DE79EA9D6F3}"/>
            </a:ext>
          </a:extLst>
        </xdr:cNvPr>
        <xdr:cNvSpPr txBox="1"/>
      </xdr:nvSpPr>
      <xdr:spPr>
        <a:xfrm>
          <a:off x="11094797" y="587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142048</xdr:rowOff>
    </xdr:from>
    <xdr:ext cx="469744" cy="259045"/>
    <xdr:sp macro="" textlink="">
      <xdr:nvSpPr>
        <xdr:cNvPr id="164" name="n_4mainValue債務償還比率">
          <a:extLst>
            <a:ext uri="{FF2B5EF4-FFF2-40B4-BE49-F238E27FC236}">
              <a16:creationId xmlns:a16="http://schemas.microsoft.com/office/drawing/2014/main" id="{642EF7A6-8F09-4106-B199-2B130A312448}"/>
            </a:ext>
          </a:extLst>
        </xdr:cNvPr>
        <xdr:cNvSpPr txBox="1"/>
      </xdr:nvSpPr>
      <xdr:spPr>
        <a:xfrm>
          <a:off x="10408997" y="6379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11A34F28-0E57-4E51-B8F6-086DC412E0DC}"/>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06675DB-75BA-4F23-B734-C583973A54C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7A11C95B-6502-4843-BCBC-4A6CC75C618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A62263B-5E61-4BBE-84D6-95467ABD71A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6D8BD554-F914-47B2-9C5F-8E8C555228F7}"/>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5857E9CD-D288-4262-9223-CCC9DC5A8FF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5C37EF-7081-459B-B590-86C6BF585A68}"/>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A6EEC0-36FF-4FDE-822C-D21D945BEBD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6B684B6-7992-4EC4-B1E5-2F04DCEB031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9A998EC-6489-435C-A766-2CF2821CF3A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7C44B62-3A97-4F6C-B606-5AEF2C54B63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3A6A54-0D46-494E-BF53-A1AC36EE6CE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1359AED-0C0F-48F8-B175-A4621A85ECF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91AE9D-15D1-485D-A562-0E909B624C5D}"/>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611D12-7B7B-45CC-92AD-648B8F06B64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E4DBC4-58BD-4C1D-82A1-0B8C6C6ED18C}"/>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BBCED9-B98D-41BB-B2CD-022619DD92C2}"/>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D5D43F-A25E-4C5B-9CBB-66CD17816715}"/>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19C094A-30EE-415A-B01D-6A86AFECCA2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6456CBD-696B-40C2-9084-A677BDED897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DA1864A-EC61-4862-AA55-B28082275C94}"/>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0BC9831-6188-4E75-8F13-978D56A1D8B0}"/>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8D357C5-8DBE-45D5-B338-29E542A8230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22FD65-1D23-4C01-ADD9-FD2E8008CA37}"/>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6AA25A-2767-418A-8A10-74B565249F87}"/>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2E09EB-DC4D-42F4-92F5-57ABE846F22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6626E6-46D5-4B72-8103-5301D6BDDBBC}"/>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F979EC-F116-420A-8729-730C0607E00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24212AC-711C-49F7-8724-A0C076593EC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AB49A3A-066E-425C-9B26-C20DD424291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CF164E-2B79-4DC3-95D3-A16ED9A699F5}"/>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F26648-00ED-40FB-B807-B08A84CA51E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4CDBF68-508F-414A-B57F-7FB24206C20B}"/>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A8306E0-C06F-4161-8929-71583AB32B2E}"/>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7110519-13BB-4ACF-A4B3-6E33632E7065}"/>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894F47D-FD83-4BCB-943F-C0B0A739AAB1}"/>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2BD7F3A-7489-43B9-B403-F6887133C0EF}"/>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8425EA-C4EE-411E-B106-A353D7B85DC8}"/>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1B0503B-6DA4-4CE4-BDA8-CBA1F7ACFE31}"/>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3359F0-8DF2-4FF5-8601-9F2C6B11702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8F1654-27CE-4D17-AC5E-6FCBC19513F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91AA1DF-80DE-4C00-B2FC-89A785A70E6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105424-87ED-41A6-AD83-A98111487942}"/>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76851A6-2753-4057-A59D-463581CAF1B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ABF9F22-437F-4746-847F-E0D19FBC66C2}"/>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DADA2B5-2E66-43F3-880D-458E43E7760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4DC23CE-2310-4AA6-A705-535D30DAFBAE}"/>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548271E-CC29-42A6-8D9E-B6376003981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A6A0E87-E3E8-4A78-A51D-08A89D7049D2}"/>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FE7E03F-CE15-4DA6-99C3-07675024260F}"/>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D0B17B6-77EB-4D53-B46F-0467A3976C8B}"/>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0BAC6BD-CFC4-4DD2-9680-699E50C53651}"/>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6F9AAB5-4F30-4CC3-A76D-FFC8DE1E701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FBC6A59-1C7C-4A4F-9515-A6B3BF955D48}"/>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BEAC543-F106-4D16-B324-C13A6B384514}"/>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AC80019-D85A-4447-BF61-5E2CAC59C825}"/>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829F2AD-4964-4240-83BA-EACE0BD3B693}"/>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FCF5343-CE55-482E-93D2-245F2661140F}"/>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EF4D25A-2C93-4BBD-A9F8-C63C779C73C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EC6C30D-DF9D-43AB-A880-8D4118CF7135}"/>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20AC48B-149A-4148-A10E-1E1BCE21238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977D0BB8-F1EC-4ACD-9A5E-592F49F37E94}"/>
            </a:ext>
          </a:extLst>
        </xdr:cNvPr>
        <xdr:cNvCxnSpPr/>
      </xdr:nvCxnSpPr>
      <xdr:spPr>
        <a:xfrm flipV="1">
          <a:off x="4173855" y="5629275"/>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FC3984D7-2629-4D2C-AE77-D672B5271582}"/>
            </a:ext>
          </a:extLst>
        </xdr:cNvPr>
        <xdr:cNvSpPr txBox="1"/>
      </xdr:nvSpPr>
      <xdr:spPr>
        <a:xfrm>
          <a:off x="4212590"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F3AD7B96-4677-488B-A238-B8AB9BD990FA}"/>
            </a:ext>
          </a:extLst>
        </xdr:cNvPr>
        <xdr:cNvCxnSpPr/>
      </xdr:nvCxnSpPr>
      <xdr:spPr>
        <a:xfrm>
          <a:off x="4112260" y="71323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F98E476A-9A8B-47A7-9BD3-BEC24B40C97B}"/>
            </a:ext>
          </a:extLst>
        </xdr:cNvPr>
        <xdr:cNvSpPr txBox="1"/>
      </xdr:nvSpPr>
      <xdr:spPr>
        <a:xfrm>
          <a:off x="421259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DAD8ECA9-4CEE-4FBA-AC6C-A73495A1C184}"/>
            </a:ext>
          </a:extLst>
        </xdr:cNvPr>
        <xdr:cNvCxnSpPr/>
      </xdr:nvCxnSpPr>
      <xdr:spPr>
        <a:xfrm>
          <a:off x="4112260" y="562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58313A3F-7E0E-40A1-8843-38BC966C0D28}"/>
            </a:ext>
          </a:extLst>
        </xdr:cNvPr>
        <xdr:cNvSpPr txBox="1"/>
      </xdr:nvSpPr>
      <xdr:spPr>
        <a:xfrm>
          <a:off x="421259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BA3984AA-F8B7-471A-BF1B-1407DF7AA260}"/>
            </a:ext>
          </a:extLst>
        </xdr:cNvPr>
        <xdr:cNvSpPr/>
      </xdr:nvSpPr>
      <xdr:spPr>
        <a:xfrm>
          <a:off x="4131310" y="65900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6BF5E3A-C6B3-4EE1-B12B-02122B6F805D}"/>
            </a:ext>
          </a:extLst>
        </xdr:cNvPr>
        <xdr:cNvSpPr/>
      </xdr:nvSpPr>
      <xdr:spPr>
        <a:xfrm>
          <a:off x="3388360" y="65652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8C27B259-A45F-4677-90E0-56FDC5B24070}"/>
            </a:ext>
          </a:extLst>
        </xdr:cNvPr>
        <xdr:cNvSpPr/>
      </xdr:nvSpPr>
      <xdr:spPr>
        <a:xfrm>
          <a:off x="2571750" y="6530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599FAA77-547B-41F2-BC99-027792732600}"/>
            </a:ext>
          </a:extLst>
        </xdr:cNvPr>
        <xdr:cNvSpPr/>
      </xdr:nvSpPr>
      <xdr:spPr>
        <a:xfrm>
          <a:off x="1774190" y="65024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AF806595-12A7-4265-8D78-986878021F80}"/>
            </a:ext>
          </a:extLst>
        </xdr:cNvPr>
        <xdr:cNvSpPr/>
      </xdr:nvSpPr>
      <xdr:spPr>
        <a:xfrm>
          <a:off x="988060" y="64414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E6902B8-E209-48DB-8BBA-304038EC0AE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F7CAC8B-2BD7-430D-A802-D5599A490154}"/>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E55076-F621-4E3A-B5E1-1A1D2E88266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424ADE5-D50E-43FB-89B9-65EA9FFD7FF7}"/>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DFBA117-402E-420A-B9F5-8C9551341D4E}"/>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73" name="楕円 72">
          <a:extLst>
            <a:ext uri="{FF2B5EF4-FFF2-40B4-BE49-F238E27FC236}">
              <a16:creationId xmlns:a16="http://schemas.microsoft.com/office/drawing/2014/main" id="{32444A9C-AA2F-48A3-9DFC-007EF32A6606}"/>
            </a:ext>
          </a:extLst>
        </xdr:cNvPr>
        <xdr:cNvSpPr/>
      </xdr:nvSpPr>
      <xdr:spPr>
        <a:xfrm>
          <a:off x="4131310" y="65805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90187</xdr:rowOff>
    </xdr:from>
    <xdr:ext cx="405111" cy="259045"/>
    <xdr:sp macro="" textlink="">
      <xdr:nvSpPr>
        <xdr:cNvPr id="74" name="【道路】&#10;有形固定資産減価償却率該当値テキスト">
          <a:extLst>
            <a:ext uri="{FF2B5EF4-FFF2-40B4-BE49-F238E27FC236}">
              <a16:creationId xmlns:a16="http://schemas.microsoft.com/office/drawing/2014/main" id="{3E5D86F2-0ABD-4DD1-B984-DB35AFBE207A}"/>
            </a:ext>
          </a:extLst>
        </xdr:cNvPr>
        <xdr:cNvSpPr txBox="1"/>
      </xdr:nvSpPr>
      <xdr:spPr>
        <a:xfrm>
          <a:off x="4212590" y="643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17780</xdr:rowOff>
    </xdr:from>
    <xdr:to>
      <xdr:col>20</xdr:col>
      <xdr:colOff>38100</xdr:colOff>
      <xdr:row>38</xdr:row>
      <xdr:rowOff>119380</xdr:rowOff>
    </xdr:to>
    <xdr:sp macro="" textlink="">
      <xdr:nvSpPr>
        <xdr:cNvPr id="75" name="楕円 74">
          <a:extLst>
            <a:ext uri="{FF2B5EF4-FFF2-40B4-BE49-F238E27FC236}">
              <a16:creationId xmlns:a16="http://schemas.microsoft.com/office/drawing/2014/main" id="{30504BB3-796A-48EA-BA95-E556838BEA48}"/>
            </a:ext>
          </a:extLst>
        </xdr:cNvPr>
        <xdr:cNvSpPr/>
      </xdr:nvSpPr>
      <xdr:spPr>
        <a:xfrm>
          <a:off x="3388360" y="6536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68580</xdr:rowOff>
    </xdr:from>
    <xdr:to>
      <xdr:col>24</xdr:col>
      <xdr:colOff>63500</xdr:colOff>
      <xdr:row>38</xdr:row>
      <xdr:rowOff>118110</xdr:rowOff>
    </xdr:to>
    <xdr:cxnSp macro="">
      <xdr:nvCxnSpPr>
        <xdr:cNvPr id="76" name="直線コネクタ 75">
          <a:extLst>
            <a:ext uri="{FF2B5EF4-FFF2-40B4-BE49-F238E27FC236}">
              <a16:creationId xmlns:a16="http://schemas.microsoft.com/office/drawing/2014/main" id="{FC02F579-705F-4DF5-A335-F3381D56CB2C}"/>
            </a:ext>
          </a:extLst>
        </xdr:cNvPr>
        <xdr:cNvCxnSpPr/>
      </xdr:nvCxnSpPr>
      <xdr:spPr>
        <a:xfrm>
          <a:off x="3431540" y="6581775"/>
          <a:ext cx="7429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macro="" textlink="">
      <xdr:nvSpPr>
        <xdr:cNvPr id="77" name="楕円 76">
          <a:extLst>
            <a:ext uri="{FF2B5EF4-FFF2-40B4-BE49-F238E27FC236}">
              <a16:creationId xmlns:a16="http://schemas.microsoft.com/office/drawing/2014/main" id="{8BC91E93-0F69-484E-A0C6-30C45C1BBD61}"/>
            </a:ext>
          </a:extLst>
        </xdr:cNvPr>
        <xdr:cNvSpPr/>
      </xdr:nvSpPr>
      <xdr:spPr>
        <a:xfrm>
          <a:off x="2571750" y="65024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36195</xdr:rowOff>
    </xdr:from>
    <xdr:to>
      <xdr:col>19</xdr:col>
      <xdr:colOff>177800</xdr:colOff>
      <xdr:row>38</xdr:row>
      <xdr:rowOff>68580</xdr:rowOff>
    </xdr:to>
    <xdr:cxnSp macro="">
      <xdr:nvCxnSpPr>
        <xdr:cNvPr id="78" name="直線コネクタ 77">
          <a:extLst>
            <a:ext uri="{FF2B5EF4-FFF2-40B4-BE49-F238E27FC236}">
              <a16:creationId xmlns:a16="http://schemas.microsoft.com/office/drawing/2014/main" id="{5D3B2CC2-5F84-4C76-9365-7963A095C09D}"/>
            </a:ext>
          </a:extLst>
        </xdr:cNvPr>
        <xdr:cNvCxnSpPr/>
      </xdr:nvCxnSpPr>
      <xdr:spPr>
        <a:xfrm>
          <a:off x="2626360" y="655129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116840</xdr:rowOff>
    </xdr:from>
    <xdr:to>
      <xdr:col>10</xdr:col>
      <xdr:colOff>165100</xdr:colOff>
      <xdr:row>38</xdr:row>
      <xdr:rowOff>46990</xdr:rowOff>
    </xdr:to>
    <xdr:sp macro="" textlink="">
      <xdr:nvSpPr>
        <xdr:cNvPr id="79" name="楕円 78">
          <a:extLst>
            <a:ext uri="{FF2B5EF4-FFF2-40B4-BE49-F238E27FC236}">
              <a16:creationId xmlns:a16="http://schemas.microsoft.com/office/drawing/2014/main" id="{44089AEE-A275-4E8E-9DB2-5A41571A7A00}"/>
            </a:ext>
          </a:extLst>
        </xdr:cNvPr>
        <xdr:cNvSpPr/>
      </xdr:nvSpPr>
      <xdr:spPr>
        <a:xfrm>
          <a:off x="1774190" y="64604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167640</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4D01B3CC-95F9-4E29-A98F-BD77438941F6}"/>
            </a:ext>
          </a:extLst>
        </xdr:cNvPr>
        <xdr:cNvCxnSpPr/>
      </xdr:nvCxnSpPr>
      <xdr:spPr>
        <a:xfrm>
          <a:off x="1828800" y="651510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82550</xdr:rowOff>
    </xdr:from>
    <xdr:to>
      <xdr:col>6</xdr:col>
      <xdr:colOff>38100</xdr:colOff>
      <xdr:row>38</xdr:row>
      <xdr:rowOff>12700</xdr:rowOff>
    </xdr:to>
    <xdr:sp macro="" textlink="">
      <xdr:nvSpPr>
        <xdr:cNvPr id="81" name="楕円 80">
          <a:extLst>
            <a:ext uri="{FF2B5EF4-FFF2-40B4-BE49-F238E27FC236}">
              <a16:creationId xmlns:a16="http://schemas.microsoft.com/office/drawing/2014/main" id="{60AB24C4-8110-413C-9AD7-F0E2C98857BE}"/>
            </a:ext>
          </a:extLst>
        </xdr:cNvPr>
        <xdr:cNvSpPr/>
      </xdr:nvSpPr>
      <xdr:spPr>
        <a:xfrm>
          <a:off x="988060" y="6428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133350</xdr:rowOff>
    </xdr:from>
    <xdr:to>
      <xdr:col>10</xdr:col>
      <xdr:colOff>114300</xdr:colOff>
      <xdr:row>37</xdr:row>
      <xdr:rowOff>167640</xdr:rowOff>
    </xdr:to>
    <xdr:cxnSp macro="">
      <xdr:nvCxnSpPr>
        <xdr:cNvPr id="82" name="直線コネクタ 81">
          <a:extLst>
            <a:ext uri="{FF2B5EF4-FFF2-40B4-BE49-F238E27FC236}">
              <a16:creationId xmlns:a16="http://schemas.microsoft.com/office/drawing/2014/main" id="{7C6C9891-0932-4AC7-AB90-2E62BDB779DB}"/>
            </a:ext>
          </a:extLst>
        </xdr:cNvPr>
        <xdr:cNvCxnSpPr/>
      </xdr:nvCxnSpPr>
      <xdr:spPr>
        <a:xfrm>
          <a:off x="1031240" y="6473190"/>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D758BB13-D099-4516-A9AC-939E75469B44}"/>
            </a:ext>
          </a:extLst>
        </xdr:cNvPr>
        <xdr:cNvSpPr txBox="1"/>
      </xdr:nvSpPr>
      <xdr:spPr>
        <a:xfrm>
          <a:off x="32391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9A9F169A-D9CD-47F7-A08C-9C6E41D97615}"/>
            </a:ext>
          </a:extLst>
        </xdr:cNvPr>
        <xdr:cNvSpPr txBox="1"/>
      </xdr:nvSpPr>
      <xdr:spPr>
        <a:xfrm>
          <a:off x="2439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5FDEDDBF-057C-4A90-8ADA-49708F66B750}"/>
            </a:ext>
          </a:extLst>
        </xdr:cNvPr>
        <xdr:cNvSpPr txBox="1"/>
      </xdr:nvSpPr>
      <xdr:spPr>
        <a:xfrm>
          <a:off x="164148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76A229F2-8844-49ED-B763-FAB14C9A308D}"/>
            </a:ext>
          </a:extLst>
        </xdr:cNvPr>
        <xdr:cNvSpPr txBox="1"/>
      </xdr:nvSpPr>
      <xdr:spPr>
        <a:xfrm>
          <a:off x="85535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135907</xdr:rowOff>
    </xdr:from>
    <xdr:ext cx="405111" cy="259045"/>
    <xdr:sp macro="" textlink="">
      <xdr:nvSpPr>
        <xdr:cNvPr id="87" name="n_1mainValue【道路】&#10;有形固定資産減価償却率">
          <a:extLst>
            <a:ext uri="{FF2B5EF4-FFF2-40B4-BE49-F238E27FC236}">
              <a16:creationId xmlns:a16="http://schemas.microsoft.com/office/drawing/2014/main" id="{0F22C372-186D-46E9-BA31-D2AC2D6652CD}"/>
            </a:ext>
          </a:extLst>
        </xdr:cNvPr>
        <xdr:cNvSpPr txBox="1"/>
      </xdr:nvSpPr>
      <xdr:spPr>
        <a:xfrm>
          <a:off x="32391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8" name="n_2mainValue【道路】&#10;有形固定資産減価償却率">
          <a:extLst>
            <a:ext uri="{FF2B5EF4-FFF2-40B4-BE49-F238E27FC236}">
              <a16:creationId xmlns:a16="http://schemas.microsoft.com/office/drawing/2014/main" id="{2B10C368-ADF7-42BE-A407-9FD1536A5228}"/>
            </a:ext>
          </a:extLst>
        </xdr:cNvPr>
        <xdr:cNvSpPr txBox="1"/>
      </xdr:nvSpPr>
      <xdr:spPr>
        <a:xfrm>
          <a:off x="24390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63517</xdr:rowOff>
    </xdr:from>
    <xdr:ext cx="405111" cy="259045"/>
    <xdr:sp macro="" textlink="">
      <xdr:nvSpPr>
        <xdr:cNvPr id="89" name="n_3mainValue【道路】&#10;有形固定資産減価償却率">
          <a:extLst>
            <a:ext uri="{FF2B5EF4-FFF2-40B4-BE49-F238E27FC236}">
              <a16:creationId xmlns:a16="http://schemas.microsoft.com/office/drawing/2014/main" id="{85B8F25D-F086-446D-898B-759A74EC0113}"/>
            </a:ext>
          </a:extLst>
        </xdr:cNvPr>
        <xdr:cNvSpPr txBox="1"/>
      </xdr:nvSpPr>
      <xdr:spPr>
        <a:xfrm>
          <a:off x="164148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29227</xdr:rowOff>
    </xdr:from>
    <xdr:ext cx="405111" cy="259045"/>
    <xdr:sp macro="" textlink="">
      <xdr:nvSpPr>
        <xdr:cNvPr id="90" name="n_4mainValue【道路】&#10;有形固定資産減価償却率">
          <a:extLst>
            <a:ext uri="{FF2B5EF4-FFF2-40B4-BE49-F238E27FC236}">
              <a16:creationId xmlns:a16="http://schemas.microsoft.com/office/drawing/2014/main" id="{5F71E6F9-515A-4C6B-85ED-58F24E0C3CB9}"/>
            </a:ext>
          </a:extLst>
        </xdr:cNvPr>
        <xdr:cNvSpPr txBox="1"/>
      </xdr:nvSpPr>
      <xdr:spPr>
        <a:xfrm>
          <a:off x="85535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B84ABC1-17DA-49FC-B9A6-0E87A494CEB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F155EBA-D225-40D7-AD75-0DE66B3974C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4957520-6C01-4E4A-A191-2980A7DCA566}"/>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68E16BE-25C7-4A25-8EBF-2BC11FE88757}"/>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9E6B115-A222-4D6C-A929-CF1FB9E1399F}"/>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5DBABDA-2E78-46E4-8CFB-0EC8CF40F0E1}"/>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FF23140-25CE-40FF-9A75-66C882C4E314}"/>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0FB8C97-36FB-4CB6-99F5-D2309A960D4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E346052-63E4-4A53-B87F-0CA53FF056B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A89307B-F5C6-464E-B744-AF996E95ED5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1A443BB-1381-42A5-8F98-8C0BFB35D4FC}"/>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E715559F-6F91-45F7-A2C4-D9D527220F84}"/>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26B6B689-D018-475D-A575-F154F01AB075}"/>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826D0720-6423-4BA1-9593-3B71AA0C57FF}"/>
            </a:ext>
          </a:extLst>
        </xdr:cNvPr>
        <xdr:cNvSpPr txBox="1"/>
      </xdr:nvSpPr>
      <xdr:spPr>
        <a:xfrm>
          <a:off x="548596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E6102C7-0E17-4DAF-821C-6C2150614A92}"/>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3377B98D-4818-4BF6-8549-48C6ECA088CD}"/>
            </a:ext>
          </a:extLst>
        </xdr:cNvPr>
        <xdr:cNvSpPr txBox="1"/>
      </xdr:nvSpPr>
      <xdr:spPr>
        <a:xfrm>
          <a:off x="5485961" y="6104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EA7EED84-2ADF-4D65-855A-2526F5245D46}"/>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7FADE58F-BC60-4089-B346-9AA72C17B817}"/>
            </a:ext>
          </a:extLst>
        </xdr:cNvPr>
        <xdr:cNvSpPr txBox="1"/>
      </xdr:nvSpPr>
      <xdr:spPr>
        <a:xfrm>
          <a:off x="5485961" y="56508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E307357-9F90-4476-97BE-A79C7E134E6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D0E2F6B-8E44-4053-8756-BA51DF48AD7D}"/>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3080040-E865-4A61-AE0D-78929815BDA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AD65009D-3BE2-42C2-9143-A78F00B60E5C}"/>
            </a:ext>
          </a:extLst>
        </xdr:cNvPr>
        <xdr:cNvCxnSpPr/>
      </xdr:nvCxnSpPr>
      <xdr:spPr>
        <a:xfrm flipV="1">
          <a:off x="9429115" y="592627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0BF7294B-4194-4D1D-9759-4FA077601652}"/>
            </a:ext>
          </a:extLst>
        </xdr:cNvPr>
        <xdr:cNvSpPr txBox="1"/>
      </xdr:nvSpPr>
      <xdr:spPr>
        <a:xfrm>
          <a:off x="9467850" y="7123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1DE33F0C-6C1B-4F1E-9A60-05A8E35D33EA}"/>
            </a:ext>
          </a:extLst>
        </xdr:cNvPr>
        <xdr:cNvCxnSpPr/>
      </xdr:nvCxnSpPr>
      <xdr:spPr>
        <a:xfrm>
          <a:off x="9356090" y="71270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37F3D007-DB7C-4C2F-AFEC-CD2E4BB5C30B}"/>
            </a:ext>
          </a:extLst>
        </xdr:cNvPr>
        <xdr:cNvSpPr txBox="1"/>
      </xdr:nvSpPr>
      <xdr:spPr>
        <a:xfrm>
          <a:off x="946785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3EEDA051-584F-4587-BB60-386300187C61}"/>
            </a:ext>
          </a:extLst>
        </xdr:cNvPr>
        <xdr:cNvCxnSpPr/>
      </xdr:nvCxnSpPr>
      <xdr:spPr>
        <a:xfrm>
          <a:off x="9356090" y="592627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A03DC702-D907-46D3-9317-DB3A9E79A238}"/>
            </a:ext>
          </a:extLst>
        </xdr:cNvPr>
        <xdr:cNvSpPr txBox="1"/>
      </xdr:nvSpPr>
      <xdr:spPr>
        <a:xfrm>
          <a:off x="9467850" y="677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7EBFADDF-0B0F-47B1-AC8A-FA3B404672D9}"/>
            </a:ext>
          </a:extLst>
        </xdr:cNvPr>
        <xdr:cNvSpPr/>
      </xdr:nvSpPr>
      <xdr:spPr>
        <a:xfrm>
          <a:off x="9394190" y="6917035"/>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AC37C84A-9239-4E35-A14A-64E53A572DC2}"/>
            </a:ext>
          </a:extLst>
        </xdr:cNvPr>
        <xdr:cNvSpPr/>
      </xdr:nvSpPr>
      <xdr:spPr>
        <a:xfrm>
          <a:off x="8632190" y="691845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6A0BEF66-5B66-450F-BA85-AE3E5B4BB389}"/>
            </a:ext>
          </a:extLst>
        </xdr:cNvPr>
        <xdr:cNvSpPr/>
      </xdr:nvSpPr>
      <xdr:spPr>
        <a:xfrm>
          <a:off x="7846060" y="6918909"/>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7292D6F5-EB6E-4B73-9148-1F6BA25E1783}"/>
            </a:ext>
          </a:extLst>
        </xdr:cNvPr>
        <xdr:cNvSpPr/>
      </xdr:nvSpPr>
      <xdr:spPr>
        <a:xfrm>
          <a:off x="7029450" y="69214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C4F82E20-D993-4C9B-84BE-B3D5E2FF1209}"/>
            </a:ext>
          </a:extLst>
        </xdr:cNvPr>
        <xdr:cNvSpPr/>
      </xdr:nvSpPr>
      <xdr:spPr>
        <a:xfrm>
          <a:off x="6231890" y="692204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A1165FA-2879-41D0-A77F-812FC3347478}"/>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B7444C-8B7B-44C6-97A5-4F118AACDBD7}"/>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80FDC84-7E08-4A77-B002-8F58132C1426}"/>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5E51DF7-4708-4C7B-B8AA-A3296F69389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7F800E9-8F72-4BE8-A302-EEF32FD729E3}"/>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146466</xdr:rowOff>
    </xdr:from>
    <xdr:to>
      <xdr:col>55</xdr:col>
      <xdr:colOff>50800</xdr:colOff>
      <xdr:row>41</xdr:row>
      <xdr:rowOff>76616</xdr:rowOff>
    </xdr:to>
    <xdr:sp macro="" textlink="">
      <xdr:nvSpPr>
        <xdr:cNvPr id="128" name="楕円 127">
          <a:extLst>
            <a:ext uri="{FF2B5EF4-FFF2-40B4-BE49-F238E27FC236}">
              <a16:creationId xmlns:a16="http://schemas.microsoft.com/office/drawing/2014/main" id="{FAEAE825-25D6-44F4-8E87-583BBB14E699}"/>
            </a:ext>
          </a:extLst>
        </xdr:cNvPr>
        <xdr:cNvSpPr/>
      </xdr:nvSpPr>
      <xdr:spPr>
        <a:xfrm>
          <a:off x="9394190" y="700256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61393</xdr:rowOff>
    </xdr:from>
    <xdr:ext cx="469744" cy="259045"/>
    <xdr:sp macro="" textlink="">
      <xdr:nvSpPr>
        <xdr:cNvPr id="129" name="【道路】&#10;一人当たり延長該当値テキスト">
          <a:extLst>
            <a:ext uri="{FF2B5EF4-FFF2-40B4-BE49-F238E27FC236}">
              <a16:creationId xmlns:a16="http://schemas.microsoft.com/office/drawing/2014/main" id="{2813C329-1DF1-422F-B5C7-8F598E1EF805}"/>
            </a:ext>
          </a:extLst>
        </xdr:cNvPr>
        <xdr:cNvSpPr txBox="1"/>
      </xdr:nvSpPr>
      <xdr:spPr>
        <a:xfrm>
          <a:off x="9467850" y="691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145872</xdr:rowOff>
    </xdr:from>
    <xdr:to>
      <xdr:col>50</xdr:col>
      <xdr:colOff>165100</xdr:colOff>
      <xdr:row>41</xdr:row>
      <xdr:rowOff>76022</xdr:rowOff>
    </xdr:to>
    <xdr:sp macro="" textlink="">
      <xdr:nvSpPr>
        <xdr:cNvPr id="130" name="楕円 129">
          <a:extLst>
            <a:ext uri="{FF2B5EF4-FFF2-40B4-BE49-F238E27FC236}">
              <a16:creationId xmlns:a16="http://schemas.microsoft.com/office/drawing/2014/main" id="{5E894A43-E522-4142-9E7D-E3FD1FED95C9}"/>
            </a:ext>
          </a:extLst>
        </xdr:cNvPr>
        <xdr:cNvSpPr/>
      </xdr:nvSpPr>
      <xdr:spPr>
        <a:xfrm>
          <a:off x="8632190" y="70019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25222</xdr:rowOff>
    </xdr:from>
    <xdr:to>
      <xdr:col>55</xdr:col>
      <xdr:colOff>0</xdr:colOff>
      <xdr:row>41</xdr:row>
      <xdr:rowOff>25816</xdr:rowOff>
    </xdr:to>
    <xdr:cxnSp macro="">
      <xdr:nvCxnSpPr>
        <xdr:cNvPr id="131" name="直線コネクタ 130">
          <a:extLst>
            <a:ext uri="{FF2B5EF4-FFF2-40B4-BE49-F238E27FC236}">
              <a16:creationId xmlns:a16="http://schemas.microsoft.com/office/drawing/2014/main" id="{5B5B8FCB-AEAA-4E17-9292-6A8501FE6CAA}"/>
            </a:ext>
          </a:extLst>
        </xdr:cNvPr>
        <xdr:cNvCxnSpPr/>
      </xdr:nvCxnSpPr>
      <xdr:spPr>
        <a:xfrm>
          <a:off x="8686800" y="7050862"/>
          <a:ext cx="74295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145918</xdr:rowOff>
    </xdr:from>
    <xdr:to>
      <xdr:col>46</xdr:col>
      <xdr:colOff>38100</xdr:colOff>
      <xdr:row>41</xdr:row>
      <xdr:rowOff>76068</xdr:rowOff>
    </xdr:to>
    <xdr:sp macro="" textlink="">
      <xdr:nvSpPr>
        <xdr:cNvPr id="132" name="楕円 131">
          <a:extLst>
            <a:ext uri="{FF2B5EF4-FFF2-40B4-BE49-F238E27FC236}">
              <a16:creationId xmlns:a16="http://schemas.microsoft.com/office/drawing/2014/main" id="{E9B7B9F6-C2F9-4B37-A81C-A2E24D655486}"/>
            </a:ext>
          </a:extLst>
        </xdr:cNvPr>
        <xdr:cNvSpPr/>
      </xdr:nvSpPr>
      <xdr:spPr>
        <a:xfrm>
          <a:off x="7846060" y="70020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25222</xdr:rowOff>
    </xdr:from>
    <xdr:to>
      <xdr:col>50</xdr:col>
      <xdr:colOff>114300</xdr:colOff>
      <xdr:row>41</xdr:row>
      <xdr:rowOff>25268</xdr:rowOff>
    </xdr:to>
    <xdr:cxnSp macro="">
      <xdr:nvCxnSpPr>
        <xdr:cNvPr id="133" name="直線コネクタ 132">
          <a:extLst>
            <a:ext uri="{FF2B5EF4-FFF2-40B4-BE49-F238E27FC236}">
              <a16:creationId xmlns:a16="http://schemas.microsoft.com/office/drawing/2014/main" id="{15CD2849-DF1D-4125-8267-AC6B9C40B03B}"/>
            </a:ext>
          </a:extLst>
        </xdr:cNvPr>
        <xdr:cNvCxnSpPr/>
      </xdr:nvCxnSpPr>
      <xdr:spPr>
        <a:xfrm flipV="1">
          <a:off x="7889240" y="7050862"/>
          <a:ext cx="79756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145964</xdr:rowOff>
    </xdr:from>
    <xdr:to>
      <xdr:col>41</xdr:col>
      <xdr:colOff>101600</xdr:colOff>
      <xdr:row>41</xdr:row>
      <xdr:rowOff>76114</xdr:rowOff>
    </xdr:to>
    <xdr:sp macro="" textlink="">
      <xdr:nvSpPr>
        <xdr:cNvPr id="134" name="楕円 133">
          <a:extLst>
            <a:ext uri="{FF2B5EF4-FFF2-40B4-BE49-F238E27FC236}">
              <a16:creationId xmlns:a16="http://schemas.microsoft.com/office/drawing/2014/main" id="{1A4762D2-9511-4DB8-92F3-5261A2391930}"/>
            </a:ext>
          </a:extLst>
        </xdr:cNvPr>
        <xdr:cNvSpPr/>
      </xdr:nvSpPr>
      <xdr:spPr>
        <a:xfrm>
          <a:off x="7029450" y="70020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25268</xdr:rowOff>
    </xdr:from>
    <xdr:to>
      <xdr:col>45</xdr:col>
      <xdr:colOff>177800</xdr:colOff>
      <xdr:row>41</xdr:row>
      <xdr:rowOff>25314</xdr:rowOff>
    </xdr:to>
    <xdr:cxnSp macro="">
      <xdr:nvCxnSpPr>
        <xdr:cNvPr id="135" name="直線コネクタ 134">
          <a:extLst>
            <a:ext uri="{FF2B5EF4-FFF2-40B4-BE49-F238E27FC236}">
              <a16:creationId xmlns:a16="http://schemas.microsoft.com/office/drawing/2014/main" id="{9C1B514D-C943-4AFD-82B7-D55CA6F0D832}"/>
            </a:ext>
          </a:extLst>
        </xdr:cNvPr>
        <xdr:cNvCxnSpPr/>
      </xdr:nvCxnSpPr>
      <xdr:spPr>
        <a:xfrm flipV="1">
          <a:off x="7084060" y="7050908"/>
          <a:ext cx="80518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145781</xdr:rowOff>
    </xdr:from>
    <xdr:to>
      <xdr:col>36</xdr:col>
      <xdr:colOff>165100</xdr:colOff>
      <xdr:row>41</xdr:row>
      <xdr:rowOff>75931</xdr:rowOff>
    </xdr:to>
    <xdr:sp macro="" textlink="">
      <xdr:nvSpPr>
        <xdr:cNvPr id="136" name="楕円 135">
          <a:extLst>
            <a:ext uri="{FF2B5EF4-FFF2-40B4-BE49-F238E27FC236}">
              <a16:creationId xmlns:a16="http://schemas.microsoft.com/office/drawing/2014/main" id="{C30BCF31-D907-4253-8838-9D9B9D1C521D}"/>
            </a:ext>
          </a:extLst>
        </xdr:cNvPr>
        <xdr:cNvSpPr/>
      </xdr:nvSpPr>
      <xdr:spPr>
        <a:xfrm>
          <a:off x="6231890" y="700187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25131</xdr:rowOff>
    </xdr:from>
    <xdr:to>
      <xdr:col>41</xdr:col>
      <xdr:colOff>50800</xdr:colOff>
      <xdr:row>41</xdr:row>
      <xdr:rowOff>25314</xdr:rowOff>
    </xdr:to>
    <xdr:cxnSp macro="">
      <xdr:nvCxnSpPr>
        <xdr:cNvPr id="137" name="直線コネクタ 136">
          <a:extLst>
            <a:ext uri="{FF2B5EF4-FFF2-40B4-BE49-F238E27FC236}">
              <a16:creationId xmlns:a16="http://schemas.microsoft.com/office/drawing/2014/main" id="{1142459C-8D5C-464E-9514-1643D3B61D98}"/>
            </a:ext>
          </a:extLst>
        </xdr:cNvPr>
        <xdr:cNvCxnSpPr/>
      </xdr:nvCxnSpPr>
      <xdr:spPr>
        <a:xfrm>
          <a:off x="6286500" y="7050771"/>
          <a:ext cx="79756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7A287104-6001-41A4-81CF-4D65E835374F}"/>
            </a:ext>
          </a:extLst>
        </xdr:cNvPr>
        <xdr:cNvSpPr txBox="1"/>
      </xdr:nvSpPr>
      <xdr:spPr>
        <a:xfrm>
          <a:off x="8454467" y="6699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6B9F6D81-F572-4E3E-A686-AEF198C46D97}"/>
            </a:ext>
          </a:extLst>
        </xdr:cNvPr>
        <xdr:cNvSpPr txBox="1"/>
      </xdr:nvSpPr>
      <xdr:spPr>
        <a:xfrm>
          <a:off x="7673417" y="669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11653D5F-76A7-4039-B8E2-503EA5F50A96}"/>
            </a:ext>
          </a:extLst>
        </xdr:cNvPr>
        <xdr:cNvSpPr txBox="1"/>
      </xdr:nvSpPr>
      <xdr:spPr>
        <a:xfrm>
          <a:off x="6866332" y="670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9996929D-6AA7-4F3B-AD58-9FE7AF90AE4A}"/>
            </a:ext>
          </a:extLst>
        </xdr:cNvPr>
        <xdr:cNvSpPr txBox="1"/>
      </xdr:nvSpPr>
      <xdr:spPr>
        <a:xfrm>
          <a:off x="6068772" y="6702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67149</xdr:rowOff>
    </xdr:from>
    <xdr:ext cx="469744" cy="259045"/>
    <xdr:sp macro="" textlink="">
      <xdr:nvSpPr>
        <xdr:cNvPr id="142" name="n_1mainValue【道路】&#10;一人当たり延長">
          <a:extLst>
            <a:ext uri="{FF2B5EF4-FFF2-40B4-BE49-F238E27FC236}">
              <a16:creationId xmlns:a16="http://schemas.microsoft.com/office/drawing/2014/main" id="{D0F427DE-2ACB-40BB-91C1-0966941777FA}"/>
            </a:ext>
          </a:extLst>
        </xdr:cNvPr>
        <xdr:cNvSpPr txBox="1"/>
      </xdr:nvSpPr>
      <xdr:spPr>
        <a:xfrm>
          <a:off x="8454467" y="7094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67195</xdr:rowOff>
    </xdr:from>
    <xdr:ext cx="469744" cy="259045"/>
    <xdr:sp macro="" textlink="">
      <xdr:nvSpPr>
        <xdr:cNvPr id="143" name="n_2mainValue【道路】&#10;一人当たり延長">
          <a:extLst>
            <a:ext uri="{FF2B5EF4-FFF2-40B4-BE49-F238E27FC236}">
              <a16:creationId xmlns:a16="http://schemas.microsoft.com/office/drawing/2014/main" id="{B790BD2D-E25F-4C4C-9227-5E42AC59FBE0}"/>
            </a:ext>
          </a:extLst>
        </xdr:cNvPr>
        <xdr:cNvSpPr txBox="1"/>
      </xdr:nvSpPr>
      <xdr:spPr>
        <a:xfrm>
          <a:off x="7673417" y="7094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67241</xdr:rowOff>
    </xdr:from>
    <xdr:ext cx="469744" cy="259045"/>
    <xdr:sp macro="" textlink="">
      <xdr:nvSpPr>
        <xdr:cNvPr id="144" name="n_3mainValue【道路】&#10;一人当たり延長">
          <a:extLst>
            <a:ext uri="{FF2B5EF4-FFF2-40B4-BE49-F238E27FC236}">
              <a16:creationId xmlns:a16="http://schemas.microsoft.com/office/drawing/2014/main" id="{A5333935-CF92-42D7-ADD9-B263893D26A1}"/>
            </a:ext>
          </a:extLst>
        </xdr:cNvPr>
        <xdr:cNvSpPr txBox="1"/>
      </xdr:nvSpPr>
      <xdr:spPr>
        <a:xfrm>
          <a:off x="6866332" y="709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67058</xdr:rowOff>
    </xdr:from>
    <xdr:ext cx="469744" cy="259045"/>
    <xdr:sp macro="" textlink="">
      <xdr:nvSpPr>
        <xdr:cNvPr id="145" name="n_4mainValue【道路】&#10;一人当たり延長">
          <a:extLst>
            <a:ext uri="{FF2B5EF4-FFF2-40B4-BE49-F238E27FC236}">
              <a16:creationId xmlns:a16="http://schemas.microsoft.com/office/drawing/2014/main" id="{57920D25-01EC-4078-AE8C-E52CC2D0227E}"/>
            </a:ext>
          </a:extLst>
        </xdr:cNvPr>
        <xdr:cNvSpPr txBox="1"/>
      </xdr:nvSpPr>
      <xdr:spPr>
        <a:xfrm>
          <a:off x="6068772" y="7094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55BF3BF-F9CC-4BBB-91EA-8C5CD553E99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B6BA27A-A3DD-4708-AF73-3A4CE0D9A5D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26DF5B9-3181-4822-A133-23895FBA8097}"/>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231D5B6-CDBF-4EA7-8219-08F87AEBD808}"/>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DDFE24A-03F2-4053-B1B7-EE17E6425740}"/>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C1ACB84-99B7-4B6A-B0EE-12182FC2930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5E516B4-A6D2-4628-8C58-F0A639411FB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394DB87-E3F7-449B-BA17-73F7EB730306}"/>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1F25432F-D802-45F7-B573-1A9FE689BC0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E181FB85-B8D0-4903-B6DE-89FFDF67C90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DE4AD71-9FF9-4328-9417-73C344DA65E5}"/>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E6F1545-6F25-466F-8B75-760E23F911FB}"/>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6576F1A-A37B-44D3-B42B-FF23E2E3D9B6}"/>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7DB1F522-833F-41F3-A588-7A7AB891F6F0}"/>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A99BD3C-61AF-4848-B91C-CBD3F6952A4E}"/>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9481532-0252-4231-83AF-5ECFD226EC9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1255E093-0C4E-414D-8B24-AB428F932933}"/>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66DB75C2-AAD7-43D0-BA19-B6589ED0F0FF}"/>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8375D2C-716B-4528-A9AA-11A81510967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065AAFB-F8E5-4E88-A338-8D726F93646D}"/>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ECB85C9-B809-4B47-902E-5F8F8BB87639}"/>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3161782C-29D9-4E60-8028-D44FE9077F61}"/>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946DD011-B924-49B4-90B2-B10BB0E299E9}"/>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99DC30D-5247-4E72-B89C-ECEDDC5F63C8}"/>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98FA06A-DCD4-4AF1-A101-94B198222B9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9DCD85B6-0B85-4879-A523-F0AD28B2271D}"/>
            </a:ext>
          </a:extLst>
        </xdr:cNvPr>
        <xdr:cNvCxnSpPr/>
      </xdr:nvCxnSpPr>
      <xdr:spPr>
        <a:xfrm flipV="1">
          <a:off x="4173855" y="9677944"/>
          <a:ext cx="0" cy="1220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475C8DA-7BA2-4914-BF2C-399A77199D64}"/>
            </a:ext>
          </a:extLst>
        </xdr:cNvPr>
        <xdr:cNvSpPr txBox="1"/>
      </xdr:nvSpPr>
      <xdr:spPr>
        <a:xfrm>
          <a:off x="4212590"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B037A1F3-5689-45B6-87F2-A10E784A386F}"/>
            </a:ext>
          </a:extLst>
        </xdr:cNvPr>
        <xdr:cNvCxnSpPr/>
      </xdr:nvCxnSpPr>
      <xdr:spPr>
        <a:xfrm>
          <a:off x="4112260" y="10898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52FC8226-6202-4011-B57A-3231F66EBDE4}"/>
            </a:ext>
          </a:extLst>
        </xdr:cNvPr>
        <xdr:cNvSpPr txBox="1"/>
      </xdr:nvSpPr>
      <xdr:spPr>
        <a:xfrm>
          <a:off x="4212590" y="9449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594ACB2D-78A2-484D-93CC-7590B55BAD10}"/>
            </a:ext>
          </a:extLst>
        </xdr:cNvPr>
        <xdr:cNvCxnSpPr/>
      </xdr:nvCxnSpPr>
      <xdr:spPr>
        <a:xfrm>
          <a:off x="4112260" y="9677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5F2F1A7-D387-4909-B367-F7725C66AC26}"/>
            </a:ext>
          </a:extLst>
        </xdr:cNvPr>
        <xdr:cNvSpPr txBox="1"/>
      </xdr:nvSpPr>
      <xdr:spPr>
        <a:xfrm>
          <a:off x="421259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621B124E-AFFD-4DC6-B0B0-8F4B40BB320B}"/>
            </a:ext>
          </a:extLst>
        </xdr:cNvPr>
        <xdr:cNvSpPr/>
      </xdr:nvSpPr>
      <xdr:spPr>
        <a:xfrm>
          <a:off x="4131310" y="10478952"/>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265E26C9-3A74-4365-B700-674343EF4694}"/>
            </a:ext>
          </a:extLst>
        </xdr:cNvPr>
        <xdr:cNvSpPr/>
      </xdr:nvSpPr>
      <xdr:spPr>
        <a:xfrm>
          <a:off x="3388360" y="10468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CB47A98B-0F76-45BF-A71C-EADCAF77B3E0}"/>
            </a:ext>
          </a:extLst>
        </xdr:cNvPr>
        <xdr:cNvSpPr/>
      </xdr:nvSpPr>
      <xdr:spPr>
        <a:xfrm>
          <a:off x="2571750" y="104520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9FCB22CB-2906-4C73-BF70-96D44A77F4EE}"/>
            </a:ext>
          </a:extLst>
        </xdr:cNvPr>
        <xdr:cNvSpPr/>
      </xdr:nvSpPr>
      <xdr:spPr>
        <a:xfrm>
          <a:off x="1774190" y="1042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7391DD65-71D4-4A42-A638-13E9216C62C5}"/>
            </a:ext>
          </a:extLst>
        </xdr:cNvPr>
        <xdr:cNvSpPr/>
      </xdr:nvSpPr>
      <xdr:spPr>
        <a:xfrm>
          <a:off x="988060" y="10421257"/>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A00F272-86E6-4E0F-9F74-5D1F6880781B}"/>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095D1B2-7416-4D46-8595-23304D26C54D}"/>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0BD88F8-862B-455A-8015-BA08E0C8197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D2E59EE-ECF9-4F4C-BDF2-FF41643E94B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84711C3-6E1D-423D-966C-077D4FF25A27}"/>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87" name="楕円 186">
          <a:extLst>
            <a:ext uri="{FF2B5EF4-FFF2-40B4-BE49-F238E27FC236}">
              <a16:creationId xmlns:a16="http://schemas.microsoft.com/office/drawing/2014/main" id="{7E4545EE-BB41-42EF-AD76-2FCD1EF7A161}"/>
            </a:ext>
          </a:extLst>
        </xdr:cNvPr>
        <xdr:cNvSpPr/>
      </xdr:nvSpPr>
      <xdr:spPr>
        <a:xfrm>
          <a:off x="4131310" y="104555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16164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1EBE8C0-2830-4B35-88AC-B4FA6A6D61FC}"/>
            </a:ext>
          </a:extLst>
        </xdr:cNvPr>
        <xdr:cNvSpPr txBox="1"/>
      </xdr:nvSpPr>
      <xdr:spPr>
        <a:xfrm>
          <a:off x="4212590" y="10306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133713</xdr:rowOff>
    </xdr:from>
    <xdr:to>
      <xdr:col>20</xdr:col>
      <xdr:colOff>38100</xdr:colOff>
      <xdr:row>61</xdr:row>
      <xdr:rowOff>63863</xdr:rowOff>
    </xdr:to>
    <xdr:sp macro="" textlink="">
      <xdr:nvSpPr>
        <xdr:cNvPr id="189" name="楕円 188">
          <a:extLst>
            <a:ext uri="{FF2B5EF4-FFF2-40B4-BE49-F238E27FC236}">
              <a16:creationId xmlns:a16="http://schemas.microsoft.com/office/drawing/2014/main" id="{925F2C67-167C-461B-9F71-B0856ABC5296}"/>
            </a:ext>
          </a:extLst>
        </xdr:cNvPr>
        <xdr:cNvSpPr/>
      </xdr:nvSpPr>
      <xdr:spPr>
        <a:xfrm>
          <a:off x="3388360" y="104169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13063</xdr:rowOff>
    </xdr:from>
    <xdr:to>
      <xdr:col>24</xdr:col>
      <xdr:colOff>63500</xdr:colOff>
      <xdr:row>61</xdr:row>
      <xdr:rowOff>44087</xdr:rowOff>
    </xdr:to>
    <xdr:cxnSp macro="">
      <xdr:nvCxnSpPr>
        <xdr:cNvPr id="190" name="直線コネクタ 189">
          <a:extLst>
            <a:ext uri="{FF2B5EF4-FFF2-40B4-BE49-F238E27FC236}">
              <a16:creationId xmlns:a16="http://schemas.microsoft.com/office/drawing/2014/main" id="{D0D6F2A0-BF77-4914-8F4B-003DF819677E}"/>
            </a:ext>
          </a:extLst>
        </xdr:cNvPr>
        <xdr:cNvCxnSpPr/>
      </xdr:nvCxnSpPr>
      <xdr:spPr>
        <a:xfrm>
          <a:off x="3431540" y="10475323"/>
          <a:ext cx="74295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102688</xdr:rowOff>
    </xdr:from>
    <xdr:to>
      <xdr:col>15</xdr:col>
      <xdr:colOff>101600</xdr:colOff>
      <xdr:row>61</xdr:row>
      <xdr:rowOff>32838</xdr:rowOff>
    </xdr:to>
    <xdr:sp macro="" textlink="">
      <xdr:nvSpPr>
        <xdr:cNvPr id="191" name="楕円 190">
          <a:extLst>
            <a:ext uri="{FF2B5EF4-FFF2-40B4-BE49-F238E27FC236}">
              <a16:creationId xmlns:a16="http://schemas.microsoft.com/office/drawing/2014/main" id="{9B8BBAA6-169F-4732-8054-A7E24304E5BA}"/>
            </a:ext>
          </a:extLst>
        </xdr:cNvPr>
        <xdr:cNvSpPr/>
      </xdr:nvSpPr>
      <xdr:spPr>
        <a:xfrm>
          <a:off x="2571750" y="1038587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153488</xdr:rowOff>
    </xdr:from>
    <xdr:to>
      <xdr:col>19</xdr:col>
      <xdr:colOff>177800</xdr:colOff>
      <xdr:row>61</xdr:row>
      <xdr:rowOff>13063</xdr:rowOff>
    </xdr:to>
    <xdr:cxnSp macro="">
      <xdr:nvCxnSpPr>
        <xdr:cNvPr id="192" name="直線コネクタ 191">
          <a:extLst>
            <a:ext uri="{FF2B5EF4-FFF2-40B4-BE49-F238E27FC236}">
              <a16:creationId xmlns:a16="http://schemas.microsoft.com/office/drawing/2014/main" id="{005AAA8B-F83A-45C5-875E-869D44DF5397}"/>
            </a:ext>
          </a:extLst>
        </xdr:cNvPr>
        <xdr:cNvCxnSpPr/>
      </xdr:nvCxnSpPr>
      <xdr:spPr>
        <a:xfrm>
          <a:off x="2626360" y="10440488"/>
          <a:ext cx="80518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70031</xdr:rowOff>
    </xdr:from>
    <xdr:to>
      <xdr:col>10</xdr:col>
      <xdr:colOff>165100</xdr:colOff>
      <xdr:row>61</xdr:row>
      <xdr:rowOff>181</xdr:rowOff>
    </xdr:to>
    <xdr:sp macro="" textlink="">
      <xdr:nvSpPr>
        <xdr:cNvPr id="193" name="楕円 192">
          <a:extLst>
            <a:ext uri="{FF2B5EF4-FFF2-40B4-BE49-F238E27FC236}">
              <a16:creationId xmlns:a16="http://schemas.microsoft.com/office/drawing/2014/main" id="{38099D4C-8D94-4584-99F0-BA69E5AA7FBF}"/>
            </a:ext>
          </a:extLst>
        </xdr:cNvPr>
        <xdr:cNvSpPr/>
      </xdr:nvSpPr>
      <xdr:spPr>
        <a:xfrm>
          <a:off x="1774190" y="1035512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120831</xdr:rowOff>
    </xdr:from>
    <xdr:to>
      <xdr:col>15</xdr:col>
      <xdr:colOff>50800</xdr:colOff>
      <xdr:row>60</xdr:row>
      <xdr:rowOff>153488</xdr:rowOff>
    </xdr:to>
    <xdr:cxnSp macro="">
      <xdr:nvCxnSpPr>
        <xdr:cNvPr id="194" name="直線コネクタ 193">
          <a:extLst>
            <a:ext uri="{FF2B5EF4-FFF2-40B4-BE49-F238E27FC236}">
              <a16:creationId xmlns:a16="http://schemas.microsoft.com/office/drawing/2014/main" id="{3CBDF700-0ABD-4248-855A-7B40013AA3DB}"/>
            </a:ext>
          </a:extLst>
        </xdr:cNvPr>
        <xdr:cNvCxnSpPr/>
      </xdr:nvCxnSpPr>
      <xdr:spPr>
        <a:xfrm>
          <a:off x="1828800" y="10409736"/>
          <a:ext cx="79756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39007</xdr:rowOff>
    </xdr:from>
    <xdr:to>
      <xdr:col>6</xdr:col>
      <xdr:colOff>38100</xdr:colOff>
      <xdr:row>60</xdr:row>
      <xdr:rowOff>140607</xdr:rowOff>
    </xdr:to>
    <xdr:sp macro="" textlink="">
      <xdr:nvSpPr>
        <xdr:cNvPr id="195" name="楕円 194">
          <a:extLst>
            <a:ext uri="{FF2B5EF4-FFF2-40B4-BE49-F238E27FC236}">
              <a16:creationId xmlns:a16="http://schemas.microsoft.com/office/drawing/2014/main" id="{748C0E9C-CA64-4CBC-B8F3-6EB34CCAF909}"/>
            </a:ext>
          </a:extLst>
        </xdr:cNvPr>
        <xdr:cNvSpPr/>
      </xdr:nvSpPr>
      <xdr:spPr>
        <a:xfrm>
          <a:off x="988060" y="103260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89807</xdr:rowOff>
    </xdr:from>
    <xdr:to>
      <xdr:col>10</xdr:col>
      <xdr:colOff>114300</xdr:colOff>
      <xdr:row>60</xdr:row>
      <xdr:rowOff>120831</xdr:rowOff>
    </xdr:to>
    <xdr:cxnSp macro="">
      <xdr:nvCxnSpPr>
        <xdr:cNvPr id="196" name="直線コネクタ 195">
          <a:extLst>
            <a:ext uri="{FF2B5EF4-FFF2-40B4-BE49-F238E27FC236}">
              <a16:creationId xmlns:a16="http://schemas.microsoft.com/office/drawing/2014/main" id="{62F83CCB-0E3A-4819-8F5C-F2725D42F014}"/>
            </a:ext>
          </a:extLst>
        </xdr:cNvPr>
        <xdr:cNvCxnSpPr/>
      </xdr:nvCxnSpPr>
      <xdr:spPr>
        <a:xfrm>
          <a:off x="1031240" y="10380617"/>
          <a:ext cx="79756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A0CA9EF-88B6-4E4D-9B81-E121A8EA75BA}"/>
            </a:ext>
          </a:extLst>
        </xdr:cNvPr>
        <xdr:cNvSpPr txBox="1"/>
      </xdr:nvSpPr>
      <xdr:spPr>
        <a:xfrm>
          <a:off x="3239144" y="1055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7975E8C-AC7C-4142-B270-34F36C0027C2}"/>
            </a:ext>
          </a:extLst>
        </xdr:cNvPr>
        <xdr:cNvSpPr txBox="1"/>
      </xdr:nvSpPr>
      <xdr:spPr>
        <a:xfrm>
          <a:off x="2439044" y="10544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3F0DBA6-0AED-401E-925F-CD5DD2D00BFC}"/>
            </a:ext>
          </a:extLst>
        </xdr:cNvPr>
        <xdr:cNvSpPr txBox="1"/>
      </xdr:nvSpPr>
      <xdr:spPr>
        <a:xfrm>
          <a:off x="164148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CF6B77F-15D4-4EED-BD05-DC4D62BB77D4}"/>
            </a:ext>
          </a:extLst>
        </xdr:cNvPr>
        <xdr:cNvSpPr txBox="1"/>
      </xdr:nvSpPr>
      <xdr:spPr>
        <a:xfrm>
          <a:off x="85535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80390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6A0739D-A47D-4EE6-BB80-A1DCE6E4F6EE}"/>
            </a:ext>
          </a:extLst>
        </xdr:cNvPr>
        <xdr:cNvSpPr txBox="1"/>
      </xdr:nvSpPr>
      <xdr:spPr>
        <a:xfrm>
          <a:off x="3239144" y="10197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E255748-A95E-4C82-A852-318752495F39}"/>
            </a:ext>
          </a:extLst>
        </xdr:cNvPr>
        <xdr:cNvSpPr txBox="1"/>
      </xdr:nvSpPr>
      <xdr:spPr>
        <a:xfrm>
          <a:off x="2439044" y="1016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16708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60AC8FF5-FCC0-4754-A519-E1F34BC07860}"/>
            </a:ext>
          </a:extLst>
        </xdr:cNvPr>
        <xdr:cNvSpPr txBox="1"/>
      </xdr:nvSpPr>
      <xdr:spPr>
        <a:xfrm>
          <a:off x="1641484" y="10136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157134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7C0146E-5E43-4140-B748-8B3EE1EC26D9}"/>
            </a:ext>
          </a:extLst>
        </xdr:cNvPr>
        <xdr:cNvSpPr txBox="1"/>
      </xdr:nvSpPr>
      <xdr:spPr>
        <a:xfrm>
          <a:off x="85535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98C301C-D595-441F-9097-7DE9505D61F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1FAB829-9D58-46E7-ADFF-90796DCF28B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DD22C22-9991-4484-BB43-40172CC4AB72}"/>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9F8A3D0-8DA2-4405-BCAA-D247D27A6925}"/>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6EECACA-611B-4347-8CA5-03F42677EDE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566B37F-DCAF-4874-A840-CFE6892C5118}"/>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68E3700-8219-4E90-BCC3-3E751EA2829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586D14E-0795-4D1C-998F-736F144856E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829BF0B-16EE-45B2-B7A5-C7C91F60FAC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07E1C52-5700-4925-84C4-6827ADCDBC5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DF11BA17-C7CA-4FF4-9FA4-8324F1DD5A8C}"/>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C64E37CF-47CD-4DAB-8DD9-EFA19A257EF5}"/>
            </a:ext>
          </a:extLst>
        </xdr:cNvPr>
        <xdr:cNvSpPr txBox="1"/>
      </xdr:nvSpPr>
      <xdr:spPr>
        <a:xfrm>
          <a:off x="5724659" y="1082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9B30DF56-8034-4A0C-A0B5-FD9284719893}"/>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DDFAFFAB-6662-4D0E-AAAD-4F1B2B8FE3A9}"/>
            </a:ext>
          </a:extLst>
        </xdr:cNvPr>
        <xdr:cNvSpPr txBox="1"/>
      </xdr:nvSpPr>
      <xdr:spPr>
        <a:xfrm>
          <a:off x="5416126" y="1037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52C2E416-9681-4031-9D39-252CEFF64B1F}"/>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6BD7F8B8-8713-46D2-BF11-4E01CBF6BA55}"/>
            </a:ext>
          </a:extLst>
        </xdr:cNvPr>
        <xdr:cNvSpPr txBox="1"/>
      </xdr:nvSpPr>
      <xdr:spPr>
        <a:xfrm>
          <a:off x="5416126" y="991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9076133A-ADBF-4937-AED7-C9D237AA5BB5}"/>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665CDEA9-5784-4AA3-9CAC-0FBE8B081F16}"/>
            </a:ext>
          </a:extLst>
        </xdr:cNvPr>
        <xdr:cNvSpPr txBox="1"/>
      </xdr:nvSpPr>
      <xdr:spPr>
        <a:xfrm>
          <a:off x="5416126" y="94570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AC02309-0FE8-41EB-85FD-1F82758A5A4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DB438312-DFB0-4E58-ACD6-337C28DB8F5F}"/>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9746384E-986A-4880-ADE5-E1BB17892A9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15DC81B3-B269-4B88-B796-121281A3D2E3}"/>
            </a:ext>
          </a:extLst>
        </xdr:cNvPr>
        <xdr:cNvCxnSpPr/>
      </xdr:nvCxnSpPr>
      <xdr:spPr>
        <a:xfrm flipV="1">
          <a:off x="9429115" y="990374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7FB66B89-C228-473C-B398-C7C23B158CB5}"/>
            </a:ext>
          </a:extLst>
        </xdr:cNvPr>
        <xdr:cNvSpPr txBox="1"/>
      </xdr:nvSpPr>
      <xdr:spPr>
        <a:xfrm>
          <a:off x="946785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63C86BD7-F062-4E16-AD17-52349A54A923}"/>
            </a:ext>
          </a:extLst>
        </xdr:cNvPr>
        <xdr:cNvCxnSpPr/>
      </xdr:nvCxnSpPr>
      <xdr:spPr>
        <a:xfrm>
          <a:off x="9356090" y="109732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77ABF71-CB9A-4DB4-AFFA-128ADFB1DDF6}"/>
            </a:ext>
          </a:extLst>
        </xdr:cNvPr>
        <xdr:cNvSpPr txBox="1"/>
      </xdr:nvSpPr>
      <xdr:spPr>
        <a:xfrm>
          <a:off x="946785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7B5F0E0D-49A0-44CC-A557-DC74B64F4A63}"/>
            </a:ext>
          </a:extLst>
        </xdr:cNvPr>
        <xdr:cNvCxnSpPr/>
      </xdr:nvCxnSpPr>
      <xdr:spPr>
        <a:xfrm>
          <a:off x="9356090" y="99037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136F266B-83BA-41D1-A963-DC567BBD87A3}"/>
            </a:ext>
          </a:extLst>
        </xdr:cNvPr>
        <xdr:cNvSpPr txBox="1"/>
      </xdr:nvSpPr>
      <xdr:spPr>
        <a:xfrm>
          <a:off x="946785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6710A10A-F6CC-48C7-BE73-4B7381B5B7DF}"/>
            </a:ext>
          </a:extLst>
        </xdr:cNvPr>
        <xdr:cNvSpPr/>
      </xdr:nvSpPr>
      <xdr:spPr>
        <a:xfrm>
          <a:off x="9394190" y="10554847"/>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412B03EF-862F-42D4-8716-B4EBBBA1948C}"/>
            </a:ext>
          </a:extLst>
        </xdr:cNvPr>
        <xdr:cNvSpPr/>
      </xdr:nvSpPr>
      <xdr:spPr>
        <a:xfrm>
          <a:off x="8632190" y="105511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799CCEA7-B4E4-42F4-9BA7-FF136C41CE61}"/>
            </a:ext>
          </a:extLst>
        </xdr:cNvPr>
        <xdr:cNvSpPr/>
      </xdr:nvSpPr>
      <xdr:spPr>
        <a:xfrm>
          <a:off x="7846060" y="105547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3830EEBB-1923-4688-A464-CD722C22C48A}"/>
            </a:ext>
          </a:extLst>
        </xdr:cNvPr>
        <xdr:cNvSpPr/>
      </xdr:nvSpPr>
      <xdr:spPr>
        <a:xfrm>
          <a:off x="7029450" y="1055964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E683504D-1B7E-4BF9-81DD-C80EC2C755B1}"/>
            </a:ext>
          </a:extLst>
        </xdr:cNvPr>
        <xdr:cNvSpPr/>
      </xdr:nvSpPr>
      <xdr:spPr>
        <a:xfrm>
          <a:off x="6231890" y="1056027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3CA1771-65B5-4602-B3F3-3F6781CCAE1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53BDAFF-FE4F-4280-82B2-E7EA27EB806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F385C39-ED52-45B7-AC4C-7ED98C60206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00A1A6E-4CEF-4383-8E96-AFBA82F2F83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BEB05E-6D9A-4663-9D39-07BC0DE2A9D7}"/>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142070</xdr:rowOff>
    </xdr:from>
    <xdr:to>
      <xdr:col>55</xdr:col>
      <xdr:colOff>50800</xdr:colOff>
      <xdr:row>63</xdr:row>
      <xdr:rowOff>72220</xdr:rowOff>
    </xdr:to>
    <xdr:sp macro="" textlink="">
      <xdr:nvSpPr>
        <xdr:cNvPr id="242" name="楕円 241">
          <a:extLst>
            <a:ext uri="{FF2B5EF4-FFF2-40B4-BE49-F238E27FC236}">
              <a16:creationId xmlns:a16="http://schemas.microsoft.com/office/drawing/2014/main" id="{BDDA36FD-42C8-4ACF-BA21-F77E11C9D688}"/>
            </a:ext>
          </a:extLst>
        </xdr:cNvPr>
        <xdr:cNvSpPr/>
      </xdr:nvSpPr>
      <xdr:spPr>
        <a:xfrm>
          <a:off x="9394190" y="1077006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120497</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8E582936-3775-4D38-9E63-7EAD9BA3E1A2}"/>
            </a:ext>
          </a:extLst>
        </xdr:cNvPr>
        <xdr:cNvSpPr txBox="1"/>
      </xdr:nvSpPr>
      <xdr:spPr>
        <a:xfrm>
          <a:off x="9467850" y="1075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141284</xdr:rowOff>
    </xdr:from>
    <xdr:to>
      <xdr:col>50</xdr:col>
      <xdr:colOff>165100</xdr:colOff>
      <xdr:row>63</xdr:row>
      <xdr:rowOff>71434</xdr:rowOff>
    </xdr:to>
    <xdr:sp macro="" textlink="">
      <xdr:nvSpPr>
        <xdr:cNvPr id="244" name="楕円 243">
          <a:extLst>
            <a:ext uri="{FF2B5EF4-FFF2-40B4-BE49-F238E27FC236}">
              <a16:creationId xmlns:a16="http://schemas.microsoft.com/office/drawing/2014/main" id="{D39EB07D-77F0-47F7-90F0-FC8EB7B00D8D}"/>
            </a:ext>
          </a:extLst>
        </xdr:cNvPr>
        <xdr:cNvSpPr/>
      </xdr:nvSpPr>
      <xdr:spPr>
        <a:xfrm>
          <a:off x="8632190" y="1076927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20634</xdr:rowOff>
    </xdr:from>
    <xdr:to>
      <xdr:col>55</xdr:col>
      <xdr:colOff>0</xdr:colOff>
      <xdr:row>63</xdr:row>
      <xdr:rowOff>21420</xdr:rowOff>
    </xdr:to>
    <xdr:cxnSp macro="">
      <xdr:nvCxnSpPr>
        <xdr:cNvPr id="245" name="直線コネクタ 244">
          <a:extLst>
            <a:ext uri="{FF2B5EF4-FFF2-40B4-BE49-F238E27FC236}">
              <a16:creationId xmlns:a16="http://schemas.microsoft.com/office/drawing/2014/main" id="{36E62DC4-F374-4FED-BACD-D54A09FD7A6E}"/>
            </a:ext>
          </a:extLst>
        </xdr:cNvPr>
        <xdr:cNvCxnSpPr/>
      </xdr:nvCxnSpPr>
      <xdr:spPr>
        <a:xfrm>
          <a:off x="8686800" y="10818174"/>
          <a:ext cx="74295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141091</xdr:rowOff>
    </xdr:from>
    <xdr:to>
      <xdr:col>46</xdr:col>
      <xdr:colOff>38100</xdr:colOff>
      <xdr:row>63</xdr:row>
      <xdr:rowOff>71241</xdr:rowOff>
    </xdr:to>
    <xdr:sp macro="" textlink="">
      <xdr:nvSpPr>
        <xdr:cNvPr id="246" name="楕円 245">
          <a:extLst>
            <a:ext uri="{FF2B5EF4-FFF2-40B4-BE49-F238E27FC236}">
              <a16:creationId xmlns:a16="http://schemas.microsoft.com/office/drawing/2014/main" id="{34B8A4A0-0815-4122-9141-2F37F70039EE}"/>
            </a:ext>
          </a:extLst>
        </xdr:cNvPr>
        <xdr:cNvSpPr/>
      </xdr:nvSpPr>
      <xdr:spPr>
        <a:xfrm>
          <a:off x="7846060" y="107690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20441</xdr:rowOff>
    </xdr:from>
    <xdr:to>
      <xdr:col>50</xdr:col>
      <xdr:colOff>114300</xdr:colOff>
      <xdr:row>63</xdr:row>
      <xdr:rowOff>20634</xdr:rowOff>
    </xdr:to>
    <xdr:cxnSp macro="">
      <xdr:nvCxnSpPr>
        <xdr:cNvPr id="247" name="直線コネクタ 246">
          <a:extLst>
            <a:ext uri="{FF2B5EF4-FFF2-40B4-BE49-F238E27FC236}">
              <a16:creationId xmlns:a16="http://schemas.microsoft.com/office/drawing/2014/main" id="{6296E3BD-7C9B-4D3F-8B80-63C105427FD4}"/>
            </a:ext>
          </a:extLst>
        </xdr:cNvPr>
        <xdr:cNvCxnSpPr/>
      </xdr:nvCxnSpPr>
      <xdr:spPr>
        <a:xfrm>
          <a:off x="7889240" y="10817981"/>
          <a:ext cx="79756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141132</xdr:rowOff>
    </xdr:from>
    <xdr:to>
      <xdr:col>41</xdr:col>
      <xdr:colOff>101600</xdr:colOff>
      <xdr:row>63</xdr:row>
      <xdr:rowOff>71282</xdr:rowOff>
    </xdr:to>
    <xdr:sp macro="" textlink="">
      <xdr:nvSpPr>
        <xdr:cNvPr id="248" name="楕円 247">
          <a:extLst>
            <a:ext uri="{FF2B5EF4-FFF2-40B4-BE49-F238E27FC236}">
              <a16:creationId xmlns:a16="http://schemas.microsoft.com/office/drawing/2014/main" id="{E5332FF4-DF3B-4768-9202-56CF45403C86}"/>
            </a:ext>
          </a:extLst>
        </xdr:cNvPr>
        <xdr:cNvSpPr/>
      </xdr:nvSpPr>
      <xdr:spPr>
        <a:xfrm>
          <a:off x="7029450" y="1076912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20441</xdr:rowOff>
    </xdr:from>
    <xdr:to>
      <xdr:col>45</xdr:col>
      <xdr:colOff>177800</xdr:colOff>
      <xdr:row>63</xdr:row>
      <xdr:rowOff>20482</xdr:rowOff>
    </xdr:to>
    <xdr:cxnSp macro="">
      <xdr:nvCxnSpPr>
        <xdr:cNvPr id="249" name="直線コネクタ 248">
          <a:extLst>
            <a:ext uri="{FF2B5EF4-FFF2-40B4-BE49-F238E27FC236}">
              <a16:creationId xmlns:a16="http://schemas.microsoft.com/office/drawing/2014/main" id="{FDF7C20B-2A49-4513-BA00-885344E7DF7D}"/>
            </a:ext>
          </a:extLst>
        </xdr:cNvPr>
        <xdr:cNvCxnSpPr/>
      </xdr:nvCxnSpPr>
      <xdr:spPr>
        <a:xfrm flipV="1">
          <a:off x="7084060" y="10817981"/>
          <a:ext cx="80518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140908</xdr:rowOff>
    </xdr:from>
    <xdr:to>
      <xdr:col>36</xdr:col>
      <xdr:colOff>165100</xdr:colOff>
      <xdr:row>63</xdr:row>
      <xdr:rowOff>71058</xdr:rowOff>
    </xdr:to>
    <xdr:sp macro="" textlink="">
      <xdr:nvSpPr>
        <xdr:cNvPr id="250" name="楕円 249">
          <a:extLst>
            <a:ext uri="{FF2B5EF4-FFF2-40B4-BE49-F238E27FC236}">
              <a16:creationId xmlns:a16="http://schemas.microsoft.com/office/drawing/2014/main" id="{2BE7E632-F29D-44D6-9BBC-01F18A31344B}"/>
            </a:ext>
          </a:extLst>
        </xdr:cNvPr>
        <xdr:cNvSpPr/>
      </xdr:nvSpPr>
      <xdr:spPr>
        <a:xfrm>
          <a:off x="6231890" y="1076699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20258</xdr:rowOff>
    </xdr:from>
    <xdr:to>
      <xdr:col>41</xdr:col>
      <xdr:colOff>50800</xdr:colOff>
      <xdr:row>63</xdr:row>
      <xdr:rowOff>20482</xdr:rowOff>
    </xdr:to>
    <xdr:cxnSp macro="">
      <xdr:nvCxnSpPr>
        <xdr:cNvPr id="251" name="直線コネクタ 250">
          <a:extLst>
            <a:ext uri="{FF2B5EF4-FFF2-40B4-BE49-F238E27FC236}">
              <a16:creationId xmlns:a16="http://schemas.microsoft.com/office/drawing/2014/main" id="{7E5D6478-4D72-4212-B2FE-BA68CD47B2B0}"/>
            </a:ext>
          </a:extLst>
        </xdr:cNvPr>
        <xdr:cNvCxnSpPr/>
      </xdr:nvCxnSpPr>
      <xdr:spPr>
        <a:xfrm>
          <a:off x="6286500" y="10817798"/>
          <a:ext cx="797560" cy="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1C253FAE-A25D-4C1F-BE0E-D40DC613D7A9}"/>
            </a:ext>
          </a:extLst>
        </xdr:cNvPr>
        <xdr:cNvSpPr txBox="1"/>
      </xdr:nvSpPr>
      <xdr:spPr>
        <a:xfrm>
          <a:off x="8422151" y="1033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640616FB-36FD-4277-9A52-3763462534A4}"/>
            </a:ext>
          </a:extLst>
        </xdr:cNvPr>
        <xdr:cNvSpPr txBox="1"/>
      </xdr:nvSpPr>
      <xdr:spPr>
        <a:xfrm>
          <a:off x="7641101" y="1033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6EFB9183-4AEE-43DF-B117-1B9174F25535}"/>
            </a:ext>
          </a:extLst>
        </xdr:cNvPr>
        <xdr:cNvSpPr txBox="1"/>
      </xdr:nvSpPr>
      <xdr:spPr>
        <a:xfrm>
          <a:off x="6854971" y="10340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CA4F4E37-41B8-448A-9730-02540DA15C32}"/>
            </a:ext>
          </a:extLst>
        </xdr:cNvPr>
        <xdr:cNvSpPr txBox="1"/>
      </xdr:nvSpPr>
      <xdr:spPr>
        <a:xfrm>
          <a:off x="6038361" y="1034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62561</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AF5BD8F9-6014-4D66-8FB7-79CA2E10A030}"/>
            </a:ext>
          </a:extLst>
        </xdr:cNvPr>
        <xdr:cNvSpPr txBox="1"/>
      </xdr:nvSpPr>
      <xdr:spPr>
        <a:xfrm>
          <a:off x="8422151" y="1086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62368</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029C86AD-30CF-498E-88A7-05D43B2B6D8B}"/>
            </a:ext>
          </a:extLst>
        </xdr:cNvPr>
        <xdr:cNvSpPr txBox="1"/>
      </xdr:nvSpPr>
      <xdr:spPr>
        <a:xfrm>
          <a:off x="7641101" y="1085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62409</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293BA949-499E-41BC-A4C2-8EA2B4B9AE00}"/>
            </a:ext>
          </a:extLst>
        </xdr:cNvPr>
        <xdr:cNvSpPr txBox="1"/>
      </xdr:nvSpPr>
      <xdr:spPr>
        <a:xfrm>
          <a:off x="6854971" y="10859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62185</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8C96BDC7-5750-403F-8B38-5B824B1E4480}"/>
            </a:ext>
          </a:extLst>
        </xdr:cNvPr>
        <xdr:cNvSpPr txBox="1"/>
      </xdr:nvSpPr>
      <xdr:spPr>
        <a:xfrm>
          <a:off x="6038361" y="1085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61F174E-6252-4848-9FD3-1434A1BF0370}"/>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44B2427D-5AFC-4F6E-998D-125B76726F7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DD1E1DEB-0ECD-450A-975F-515FEE0B172F}"/>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CB733824-4337-422B-BAF9-A68983674FD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3E83C606-5EFD-4F38-8719-48EDA85FA27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2F75E75-FE17-447F-BE77-ECD9EA199A90}"/>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9FB26523-E130-49B6-9460-B2CBCE584BA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508DBC0-1335-469B-A9A8-351ED179C5A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9E897B88-D8A6-4475-872E-05E1EBC22260}"/>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96E2BC1-B0E6-47E2-954E-A8EA83D77C55}"/>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1DB1514-0A85-4ABE-869C-1CA5A8E2542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65C14D17-95A3-46AD-8887-F93D3CDDE164}"/>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0EB8B71E-215D-48D8-B2A2-BFB49F47C897}"/>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1EB010B1-2E0D-49EB-BE40-57087AF4E420}"/>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CF92FD82-4A6D-4D61-9696-BD7B59D23AE3}"/>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7AA114BF-9B67-47E9-AB9C-AA84ED4CFF07}"/>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BCF597FE-3817-4A1F-8F31-D9EEADBD1D98}"/>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2DC642D2-E834-4904-9B83-9663FF5795F0}"/>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F6BD2E92-A0A7-4CFC-947C-A2E69DAA61EC}"/>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CAC2ACF-182F-4DFD-8988-D750C324F06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39FFC5F1-6DF4-4B83-A9A4-B2AAABFB5037}"/>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5E608A84-7F74-4FA1-9368-F3BA231FB0C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F450A252-9FEF-4A49-B122-3E4E9774642D}"/>
            </a:ext>
          </a:extLst>
        </xdr:cNvPr>
        <xdr:cNvCxnSpPr/>
      </xdr:nvCxnSpPr>
      <xdr:spPr>
        <a:xfrm flipV="1">
          <a:off x="4173855" y="134645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D96F38A9-6FDC-42B2-B8AF-2608AEB0F06B}"/>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CDBF0F20-A5DE-47CD-BB46-0CB7D0342050}"/>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5E829F0A-5FF2-450C-AD3E-59A27F07B61A}"/>
            </a:ext>
          </a:extLst>
        </xdr:cNvPr>
        <xdr:cNvSpPr txBox="1"/>
      </xdr:nvSpPr>
      <xdr:spPr>
        <a:xfrm>
          <a:off x="4212590" y="1324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5B9AAECD-A493-476C-AE6D-6A35D76526AE}"/>
            </a:ext>
          </a:extLst>
        </xdr:cNvPr>
        <xdr:cNvCxnSpPr/>
      </xdr:nvCxnSpPr>
      <xdr:spPr>
        <a:xfrm>
          <a:off x="4112260" y="1346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A309E658-5080-47DC-89F1-A38565D1912C}"/>
            </a:ext>
          </a:extLst>
        </xdr:cNvPr>
        <xdr:cNvSpPr txBox="1"/>
      </xdr:nvSpPr>
      <xdr:spPr>
        <a:xfrm>
          <a:off x="4212590" y="1407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1CE0FE7D-7CFF-4750-ABE8-DA29999FDB90}"/>
            </a:ext>
          </a:extLst>
        </xdr:cNvPr>
        <xdr:cNvSpPr/>
      </xdr:nvSpPr>
      <xdr:spPr>
        <a:xfrm>
          <a:off x="4131310" y="141029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0F372DBB-0B38-4A08-8F1C-10149C143F90}"/>
            </a:ext>
          </a:extLst>
        </xdr:cNvPr>
        <xdr:cNvSpPr/>
      </xdr:nvSpPr>
      <xdr:spPr>
        <a:xfrm>
          <a:off x="3388360" y="1407667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495B5719-765B-4953-A266-C433F2A41FD6}"/>
            </a:ext>
          </a:extLst>
        </xdr:cNvPr>
        <xdr:cNvSpPr/>
      </xdr:nvSpPr>
      <xdr:spPr>
        <a:xfrm>
          <a:off x="2571750" y="139829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AB8C3570-E9AB-4E3A-B4F0-CD99B75EE26D}"/>
            </a:ext>
          </a:extLst>
        </xdr:cNvPr>
        <xdr:cNvSpPr/>
      </xdr:nvSpPr>
      <xdr:spPr>
        <a:xfrm>
          <a:off x="1774190" y="139749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701E9947-0F2B-415A-8913-D6EB2A5DE06D}"/>
            </a:ext>
          </a:extLst>
        </xdr:cNvPr>
        <xdr:cNvSpPr/>
      </xdr:nvSpPr>
      <xdr:spPr>
        <a:xfrm>
          <a:off x="988060" y="139360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0B2061D-EDB4-40C7-81BE-953F7FABC4A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BA33D32-8723-4FA6-836C-E5C74002D59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C2CBE10-8C1F-41C7-946C-5488CB62ABF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5F1A2A3-31BB-4CD7-9E0E-12DB75099489}"/>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135FA10-D313-44CD-8119-16B4E46838F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53594</xdr:rowOff>
    </xdr:from>
    <xdr:to>
      <xdr:col>24</xdr:col>
      <xdr:colOff>114300</xdr:colOff>
      <xdr:row>81</xdr:row>
      <xdr:rowOff>155194</xdr:rowOff>
    </xdr:to>
    <xdr:sp macro="" textlink="">
      <xdr:nvSpPr>
        <xdr:cNvPr id="298" name="楕円 297">
          <a:extLst>
            <a:ext uri="{FF2B5EF4-FFF2-40B4-BE49-F238E27FC236}">
              <a16:creationId xmlns:a16="http://schemas.microsoft.com/office/drawing/2014/main" id="{665643BC-E42A-43DA-9C65-7627D49D635B}"/>
            </a:ext>
          </a:extLst>
        </xdr:cNvPr>
        <xdr:cNvSpPr/>
      </xdr:nvSpPr>
      <xdr:spPr>
        <a:xfrm>
          <a:off x="4131310" y="1394485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76471</xdr:rowOff>
    </xdr:from>
    <xdr:ext cx="405111" cy="259045"/>
    <xdr:sp macro="" textlink="">
      <xdr:nvSpPr>
        <xdr:cNvPr id="299" name="【公営住宅】&#10;有形固定資産減価償却率該当値テキスト">
          <a:extLst>
            <a:ext uri="{FF2B5EF4-FFF2-40B4-BE49-F238E27FC236}">
              <a16:creationId xmlns:a16="http://schemas.microsoft.com/office/drawing/2014/main" id="{75C47B1A-ECFC-43B8-974D-239B37D2C385}"/>
            </a:ext>
          </a:extLst>
        </xdr:cNvPr>
        <xdr:cNvSpPr txBox="1"/>
      </xdr:nvSpPr>
      <xdr:spPr>
        <a:xfrm>
          <a:off x="4212590" y="137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3302</xdr:rowOff>
    </xdr:from>
    <xdr:to>
      <xdr:col>20</xdr:col>
      <xdr:colOff>38100</xdr:colOff>
      <xdr:row>81</xdr:row>
      <xdr:rowOff>104902</xdr:rowOff>
    </xdr:to>
    <xdr:sp macro="" textlink="">
      <xdr:nvSpPr>
        <xdr:cNvPr id="300" name="楕円 299">
          <a:extLst>
            <a:ext uri="{FF2B5EF4-FFF2-40B4-BE49-F238E27FC236}">
              <a16:creationId xmlns:a16="http://schemas.microsoft.com/office/drawing/2014/main" id="{7F07636D-98B7-4AD2-BEB3-DDBFF665AF60}"/>
            </a:ext>
          </a:extLst>
        </xdr:cNvPr>
        <xdr:cNvSpPr/>
      </xdr:nvSpPr>
      <xdr:spPr>
        <a:xfrm>
          <a:off x="3388360" y="13890752"/>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54102</xdr:rowOff>
    </xdr:from>
    <xdr:to>
      <xdr:col>24</xdr:col>
      <xdr:colOff>63500</xdr:colOff>
      <xdr:row>81</xdr:row>
      <xdr:rowOff>104394</xdr:rowOff>
    </xdr:to>
    <xdr:cxnSp macro="">
      <xdr:nvCxnSpPr>
        <xdr:cNvPr id="301" name="直線コネクタ 300">
          <a:extLst>
            <a:ext uri="{FF2B5EF4-FFF2-40B4-BE49-F238E27FC236}">
              <a16:creationId xmlns:a16="http://schemas.microsoft.com/office/drawing/2014/main" id="{BF2969B3-EF55-4362-8801-6D5762F3728A}"/>
            </a:ext>
          </a:extLst>
        </xdr:cNvPr>
        <xdr:cNvCxnSpPr/>
      </xdr:nvCxnSpPr>
      <xdr:spPr>
        <a:xfrm>
          <a:off x="3431540" y="13945362"/>
          <a:ext cx="74295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124461</xdr:rowOff>
    </xdr:from>
    <xdr:to>
      <xdr:col>15</xdr:col>
      <xdr:colOff>101600</xdr:colOff>
      <xdr:row>81</xdr:row>
      <xdr:rowOff>54611</xdr:rowOff>
    </xdr:to>
    <xdr:sp macro="" textlink="">
      <xdr:nvSpPr>
        <xdr:cNvPr id="302" name="楕円 301">
          <a:extLst>
            <a:ext uri="{FF2B5EF4-FFF2-40B4-BE49-F238E27FC236}">
              <a16:creationId xmlns:a16="http://schemas.microsoft.com/office/drawing/2014/main" id="{6A4D2686-240F-423E-8CCF-D056BFF7EBB1}"/>
            </a:ext>
          </a:extLst>
        </xdr:cNvPr>
        <xdr:cNvSpPr/>
      </xdr:nvSpPr>
      <xdr:spPr>
        <a:xfrm>
          <a:off x="2571750" y="138423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3811</xdr:rowOff>
    </xdr:from>
    <xdr:to>
      <xdr:col>19</xdr:col>
      <xdr:colOff>177800</xdr:colOff>
      <xdr:row>81</xdr:row>
      <xdr:rowOff>54102</xdr:rowOff>
    </xdr:to>
    <xdr:cxnSp macro="">
      <xdr:nvCxnSpPr>
        <xdr:cNvPr id="303" name="直線コネクタ 302">
          <a:extLst>
            <a:ext uri="{FF2B5EF4-FFF2-40B4-BE49-F238E27FC236}">
              <a16:creationId xmlns:a16="http://schemas.microsoft.com/office/drawing/2014/main" id="{AB3AD7D2-44E8-41A7-8453-768603B2DF0E}"/>
            </a:ext>
          </a:extLst>
        </xdr:cNvPr>
        <xdr:cNvCxnSpPr/>
      </xdr:nvCxnSpPr>
      <xdr:spPr>
        <a:xfrm>
          <a:off x="2626360" y="13893166"/>
          <a:ext cx="805180" cy="5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78739</xdr:rowOff>
    </xdr:from>
    <xdr:to>
      <xdr:col>10</xdr:col>
      <xdr:colOff>165100</xdr:colOff>
      <xdr:row>81</xdr:row>
      <xdr:rowOff>8889</xdr:rowOff>
    </xdr:to>
    <xdr:sp macro="" textlink="">
      <xdr:nvSpPr>
        <xdr:cNvPr id="304" name="楕円 303">
          <a:extLst>
            <a:ext uri="{FF2B5EF4-FFF2-40B4-BE49-F238E27FC236}">
              <a16:creationId xmlns:a16="http://schemas.microsoft.com/office/drawing/2014/main" id="{64EBD61E-1E47-4CF6-BE72-BBE149F4DD21}"/>
            </a:ext>
          </a:extLst>
        </xdr:cNvPr>
        <xdr:cNvSpPr/>
      </xdr:nvSpPr>
      <xdr:spPr>
        <a:xfrm>
          <a:off x="1774190" y="137947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129539</xdr:rowOff>
    </xdr:from>
    <xdr:to>
      <xdr:col>15</xdr:col>
      <xdr:colOff>50800</xdr:colOff>
      <xdr:row>81</xdr:row>
      <xdr:rowOff>3811</xdr:rowOff>
    </xdr:to>
    <xdr:cxnSp macro="">
      <xdr:nvCxnSpPr>
        <xdr:cNvPr id="305" name="直線コネクタ 304">
          <a:extLst>
            <a:ext uri="{FF2B5EF4-FFF2-40B4-BE49-F238E27FC236}">
              <a16:creationId xmlns:a16="http://schemas.microsoft.com/office/drawing/2014/main" id="{4E0D7B82-EEA4-416B-B513-5D9FD9254BF0}"/>
            </a:ext>
          </a:extLst>
        </xdr:cNvPr>
        <xdr:cNvCxnSpPr/>
      </xdr:nvCxnSpPr>
      <xdr:spPr>
        <a:xfrm>
          <a:off x="1828800" y="13849349"/>
          <a:ext cx="797560" cy="4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33020</xdr:rowOff>
    </xdr:from>
    <xdr:to>
      <xdr:col>6</xdr:col>
      <xdr:colOff>38100</xdr:colOff>
      <xdr:row>80</xdr:row>
      <xdr:rowOff>134620</xdr:rowOff>
    </xdr:to>
    <xdr:sp macro="" textlink="">
      <xdr:nvSpPr>
        <xdr:cNvPr id="306" name="楕円 305">
          <a:extLst>
            <a:ext uri="{FF2B5EF4-FFF2-40B4-BE49-F238E27FC236}">
              <a16:creationId xmlns:a16="http://schemas.microsoft.com/office/drawing/2014/main" id="{FCDD3BD2-F3A0-483F-BEEA-470197989004}"/>
            </a:ext>
          </a:extLst>
        </xdr:cNvPr>
        <xdr:cNvSpPr/>
      </xdr:nvSpPr>
      <xdr:spPr>
        <a:xfrm>
          <a:off x="988060" y="137471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83820</xdr:rowOff>
    </xdr:from>
    <xdr:to>
      <xdr:col>10</xdr:col>
      <xdr:colOff>114300</xdr:colOff>
      <xdr:row>80</xdr:row>
      <xdr:rowOff>129539</xdr:rowOff>
    </xdr:to>
    <xdr:cxnSp macro="">
      <xdr:nvCxnSpPr>
        <xdr:cNvPr id="307" name="直線コネクタ 306">
          <a:extLst>
            <a:ext uri="{FF2B5EF4-FFF2-40B4-BE49-F238E27FC236}">
              <a16:creationId xmlns:a16="http://schemas.microsoft.com/office/drawing/2014/main" id="{CD0D23A9-FD15-4E52-B524-D608C2B3C57E}"/>
            </a:ext>
          </a:extLst>
        </xdr:cNvPr>
        <xdr:cNvCxnSpPr/>
      </xdr:nvCxnSpPr>
      <xdr:spPr>
        <a:xfrm>
          <a:off x="1031240" y="13801725"/>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114316</xdr:rowOff>
    </xdr:from>
    <xdr:ext cx="405111" cy="259045"/>
    <xdr:sp macro="" textlink="">
      <xdr:nvSpPr>
        <xdr:cNvPr id="308" name="n_1aveValue【公営住宅】&#10;有形固定資産減価償却率">
          <a:extLst>
            <a:ext uri="{FF2B5EF4-FFF2-40B4-BE49-F238E27FC236}">
              <a16:creationId xmlns:a16="http://schemas.microsoft.com/office/drawing/2014/main" id="{54E7411F-8147-4B3C-BDA5-3B590A54938A}"/>
            </a:ext>
          </a:extLst>
        </xdr:cNvPr>
        <xdr:cNvSpPr txBox="1"/>
      </xdr:nvSpPr>
      <xdr:spPr>
        <a:xfrm>
          <a:off x="3239144" y="1417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20590</xdr:rowOff>
    </xdr:from>
    <xdr:ext cx="405111" cy="259045"/>
    <xdr:sp macro="" textlink="">
      <xdr:nvSpPr>
        <xdr:cNvPr id="309" name="n_2aveValue【公営住宅】&#10;有形固定資産減価償却率">
          <a:extLst>
            <a:ext uri="{FF2B5EF4-FFF2-40B4-BE49-F238E27FC236}">
              <a16:creationId xmlns:a16="http://schemas.microsoft.com/office/drawing/2014/main" id="{409FC29C-F917-4A36-9AD8-44E6FA4300C5}"/>
            </a:ext>
          </a:extLst>
        </xdr:cNvPr>
        <xdr:cNvSpPr txBox="1"/>
      </xdr:nvSpPr>
      <xdr:spPr>
        <a:xfrm>
          <a:off x="2439044" y="1407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10" name="n_3aveValue【公営住宅】&#10;有形固定資産減価償却率">
          <a:extLst>
            <a:ext uri="{FF2B5EF4-FFF2-40B4-BE49-F238E27FC236}">
              <a16:creationId xmlns:a16="http://schemas.microsoft.com/office/drawing/2014/main" id="{05B34441-AFB7-4FBE-8C9C-C5C8B0910BF0}"/>
            </a:ext>
          </a:extLst>
        </xdr:cNvPr>
        <xdr:cNvSpPr txBox="1"/>
      </xdr:nvSpPr>
      <xdr:spPr>
        <a:xfrm>
          <a:off x="1641484" y="1406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139464</xdr:rowOff>
    </xdr:from>
    <xdr:ext cx="405111" cy="259045"/>
    <xdr:sp macro="" textlink="">
      <xdr:nvSpPr>
        <xdr:cNvPr id="311" name="n_4aveValue【公営住宅】&#10;有形固定資産減価償却率">
          <a:extLst>
            <a:ext uri="{FF2B5EF4-FFF2-40B4-BE49-F238E27FC236}">
              <a16:creationId xmlns:a16="http://schemas.microsoft.com/office/drawing/2014/main" id="{ACDCAF1C-CC8D-4EE0-A126-A763FF6B8962}"/>
            </a:ext>
          </a:extLst>
        </xdr:cNvPr>
        <xdr:cNvSpPr txBox="1"/>
      </xdr:nvSpPr>
      <xdr:spPr>
        <a:xfrm>
          <a:off x="855354" y="140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121429</xdr:rowOff>
    </xdr:from>
    <xdr:ext cx="405111" cy="259045"/>
    <xdr:sp macro="" textlink="">
      <xdr:nvSpPr>
        <xdr:cNvPr id="312" name="n_1mainValue【公営住宅】&#10;有形固定資産減価償却率">
          <a:extLst>
            <a:ext uri="{FF2B5EF4-FFF2-40B4-BE49-F238E27FC236}">
              <a16:creationId xmlns:a16="http://schemas.microsoft.com/office/drawing/2014/main" id="{45DEDC2A-8EDE-4863-AF56-BCBC5A2A2CA0}"/>
            </a:ext>
          </a:extLst>
        </xdr:cNvPr>
        <xdr:cNvSpPr txBox="1"/>
      </xdr:nvSpPr>
      <xdr:spPr>
        <a:xfrm>
          <a:off x="3239144" y="13667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71138</xdr:rowOff>
    </xdr:from>
    <xdr:ext cx="405111" cy="259045"/>
    <xdr:sp macro="" textlink="">
      <xdr:nvSpPr>
        <xdr:cNvPr id="313" name="n_2mainValue【公営住宅】&#10;有形固定資産減価償却率">
          <a:extLst>
            <a:ext uri="{FF2B5EF4-FFF2-40B4-BE49-F238E27FC236}">
              <a16:creationId xmlns:a16="http://schemas.microsoft.com/office/drawing/2014/main" id="{0A3194EE-4F83-48F1-A19A-77C7E5BB504A}"/>
            </a:ext>
          </a:extLst>
        </xdr:cNvPr>
        <xdr:cNvSpPr txBox="1"/>
      </xdr:nvSpPr>
      <xdr:spPr>
        <a:xfrm>
          <a:off x="2439044" y="13613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25416</xdr:rowOff>
    </xdr:from>
    <xdr:ext cx="405111" cy="259045"/>
    <xdr:sp macro="" textlink="">
      <xdr:nvSpPr>
        <xdr:cNvPr id="314" name="n_3mainValue【公営住宅】&#10;有形固定資産減価償却率">
          <a:extLst>
            <a:ext uri="{FF2B5EF4-FFF2-40B4-BE49-F238E27FC236}">
              <a16:creationId xmlns:a16="http://schemas.microsoft.com/office/drawing/2014/main" id="{829A38A2-0E7D-40D1-96A0-896A07791378}"/>
            </a:ext>
          </a:extLst>
        </xdr:cNvPr>
        <xdr:cNvSpPr txBox="1"/>
      </xdr:nvSpPr>
      <xdr:spPr>
        <a:xfrm>
          <a:off x="1641484" y="1356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151147</xdr:rowOff>
    </xdr:from>
    <xdr:ext cx="405111" cy="259045"/>
    <xdr:sp macro="" textlink="">
      <xdr:nvSpPr>
        <xdr:cNvPr id="315" name="n_4mainValue【公営住宅】&#10;有形固定資産減価償却率">
          <a:extLst>
            <a:ext uri="{FF2B5EF4-FFF2-40B4-BE49-F238E27FC236}">
              <a16:creationId xmlns:a16="http://schemas.microsoft.com/office/drawing/2014/main" id="{E3654F9A-F25C-4C79-A802-5A1E10D5B655}"/>
            </a:ext>
          </a:extLst>
        </xdr:cNvPr>
        <xdr:cNvSpPr txBox="1"/>
      </xdr:nvSpPr>
      <xdr:spPr>
        <a:xfrm>
          <a:off x="85535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52DC0782-74E5-47E9-AEFD-5346CD1FFF6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82BD92D5-6392-479C-BC32-5E5F91D1BD3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C48174B3-FA79-4A11-8E11-D620B06CDCD0}"/>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18120648-F050-46EE-BBFC-2AF8344E321A}"/>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C1CABE6C-F4BB-4C41-B557-2F7A5D81920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F54D803E-7A05-4A67-8E57-F65044F32BAF}"/>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7EB5099A-8D5D-420A-8B09-6A890EC6D87C}"/>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52301CBC-EA52-4CB1-8AD4-11702CFB6E8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A0C254AC-80C8-4E49-98E7-7F52CD6BD07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50C6C871-882F-4519-ADCD-DC877A257898}"/>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6" name="直線コネクタ 325">
          <a:extLst>
            <a:ext uri="{FF2B5EF4-FFF2-40B4-BE49-F238E27FC236}">
              <a16:creationId xmlns:a16="http://schemas.microsoft.com/office/drawing/2014/main" id="{FF600B15-FA9C-4A41-89F1-6943C0348045}"/>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7" name="テキスト ボックス 326">
          <a:extLst>
            <a:ext uri="{FF2B5EF4-FFF2-40B4-BE49-F238E27FC236}">
              <a16:creationId xmlns:a16="http://schemas.microsoft.com/office/drawing/2014/main" id="{34D81598-9C7C-497E-B82A-8F0F89F7A7E6}"/>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8" name="直線コネクタ 327">
          <a:extLst>
            <a:ext uri="{FF2B5EF4-FFF2-40B4-BE49-F238E27FC236}">
              <a16:creationId xmlns:a16="http://schemas.microsoft.com/office/drawing/2014/main" id="{DA53A258-9859-4366-82DE-D99CC46083E3}"/>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9" name="テキスト ボックス 328">
          <a:extLst>
            <a:ext uri="{FF2B5EF4-FFF2-40B4-BE49-F238E27FC236}">
              <a16:creationId xmlns:a16="http://schemas.microsoft.com/office/drawing/2014/main" id="{D3FD0C62-9D8A-414F-9A45-233B7C6C0AB1}"/>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0" name="直線コネクタ 329">
          <a:extLst>
            <a:ext uri="{FF2B5EF4-FFF2-40B4-BE49-F238E27FC236}">
              <a16:creationId xmlns:a16="http://schemas.microsoft.com/office/drawing/2014/main" id="{16C47129-261E-497B-B1FA-7C58708811B9}"/>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1" name="テキスト ボックス 330">
          <a:extLst>
            <a:ext uri="{FF2B5EF4-FFF2-40B4-BE49-F238E27FC236}">
              <a16:creationId xmlns:a16="http://schemas.microsoft.com/office/drawing/2014/main" id="{DFC72121-E3E0-4841-B6A6-63AA31A12337}"/>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2" name="直線コネクタ 331">
          <a:extLst>
            <a:ext uri="{FF2B5EF4-FFF2-40B4-BE49-F238E27FC236}">
              <a16:creationId xmlns:a16="http://schemas.microsoft.com/office/drawing/2014/main" id="{02DA4AD4-F0CF-4F65-82E9-AB340BC971DB}"/>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3" name="テキスト ボックス 332">
          <a:extLst>
            <a:ext uri="{FF2B5EF4-FFF2-40B4-BE49-F238E27FC236}">
              <a16:creationId xmlns:a16="http://schemas.microsoft.com/office/drawing/2014/main" id="{3B126421-81D0-4162-A42B-B8006F2E43B2}"/>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a:extLst>
            <a:ext uri="{FF2B5EF4-FFF2-40B4-BE49-F238E27FC236}">
              <a16:creationId xmlns:a16="http://schemas.microsoft.com/office/drawing/2014/main" id="{6DF5B93B-D98B-4359-BA10-FF600BC2F29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a:extLst>
            <a:ext uri="{FF2B5EF4-FFF2-40B4-BE49-F238E27FC236}">
              <a16:creationId xmlns:a16="http://schemas.microsoft.com/office/drawing/2014/main" id="{2F078CAB-2DC3-4048-8BFB-5AE994977C3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公営住宅】&#10;一人当たり面積グラフ枠">
          <a:extLst>
            <a:ext uri="{FF2B5EF4-FFF2-40B4-BE49-F238E27FC236}">
              <a16:creationId xmlns:a16="http://schemas.microsoft.com/office/drawing/2014/main" id="{3084730A-FFE6-45E7-8049-1EC0F0882E7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7" name="直線コネクタ 336">
          <a:extLst>
            <a:ext uri="{FF2B5EF4-FFF2-40B4-BE49-F238E27FC236}">
              <a16:creationId xmlns:a16="http://schemas.microsoft.com/office/drawing/2014/main" id="{CF1F7546-3D88-4260-9FCD-E14658F532DB}"/>
            </a:ext>
          </a:extLst>
        </xdr:cNvPr>
        <xdr:cNvCxnSpPr/>
      </xdr:nvCxnSpPr>
      <xdr:spPr>
        <a:xfrm flipV="1">
          <a:off x="9429115" y="13510108"/>
          <a:ext cx="0" cy="1266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8" name="【公営住宅】&#10;一人当たり面積最小値テキスト">
          <a:extLst>
            <a:ext uri="{FF2B5EF4-FFF2-40B4-BE49-F238E27FC236}">
              <a16:creationId xmlns:a16="http://schemas.microsoft.com/office/drawing/2014/main" id="{22B01A06-9BF2-472F-9243-584FFD2538DD}"/>
            </a:ext>
          </a:extLst>
        </xdr:cNvPr>
        <xdr:cNvSpPr txBox="1"/>
      </xdr:nvSpPr>
      <xdr:spPr>
        <a:xfrm>
          <a:off x="946785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9" name="直線コネクタ 338">
          <a:extLst>
            <a:ext uri="{FF2B5EF4-FFF2-40B4-BE49-F238E27FC236}">
              <a16:creationId xmlns:a16="http://schemas.microsoft.com/office/drawing/2014/main" id="{4C1CA1BF-152E-47FC-BD70-2432C12151DE}"/>
            </a:ext>
          </a:extLst>
        </xdr:cNvPr>
        <xdr:cNvCxnSpPr/>
      </xdr:nvCxnSpPr>
      <xdr:spPr>
        <a:xfrm>
          <a:off x="9356090" y="1477632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40" name="【公営住宅】&#10;一人当たり面積最大値テキスト">
          <a:extLst>
            <a:ext uri="{FF2B5EF4-FFF2-40B4-BE49-F238E27FC236}">
              <a16:creationId xmlns:a16="http://schemas.microsoft.com/office/drawing/2014/main" id="{E3268D2E-319E-4963-9640-9F5125291134}"/>
            </a:ext>
          </a:extLst>
        </xdr:cNvPr>
        <xdr:cNvSpPr txBox="1"/>
      </xdr:nvSpPr>
      <xdr:spPr>
        <a:xfrm>
          <a:off x="946785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41" name="直線コネクタ 340">
          <a:extLst>
            <a:ext uri="{FF2B5EF4-FFF2-40B4-BE49-F238E27FC236}">
              <a16:creationId xmlns:a16="http://schemas.microsoft.com/office/drawing/2014/main" id="{798C2CDE-2898-4394-B597-282E8C2A8191}"/>
            </a:ext>
          </a:extLst>
        </xdr:cNvPr>
        <xdr:cNvCxnSpPr/>
      </xdr:nvCxnSpPr>
      <xdr:spPr>
        <a:xfrm>
          <a:off x="9356090" y="135101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1491</xdr:rowOff>
    </xdr:from>
    <xdr:ext cx="469744" cy="259045"/>
    <xdr:sp macro="" textlink="">
      <xdr:nvSpPr>
        <xdr:cNvPr id="342" name="【公営住宅】&#10;一人当たり面積平均値テキスト">
          <a:extLst>
            <a:ext uri="{FF2B5EF4-FFF2-40B4-BE49-F238E27FC236}">
              <a16:creationId xmlns:a16="http://schemas.microsoft.com/office/drawing/2014/main" id="{142A5916-E8FC-43C6-B1A1-65D561F5B674}"/>
            </a:ext>
          </a:extLst>
        </xdr:cNvPr>
        <xdr:cNvSpPr txBox="1"/>
      </xdr:nvSpPr>
      <xdr:spPr>
        <a:xfrm>
          <a:off x="9467850" y="14403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3" name="フローチャート: 判断 342">
          <a:extLst>
            <a:ext uri="{FF2B5EF4-FFF2-40B4-BE49-F238E27FC236}">
              <a16:creationId xmlns:a16="http://schemas.microsoft.com/office/drawing/2014/main" id="{09B93C8D-6119-4D4F-B1C3-8B3DE806B686}"/>
            </a:ext>
          </a:extLst>
        </xdr:cNvPr>
        <xdr:cNvSpPr/>
      </xdr:nvSpPr>
      <xdr:spPr>
        <a:xfrm>
          <a:off x="9394190" y="14551864"/>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4" name="フローチャート: 判断 343">
          <a:extLst>
            <a:ext uri="{FF2B5EF4-FFF2-40B4-BE49-F238E27FC236}">
              <a16:creationId xmlns:a16="http://schemas.microsoft.com/office/drawing/2014/main" id="{E9C5B4EB-FBA6-49AD-8D5E-4BFE4F8611BB}"/>
            </a:ext>
          </a:extLst>
        </xdr:cNvPr>
        <xdr:cNvSpPr/>
      </xdr:nvSpPr>
      <xdr:spPr>
        <a:xfrm>
          <a:off x="8632190" y="1455552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5" name="フローチャート: 判断 344">
          <a:extLst>
            <a:ext uri="{FF2B5EF4-FFF2-40B4-BE49-F238E27FC236}">
              <a16:creationId xmlns:a16="http://schemas.microsoft.com/office/drawing/2014/main" id="{1E102470-3983-479C-B8CD-A95B6FA45657}"/>
            </a:ext>
          </a:extLst>
        </xdr:cNvPr>
        <xdr:cNvSpPr/>
      </xdr:nvSpPr>
      <xdr:spPr>
        <a:xfrm>
          <a:off x="7846060" y="1455460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6" name="フローチャート: 判断 345">
          <a:extLst>
            <a:ext uri="{FF2B5EF4-FFF2-40B4-BE49-F238E27FC236}">
              <a16:creationId xmlns:a16="http://schemas.microsoft.com/office/drawing/2014/main" id="{7B511047-4799-46B7-B608-2FB6EAAB7C4E}"/>
            </a:ext>
          </a:extLst>
        </xdr:cNvPr>
        <xdr:cNvSpPr/>
      </xdr:nvSpPr>
      <xdr:spPr>
        <a:xfrm>
          <a:off x="7029450" y="1455506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7" name="フローチャート: 判断 346">
          <a:extLst>
            <a:ext uri="{FF2B5EF4-FFF2-40B4-BE49-F238E27FC236}">
              <a16:creationId xmlns:a16="http://schemas.microsoft.com/office/drawing/2014/main" id="{BBD94B06-66F9-404E-AC74-85E02F9915C0}"/>
            </a:ext>
          </a:extLst>
        </xdr:cNvPr>
        <xdr:cNvSpPr/>
      </xdr:nvSpPr>
      <xdr:spPr>
        <a:xfrm>
          <a:off x="6231890" y="145361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2A66C3CA-C43D-4FC2-992B-8073B77968E5}"/>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A5B6063E-AAC9-4D3D-9AD2-487061D73B0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FDAFFEA-092F-4122-B825-F7255F909349}"/>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E32B4C5-4F82-4F7E-86D8-9A334560A06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6EAC569-B2D4-4B29-B684-DADFD184E52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65481</xdr:rowOff>
    </xdr:from>
    <xdr:to>
      <xdr:col>55</xdr:col>
      <xdr:colOff>50800</xdr:colOff>
      <xdr:row>85</xdr:row>
      <xdr:rowOff>167081</xdr:rowOff>
    </xdr:to>
    <xdr:sp macro="" textlink="">
      <xdr:nvSpPr>
        <xdr:cNvPr id="353" name="楕円 352">
          <a:extLst>
            <a:ext uri="{FF2B5EF4-FFF2-40B4-BE49-F238E27FC236}">
              <a16:creationId xmlns:a16="http://schemas.microsoft.com/office/drawing/2014/main" id="{FC6DFF41-6956-4B3E-A7E7-E5D629EAB726}"/>
            </a:ext>
          </a:extLst>
        </xdr:cNvPr>
        <xdr:cNvSpPr/>
      </xdr:nvSpPr>
      <xdr:spPr>
        <a:xfrm>
          <a:off x="9394190" y="1463682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151858</xdr:rowOff>
    </xdr:from>
    <xdr:ext cx="469744" cy="259045"/>
    <xdr:sp macro="" textlink="">
      <xdr:nvSpPr>
        <xdr:cNvPr id="354" name="【公営住宅】&#10;一人当たり面積該当値テキスト">
          <a:extLst>
            <a:ext uri="{FF2B5EF4-FFF2-40B4-BE49-F238E27FC236}">
              <a16:creationId xmlns:a16="http://schemas.microsoft.com/office/drawing/2014/main" id="{9BC26F96-EA4D-4B1E-A79A-0C98106C1D55}"/>
            </a:ext>
          </a:extLst>
        </xdr:cNvPr>
        <xdr:cNvSpPr txBox="1"/>
      </xdr:nvSpPr>
      <xdr:spPr>
        <a:xfrm>
          <a:off x="9467850" y="1455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65024</xdr:rowOff>
    </xdr:from>
    <xdr:to>
      <xdr:col>50</xdr:col>
      <xdr:colOff>165100</xdr:colOff>
      <xdr:row>85</xdr:row>
      <xdr:rowOff>166624</xdr:rowOff>
    </xdr:to>
    <xdr:sp macro="" textlink="">
      <xdr:nvSpPr>
        <xdr:cNvPr id="355" name="楕円 354">
          <a:extLst>
            <a:ext uri="{FF2B5EF4-FFF2-40B4-BE49-F238E27FC236}">
              <a16:creationId xmlns:a16="http://schemas.microsoft.com/office/drawing/2014/main" id="{A21C8AC8-2D03-4F09-A908-11AC16CC6EC5}"/>
            </a:ext>
          </a:extLst>
        </xdr:cNvPr>
        <xdr:cNvSpPr/>
      </xdr:nvSpPr>
      <xdr:spPr>
        <a:xfrm>
          <a:off x="8632190" y="146363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115824</xdr:rowOff>
    </xdr:from>
    <xdr:to>
      <xdr:col>55</xdr:col>
      <xdr:colOff>0</xdr:colOff>
      <xdr:row>85</xdr:row>
      <xdr:rowOff>116281</xdr:rowOff>
    </xdr:to>
    <xdr:cxnSp macro="">
      <xdr:nvCxnSpPr>
        <xdr:cNvPr id="356" name="直線コネクタ 355">
          <a:extLst>
            <a:ext uri="{FF2B5EF4-FFF2-40B4-BE49-F238E27FC236}">
              <a16:creationId xmlns:a16="http://schemas.microsoft.com/office/drawing/2014/main" id="{CDBB61C0-36E2-44FA-AA08-04EC2671322F}"/>
            </a:ext>
          </a:extLst>
        </xdr:cNvPr>
        <xdr:cNvCxnSpPr/>
      </xdr:nvCxnSpPr>
      <xdr:spPr>
        <a:xfrm>
          <a:off x="8686800" y="14689074"/>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65024</xdr:rowOff>
    </xdr:from>
    <xdr:to>
      <xdr:col>46</xdr:col>
      <xdr:colOff>38100</xdr:colOff>
      <xdr:row>85</xdr:row>
      <xdr:rowOff>166624</xdr:rowOff>
    </xdr:to>
    <xdr:sp macro="" textlink="">
      <xdr:nvSpPr>
        <xdr:cNvPr id="357" name="楕円 356">
          <a:extLst>
            <a:ext uri="{FF2B5EF4-FFF2-40B4-BE49-F238E27FC236}">
              <a16:creationId xmlns:a16="http://schemas.microsoft.com/office/drawing/2014/main" id="{CCB10BEF-56FC-4E26-A7E8-8E8D3D916CB6}"/>
            </a:ext>
          </a:extLst>
        </xdr:cNvPr>
        <xdr:cNvSpPr/>
      </xdr:nvSpPr>
      <xdr:spPr>
        <a:xfrm>
          <a:off x="7846060" y="1463636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115824</xdr:rowOff>
    </xdr:from>
    <xdr:to>
      <xdr:col>50</xdr:col>
      <xdr:colOff>114300</xdr:colOff>
      <xdr:row>85</xdr:row>
      <xdr:rowOff>115824</xdr:rowOff>
    </xdr:to>
    <xdr:cxnSp macro="">
      <xdr:nvCxnSpPr>
        <xdr:cNvPr id="358" name="直線コネクタ 357">
          <a:extLst>
            <a:ext uri="{FF2B5EF4-FFF2-40B4-BE49-F238E27FC236}">
              <a16:creationId xmlns:a16="http://schemas.microsoft.com/office/drawing/2014/main" id="{48A574B1-0040-457F-9C6F-15D1885E057E}"/>
            </a:ext>
          </a:extLst>
        </xdr:cNvPr>
        <xdr:cNvCxnSpPr/>
      </xdr:nvCxnSpPr>
      <xdr:spPr>
        <a:xfrm>
          <a:off x="7889240" y="1468907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65024</xdr:rowOff>
    </xdr:from>
    <xdr:to>
      <xdr:col>41</xdr:col>
      <xdr:colOff>101600</xdr:colOff>
      <xdr:row>85</xdr:row>
      <xdr:rowOff>166624</xdr:rowOff>
    </xdr:to>
    <xdr:sp macro="" textlink="">
      <xdr:nvSpPr>
        <xdr:cNvPr id="359" name="楕円 358">
          <a:extLst>
            <a:ext uri="{FF2B5EF4-FFF2-40B4-BE49-F238E27FC236}">
              <a16:creationId xmlns:a16="http://schemas.microsoft.com/office/drawing/2014/main" id="{10EB8275-36C4-4423-A22D-54AC462537C6}"/>
            </a:ext>
          </a:extLst>
        </xdr:cNvPr>
        <xdr:cNvSpPr/>
      </xdr:nvSpPr>
      <xdr:spPr>
        <a:xfrm>
          <a:off x="7029450" y="1463636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115824</xdr:rowOff>
    </xdr:from>
    <xdr:to>
      <xdr:col>45</xdr:col>
      <xdr:colOff>177800</xdr:colOff>
      <xdr:row>85</xdr:row>
      <xdr:rowOff>115824</xdr:rowOff>
    </xdr:to>
    <xdr:cxnSp macro="">
      <xdr:nvCxnSpPr>
        <xdr:cNvPr id="360" name="直線コネクタ 359">
          <a:extLst>
            <a:ext uri="{FF2B5EF4-FFF2-40B4-BE49-F238E27FC236}">
              <a16:creationId xmlns:a16="http://schemas.microsoft.com/office/drawing/2014/main" id="{6E1DD165-A279-4C62-8BDA-E1E5BFC68868}"/>
            </a:ext>
          </a:extLst>
        </xdr:cNvPr>
        <xdr:cNvCxnSpPr/>
      </xdr:nvCxnSpPr>
      <xdr:spPr>
        <a:xfrm>
          <a:off x="7084060" y="1468907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65024</xdr:rowOff>
    </xdr:from>
    <xdr:to>
      <xdr:col>36</xdr:col>
      <xdr:colOff>165100</xdr:colOff>
      <xdr:row>85</xdr:row>
      <xdr:rowOff>166624</xdr:rowOff>
    </xdr:to>
    <xdr:sp macro="" textlink="">
      <xdr:nvSpPr>
        <xdr:cNvPr id="361" name="楕円 360">
          <a:extLst>
            <a:ext uri="{FF2B5EF4-FFF2-40B4-BE49-F238E27FC236}">
              <a16:creationId xmlns:a16="http://schemas.microsoft.com/office/drawing/2014/main" id="{1EA3F77B-07DF-44DB-8A41-E3A2EFA711B7}"/>
            </a:ext>
          </a:extLst>
        </xdr:cNvPr>
        <xdr:cNvSpPr/>
      </xdr:nvSpPr>
      <xdr:spPr>
        <a:xfrm>
          <a:off x="6231890" y="1463636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115824</xdr:rowOff>
    </xdr:from>
    <xdr:to>
      <xdr:col>41</xdr:col>
      <xdr:colOff>50800</xdr:colOff>
      <xdr:row>85</xdr:row>
      <xdr:rowOff>115824</xdr:rowOff>
    </xdr:to>
    <xdr:cxnSp macro="">
      <xdr:nvCxnSpPr>
        <xdr:cNvPr id="362" name="直線コネクタ 361">
          <a:extLst>
            <a:ext uri="{FF2B5EF4-FFF2-40B4-BE49-F238E27FC236}">
              <a16:creationId xmlns:a16="http://schemas.microsoft.com/office/drawing/2014/main" id="{9AA7991C-508C-4D37-974D-8EF98429A851}"/>
            </a:ext>
          </a:extLst>
        </xdr:cNvPr>
        <xdr:cNvCxnSpPr/>
      </xdr:nvCxnSpPr>
      <xdr:spPr>
        <a:xfrm>
          <a:off x="6286500" y="1468907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63" name="n_1aveValue【公営住宅】&#10;一人当たり面積">
          <a:extLst>
            <a:ext uri="{FF2B5EF4-FFF2-40B4-BE49-F238E27FC236}">
              <a16:creationId xmlns:a16="http://schemas.microsoft.com/office/drawing/2014/main" id="{2DFDCA04-7079-4C71-B290-661A85D2511A}"/>
            </a:ext>
          </a:extLst>
        </xdr:cNvPr>
        <xdr:cNvSpPr txBox="1"/>
      </xdr:nvSpPr>
      <xdr:spPr>
        <a:xfrm>
          <a:off x="8454467" y="1432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64" name="n_2aveValue【公営住宅】&#10;一人当たり面積">
          <a:extLst>
            <a:ext uri="{FF2B5EF4-FFF2-40B4-BE49-F238E27FC236}">
              <a16:creationId xmlns:a16="http://schemas.microsoft.com/office/drawing/2014/main" id="{29E024DD-BA59-4728-A30C-D303380C904C}"/>
            </a:ext>
          </a:extLst>
        </xdr:cNvPr>
        <xdr:cNvSpPr txBox="1"/>
      </xdr:nvSpPr>
      <xdr:spPr>
        <a:xfrm>
          <a:off x="767341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65" name="n_3aveValue【公営住宅】&#10;一人当たり面積">
          <a:extLst>
            <a:ext uri="{FF2B5EF4-FFF2-40B4-BE49-F238E27FC236}">
              <a16:creationId xmlns:a16="http://schemas.microsoft.com/office/drawing/2014/main" id="{1FEB0F3A-DA9F-495B-90D4-0EBFA8842DE2}"/>
            </a:ext>
          </a:extLst>
        </xdr:cNvPr>
        <xdr:cNvSpPr txBox="1"/>
      </xdr:nvSpPr>
      <xdr:spPr>
        <a:xfrm>
          <a:off x="6866332" y="1432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6" name="n_4aveValue【公営住宅】&#10;一人当たり面積">
          <a:extLst>
            <a:ext uri="{FF2B5EF4-FFF2-40B4-BE49-F238E27FC236}">
              <a16:creationId xmlns:a16="http://schemas.microsoft.com/office/drawing/2014/main" id="{F45016ED-7B3D-4C75-8169-EA8B68CCC51A}"/>
            </a:ext>
          </a:extLst>
        </xdr:cNvPr>
        <xdr:cNvSpPr txBox="1"/>
      </xdr:nvSpPr>
      <xdr:spPr>
        <a:xfrm>
          <a:off x="6068772" y="1431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157751</xdr:rowOff>
    </xdr:from>
    <xdr:ext cx="469744" cy="259045"/>
    <xdr:sp macro="" textlink="">
      <xdr:nvSpPr>
        <xdr:cNvPr id="367" name="n_1mainValue【公営住宅】&#10;一人当たり面積">
          <a:extLst>
            <a:ext uri="{FF2B5EF4-FFF2-40B4-BE49-F238E27FC236}">
              <a16:creationId xmlns:a16="http://schemas.microsoft.com/office/drawing/2014/main" id="{AD4E537C-8C10-4E06-8F56-E6C8C9B4C205}"/>
            </a:ext>
          </a:extLst>
        </xdr:cNvPr>
        <xdr:cNvSpPr txBox="1"/>
      </xdr:nvSpPr>
      <xdr:spPr>
        <a:xfrm>
          <a:off x="8454467" y="147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157751</xdr:rowOff>
    </xdr:from>
    <xdr:ext cx="469744" cy="259045"/>
    <xdr:sp macro="" textlink="">
      <xdr:nvSpPr>
        <xdr:cNvPr id="368" name="n_2mainValue【公営住宅】&#10;一人当たり面積">
          <a:extLst>
            <a:ext uri="{FF2B5EF4-FFF2-40B4-BE49-F238E27FC236}">
              <a16:creationId xmlns:a16="http://schemas.microsoft.com/office/drawing/2014/main" id="{50075F61-D7B8-4432-A646-C370884186B7}"/>
            </a:ext>
          </a:extLst>
        </xdr:cNvPr>
        <xdr:cNvSpPr txBox="1"/>
      </xdr:nvSpPr>
      <xdr:spPr>
        <a:xfrm>
          <a:off x="7673417" y="147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157751</xdr:rowOff>
    </xdr:from>
    <xdr:ext cx="469744" cy="259045"/>
    <xdr:sp macro="" textlink="">
      <xdr:nvSpPr>
        <xdr:cNvPr id="369" name="n_3mainValue【公営住宅】&#10;一人当たり面積">
          <a:extLst>
            <a:ext uri="{FF2B5EF4-FFF2-40B4-BE49-F238E27FC236}">
              <a16:creationId xmlns:a16="http://schemas.microsoft.com/office/drawing/2014/main" id="{10213DDA-FFB3-41F7-AB4D-AE2B6240A13A}"/>
            </a:ext>
          </a:extLst>
        </xdr:cNvPr>
        <xdr:cNvSpPr txBox="1"/>
      </xdr:nvSpPr>
      <xdr:spPr>
        <a:xfrm>
          <a:off x="6866332" y="147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157751</xdr:rowOff>
    </xdr:from>
    <xdr:ext cx="469744" cy="259045"/>
    <xdr:sp macro="" textlink="">
      <xdr:nvSpPr>
        <xdr:cNvPr id="370" name="n_4mainValue【公営住宅】&#10;一人当たり面積">
          <a:extLst>
            <a:ext uri="{FF2B5EF4-FFF2-40B4-BE49-F238E27FC236}">
              <a16:creationId xmlns:a16="http://schemas.microsoft.com/office/drawing/2014/main" id="{03E755F2-DF4E-4C31-99AA-4705B9D10F62}"/>
            </a:ext>
          </a:extLst>
        </xdr:cNvPr>
        <xdr:cNvSpPr txBox="1"/>
      </xdr:nvSpPr>
      <xdr:spPr>
        <a:xfrm>
          <a:off x="6068772" y="1473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a:extLst>
            <a:ext uri="{FF2B5EF4-FFF2-40B4-BE49-F238E27FC236}">
              <a16:creationId xmlns:a16="http://schemas.microsoft.com/office/drawing/2014/main" id="{3EB6C883-C9B3-4682-8CDE-E626E47A145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a:extLst>
            <a:ext uri="{FF2B5EF4-FFF2-40B4-BE49-F238E27FC236}">
              <a16:creationId xmlns:a16="http://schemas.microsoft.com/office/drawing/2014/main" id="{AF97423E-15EB-416B-B367-96E44D0BA96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a:extLst>
            <a:ext uri="{FF2B5EF4-FFF2-40B4-BE49-F238E27FC236}">
              <a16:creationId xmlns:a16="http://schemas.microsoft.com/office/drawing/2014/main" id="{25F54085-4CE4-4F59-85B4-6C4C0BF5FABE}"/>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a:extLst>
            <a:ext uri="{FF2B5EF4-FFF2-40B4-BE49-F238E27FC236}">
              <a16:creationId xmlns:a16="http://schemas.microsoft.com/office/drawing/2014/main" id="{804ADCA0-BE34-4DD4-9C0B-5B6CB3E5AC77}"/>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a:extLst>
            <a:ext uri="{FF2B5EF4-FFF2-40B4-BE49-F238E27FC236}">
              <a16:creationId xmlns:a16="http://schemas.microsoft.com/office/drawing/2014/main" id="{FA2BC7FF-E5EF-4166-80B8-612C14CB44AF}"/>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a:extLst>
            <a:ext uri="{FF2B5EF4-FFF2-40B4-BE49-F238E27FC236}">
              <a16:creationId xmlns:a16="http://schemas.microsoft.com/office/drawing/2014/main" id="{7DCA3215-A97F-4A83-ADBF-FFB3723B7476}"/>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a:extLst>
            <a:ext uri="{FF2B5EF4-FFF2-40B4-BE49-F238E27FC236}">
              <a16:creationId xmlns:a16="http://schemas.microsoft.com/office/drawing/2014/main" id="{D189DFC3-6D3B-4DC9-939F-BA880174209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a:extLst>
            <a:ext uri="{FF2B5EF4-FFF2-40B4-BE49-F238E27FC236}">
              <a16:creationId xmlns:a16="http://schemas.microsoft.com/office/drawing/2014/main" id="{41D5F35D-4D6F-48CD-B869-304F098D277B}"/>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a:extLst>
            <a:ext uri="{FF2B5EF4-FFF2-40B4-BE49-F238E27FC236}">
              <a16:creationId xmlns:a16="http://schemas.microsoft.com/office/drawing/2014/main" id="{FA6066A4-C7FA-41F5-A61D-BEDABAD10798}"/>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a:extLst>
            <a:ext uri="{FF2B5EF4-FFF2-40B4-BE49-F238E27FC236}">
              <a16:creationId xmlns:a16="http://schemas.microsoft.com/office/drawing/2014/main" id="{F2BE8955-0989-4A30-AE45-C35660E68276}"/>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a:extLst>
            <a:ext uri="{FF2B5EF4-FFF2-40B4-BE49-F238E27FC236}">
              <a16:creationId xmlns:a16="http://schemas.microsoft.com/office/drawing/2014/main" id="{58CE9029-33C2-4638-AF88-037185AA52B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a:extLst>
            <a:ext uri="{FF2B5EF4-FFF2-40B4-BE49-F238E27FC236}">
              <a16:creationId xmlns:a16="http://schemas.microsoft.com/office/drawing/2014/main" id="{32EAA77F-323F-43F9-89D5-F55894E3FE6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a:extLst>
            <a:ext uri="{FF2B5EF4-FFF2-40B4-BE49-F238E27FC236}">
              <a16:creationId xmlns:a16="http://schemas.microsoft.com/office/drawing/2014/main" id="{1CE5B1BF-675F-4ECC-8472-59708A80BA0B}"/>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a:extLst>
            <a:ext uri="{FF2B5EF4-FFF2-40B4-BE49-F238E27FC236}">
              <a16:creationId xmlns:a16="http://schemas.microsoft.com/office/drawing/2014/main" id="{497B32CE-DF00-4B62-B643-B233C7741BE2}"/>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a:extLst>
            <a:ext uri="{FF2B5EF4-FFF2-40B4-BE49-F238E27FC236}">
              <a16:creationId xmlns:a16="http://schemas.microsoft.com/office/drawing/2014/main" id="{6E93AC26-195D-44E5-B0D1-EF3BA53C07F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a:extLst>
            <a:ext uri="{FF2B5EF4-FFF2-40B4-BE49-F238E27FC236}">
              <a16:creationId xmlns:a16="http://schemas.microsoft.com/office/drawing/2014/main" id="{938CCE95-3166-457D-A22D-08ED91842D2D}"/>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a:extLst>
            <a:ext uri="{FF2B5EF4-FFF2-40B4-BE49-F238E27FC236}">
              <a16:creationId xmlns:a16="http://schemas.microsoft.com/office/drawing/2014/main" id="{5E68420B-6278-4807-B83D-CEC010D184C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a:extLst>
            <a:ext uri="{FF2B5EF4-FFF2-40B4-BE49-F238E27FC236}">
              <a16:creationId xmlns:a16="http://schemas.microsoft.com/office/drawing/2014/main" id="{2EF38F38-2D7B-4817-8281-EF44F13E8FFE}"/>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a:extLst>
            <a:ext uri="{FF2B5EF4-FFF2-40B4-BE49-F238E27FC236}">
              <a16:creationId xmlns:a16="http://schemas.microsoft.com/office/drawing/2014/main" id="{5640304A-DC2E-4B34-B2FD-6C82FBEC6F82}"/>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a:extLst>
            <a:ext uri="{FF2B5EF4-FFF2-40B4-BE49-F238E27FC236}">
              <a16:creationId xmlns:a16="http://schemas.microsoft.com/office/drawing/2014/main" id="{48879837-8630-4BBC-845C-7C71D993DA98}"/>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a:extLst>
            <a:ext uri="{FF2B5EF4-FFF2-40B4-BE49-F238E27FC236}">
              <a16:creationId xmlns:a16="http://schemas.microsoft.com/office/drawing/2014/main" id="{CE57E8D0-D90D-4635-B9EA-FDB5C4F98D3E}"/>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a:extLst>
            <a:ext uri="{FF2B5EF4-FFF2-40B4-BE49-F238E27FC236}">
              <a16:creationId xmlns:a16="http://schemas.microsoft.com/office/drawing/2014/main" id="{918C8A66-B098-482F-B2D4-D3D2BC9EF9B5}"/>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a:extLst>
            <a:ext uri="{FF2B5EF4-FFF2-40B4-BE49-F238E27FC236}">
              <a16:creationId xmlns:a16="http://schemas.microsoft.com/office/drawing/2014/main" id="{B325EBDC-3398-43C7-95E2-F8DF05BDE32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a:extLst>
            <a:ext uri="{FF2B5EF4-FFF2-40B4-BE49-F238E27FC236}">
              <a16:creationId xmlns:a16="http://schemas.microsoft.com/office/drawing/2014/main" id="{98ED60AC-3F16-4C21-8C1D-CAF12817E65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a:extLst>
            <a:ext uri="{FF2B5EF4-FFF2-40B4-BE49-F238E27FC236}">
              <a16:creationId xmlns:a16="http://schemas.microsoft.com/office/drawing/2014/main" id="{0852A982-8D22-40D9-8D72-DFA6B749D433}"/>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a:extLst>
            <a:ext uri="{FF2B5EF4-FFF2-40B4-BE49-F238E27FC236}">
              <a16:creationId xmlns:a16="http://schemas.microsoft.com/office/drawing/2014/main" id="{DAA066EE-ACFE-40EC-A4DB-57E2B868E3E4}"/>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a:extLst>
            <a:ext uri="{FF2B5EF4-FFF2-40B4-BE49-F238E27FC236}">
              <a16:creationId xmlns:a16="http://schemas.microsoft.com/office/drawing/2014/main" id="{BA93CECA-EA02-4296-A42C-DA7FE51BAC01}"/>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8" name="直線コネクタ 397">
          <a:extLst>
            <a:ext uri="{FF2B5EF4-FFF2-40B4-BE49-F238E27FC236}">
              <a16:creationId xmlns:a16="http://schemas.microsoft.com/office/drawing/2014/main" id="{357CD60F-2CD0-489B-91DD-A70D97BC4A9D}"/>
            </a:ext>
          </a:extLst>
        </xdr:cNvPr>
        <xdr:cNvCxnSpPr/>
      </xdr:nvCxnSpPr>
      <xdr:spPr>
        <a:xfrm>
          <a:off x="1120394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9" name="テキスト ボックス 398">
          <a:extLst>
            <a:ext uri="{FF2B5EF4-FFF2-40B4-BE49-F238E27FC236}">
              <a16:creationId xmlns:a16="http://schemas.microsoft.com/office/drawing/2014/main" id="{0F76CECF-9746-4305-B0F2-BA606672CBB0}"/>
            </a:ext>
          </a:extLst>
        </xdr:cNvPr>
        <xdr:cNvSpPr txBox="1"/>
      </xdr:nvSpPr>
      <xdr:spPr>
        <a:xfrm>
          <a:off x="1084279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0" name="直線コネクタ 399">
          <a:extLst>
            <a:ext uri="{FF2B5EF4-FFF2-40B4-BE49-F238E27FC236}">
              <a16:creationId xmlns:a16="http://schemas.microsoft.com/office/drawing/2014/main" id="{478437CC-CABD-4713-80D8-34880ABA53AD}"/>
            </a:ext>
          </a:extLst>
        </xdr:cNvPr>
        <xdr:cNvCxnSpPr/>
      </xdr:nvCxnSpPr>
      <xdr:spPr>
        <a:xfrm>
          <a:off x="1120394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1" name="テキスト ボックス 400">
          <a:extLst>
            <a:ext uri="{FF2B5EF4-FFF2-40B4-BE49-F238E27FC236}">
              <a16:creationId xmlns:a16="http://schemas.microsoft.com/office/drawing/2014/main" id="{4B1518F4-CC1A-4537-8C1C-35B0DCC8E06D}"/>
            </a:ext>
          </a:extLst>
        </xdr:cNvPr>
        <xdr:cNvSpPr txBox="1"/>
      </xdr:nvSpPr>
      <xdr:spPr>
        <a:xfrm>
          <a:off x="1084279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2" name="直線コネクタ 401">
          <a:extLst>
            <a:ext uri="{FF2B5EF4-FFF2-40B4-BE49-F238E27FC236}">
              <a16:creationId xmlns:a16="http://schemas.microsoft.com/office/drawing/2014/main" id="{D479FD24-27FB-4765-AC47-4E38FD81657A}"/>
            </a:ext>
          </a:extLst>
        </xdr:cNvPr>
        <xdr:cNvCxnSpPr/>
      </xdr:nvCxnSpPr>
      <xdr:spPr>
        <a:xfrm>
          <a:off x="1120394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3" name="テキスト ボックス 402">
          <a:extLst>
            <a:ext uri="{FF2B5EF4-FFF2-40B4-BE49-F238E27FC236}">
              <a16:creationId xmlns:a16="http://schemas.microsoft.com/office/drawing/2014/main" id="{039FE7E5-4836-4C75-A6AA-198650E4D962}"/>
            </a:ext>
          </a:extLst>
        </xdr:cNvPr>
        <xdr:cNvSpPr txBox="1"/>
      </xdr:nvSpPr>
      <xdr:spPr>
        <a:xfrm>
          <a:off x="1084279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4" name="直線コネクタ 403">
          <a:extLst>
            <a:ext uri="{FF2B5EF4-FFF2-40B4-BE49-F238E27FC236}">
              <a16:creationId xmlns:a16="http://schemas.microsoft.com/office/drawing/2014/main" id="{0CAE16E8-3FF5-419E-9DAE-81618B61F099}"/>
            </a:ext>
          </a:extLst>
        </xdr:cNvPr>
        <xdr:cNvCxnSpPr/>
      </xdr:nvCxnSpPr>
      <xdr:spPr>
        <a:xfrm>
          <a:off x="1120394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5" name="テキスト ボックス 404">
          <a:extLst>
            <a:ext uri="{FF2B5EF4-FFF2-40B4-BE49-F238E27FC236}">
              <a16:creationId xmlns:a16="http://schemas.microsoft.com/office/drawing/2014/main" id="{6221A8BF-4B41-4F27-9AFE-125119CA338A}"/>
            </a:ext>
          </a:extLst>
        </xdr:cNvPr>
        <xdr:cNvSpPr txBox="1"/>
      </xdr:nvSpPr>
      <xdr:spPr>
        <a:xfrm>
          <a:off x="1084279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6" name="直線コネクタ 405">
          <a:extLst>
            <a:ext uri="{FF2B5EF4-FFF2-40B4-BE49-F238E27FC236}">
              <a16:creationId xmlns:a16="http://schemas.microsoft.com/office/drawing/2014/main" id="{780B924E-686B-45C9-837C-94953597036C}"/>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7" name="テキスト ボックス 406">
          <a:extLst>
            <a:ext uri="{FF2B5EF4-FFF2-40B4-BE49-F238E27FC236}">
              <a16:creationId xmlns:a16="http://schemas.microsoft.com/office/drawing/2014/main" id="{5B52DAE5-16D9-451A-A6BF-7CFC2B0C17C3}"/>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8" name="【認定こども園・幼稚園・保育所】&#10;有形固定資産減価償却率グラフ枠">
          <a:extLst>
            <a:ext uri="{FF2B5EF4-FFF2-40B4-BE49-F238E27FC236}">
              <a16:creationId xmlns:a16="http://schemas.microsoft.com/office/drawing/2014/main" id="{DDECA0D9-0321-4258-9CD0-89F210E28F5A}"/>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9" name="直線コネクタ 408">
          <a:extLst>
            <a:ext uri="{FF2B5EF4-FFF2-40B4-BE49-F238E27FC236}">
              <a16:creationId xmlns:a16="http://schemas.microsoft.com/office/drawing/2014/main" id="{D7BAB506-5FFB-485E-819A-3DDA6A68B6D7}"/>
            </a:ext>
          </a:extLst>
        </xdr:cNvPr>
        <xdr:cNvCxnSpPr/>
      </xdr:nvCxnSpPr>
      <xdr:spPr>
        <a:xfrm flipV="1">
          <a:off x="14703424" y="5916549"/>
          <a:ext cx="0" cy="1349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10" name="【認定こども園・幼稚園・保育所】&#10;有形固定資産減価償却率最小値テキスト">
          <a:extLst>
            <a:ext uri="{FF2B5EF4-FFF2-40B4-BE49-F238E27FC236}">
              <a16:creationId xmlns:a16="http://schemas.microsoft.com/office/drawing/2014/main" id="{03343188-904A-4BCD-8D24-10D85ECED738}"/>
            </a:ext>
          </a:extLst>
        </xdr:cNvPr>
        <xdr:cNvSpPr txBox="1"/>
      </xdr:nvSpPr>
      <xdr:spPr>
        <a:xfrm>
          <a:off x="14742160" y="726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11" name="直線コネクタ 410">
          <a:extLst>
            <a:ext uri="{FF2B5EF4-FFF2-40B4-BE49-F238E27FC236}">
              <a16:creationId xmlns:a16="http://schemas.microsoft.com/office/drawing/2014/main" id="{D68E9FD0-3E79-4FEB-B0CF-EEC174E3C2E8}"/>
            </a:ext>
          </a:extLst>
        </xdr:cNvPr>
        <xdr:cNvCxnSpPr/>
      </xdr:nvCxnSpPr>
      <xdr:spPr>
        <a:xfrm>
          <a:off x="14611350" y="72660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12" name="【認定こども園・幼稚園・保育所】&#10;有形固定資産減価償却率最大値テキスト">
          <a:extLst>
            <a:ext uri="{FF2B5EF4-FFF2-40B4-BE49-F238E27FC236}">
              <a16:creationId xmlns:a16="http://schemas.microsoft.com/office/drawing/2014/main" id="{3E28EBC0-F2E7-4F35-91B6-AFEF736B61D0}"/>
            </a:ext>
          </a:extLst>
        </xdr:cNvPr>
        <xdr:cNvSpPr txBox="1"/>
      </xdr:nvSpPr>
      <xdr:spPr>
        <a:xfrm>
          <a:off x="14742160" y="568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13" name="直線コネクタ 412">
          <a:extLst>
            <a:ext uri="{FF2B5EF4-FFF2-40B4-BE49-F238E27FC236}">
              <a16:creationId xmlns:a16="http://schemas.microsoft.com/office/drawing/2014/main" id="{E8501916-68E1-4659-9806-E5551795320B}"/>
            </a:ext>
          </a:extLst>
        </xdr:cNvPr>
        <xdr:cNvCxnSpPr/>
      </xdr:nvCxnSpPr>
      <xdr:spPr>
        <a:xfrm>
          <a:off x="14611350" y="59165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103141</xdr:rowOff>
    </xdr:from>
    <xdr:ext cx="405111" cy="259045"/>
    <xdr:sp macro="" textlink="">
      <xdr:nvSpPr>
        <xdr:cNvPr id="414" name="【認定こども園・幼稚園・保育所】&#10;有形固定資産減価償却率平均値テキスト">
          <a:extLst>
            <a:ext uri="{FF2B5EF4-FFF2-40B4-BE49-F238E27FC236}">
              <a16:creationId xmlns:a16="http://schemas.microsoft.com/office/drawing/2014/main" id="{EFBE6072-60F8-4F12-9391-76A16C61B6F5}"/>
            </a:ext>
          </a:extLst>
        </xdr:cNvPr>
        <xdr:cNvSpPr txBox="1"/>
      </xdr:nvSpPr>
      <xdr:spPr>
        <a:xfrm>
          <a:off x="14742160" y="64448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15" name="フローチャート: 判断 414">
          <a:extLst>
            <a:ext uri="{FF2B5EF4-FFF2-40B4-BE49-F238E27FC236}">
              <a16:creationId xmlns:a16="http://schemas.microsoft.com/office/drawing/2014/main" id="{E6B71A33-3F9D-44D7-800A-C579D1A3158D}"/>
            </a:ext>
          </a:extLst>
        </xdr:cNvPr>
        <xdr:cNvSpPr/>
      </xdr:nvSpPr>
      <xdr:spPr>
        <a:xfrm>
          <a:off x="14649450" y="6597269"/>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6" name="フローチャート: 判断 415">
          <a:extLst>
            <a:ext uri="{FF2B5EF4-FFF2-40B4-BE49-F238E27FC236}">
              <a16:creationId xmlns:a16="http://schemas.microsoft.com/office/drawing/2014/main" id="{C9962C6B-0444-4806-8361-DA5893930374}"/>
            </a:ext>
          </a:extLst>
        </xdr:cNvPr>
        <xdr:cNvSpPr/>
      </xdr:nvSpPr>
      <xdr:spPr>
        <a:xfrm>
          <a:off x="13887450" y="661212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7" name="フローチャート: 判断 416">
          <a:extLst>
            <a:ext uri="{FF2B5EF4-FFF2-40B4-BE49-F238E27FC236}">
              <a16:creationId xmlns:a16="http://schemas.microsoft.com/office/drawing/2014/main" id="{AD8F4E95-798D-4821-8355-54DCC1E1CC50}"/>
            </a:ext>
          </a:extLst>
        </xdr:cNvPr>
        <xdr:cNvSpPr/>
      </xdr:nvSpPr>
      <xdr:spPr>
        <a:xfrm>
          <a:off x="13089890" y="661060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8" name="フローチャート: 判断 417">
          <a:extLst>
            <a:ext uri="{FF2B5EF4-FFF2-40B4-BE49-F238E27FC236}">
              <a16:creationId xmlns:a16="http://schemas.microsoft.com/office/drawing/2014/main" id="{33C6182C-647E-4286-AC8C-52F9D0921B02}"/>
            </a:ext>
          </a:extLst>
        </xdr:cNvPr>
        <xdr:cNvSpPr/>
      </xdr:nvSpPr>
      <xdr:spPr>
        <a:xfrm>
          <a:off x="12303760" y="6571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9" name="フローチャート: 判断 418">
          <a:extLst>
            <a:ext uri="{FF2B5EF4-FFF2-40B4-BE49-F238E27FC236}">
              <a16:creationId xmlns:a16="http://schemas.microsoft.com/office/drawing/2014/main" id="{CE262DE4-EADF-493D-A9CC-7972469F6346}"/>
            </a:ext>
          </a:extLst>
        </xdr:cNvPr>
        <xdr:cNvSpPr/>
      </xdr:nvSpPr>
      <xdr:spPr>
        <a:xfrm>
          <a:off x="11487150" y="66041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739760C6-F93E-45FB-8985-76528117A57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DE7399AE-DC3F-41B2-9569-C93D9E4C1D09}"/>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E00259BA-99BE-4401-8ABA-B6D8D01CF34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8A3970CC-4743-46A4-917F-6E12A91C148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2BA10A5-8254-405A-89F7-C55F7298FBBA}"/>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128270</xdr:rowOff>
    </xdr:from>
    <xdr:to>
      <xdr:col>85</xdr:col>
      <xdr:colOff>177800</xdr:colOff>
      <xdr:row>40</xdr:row>
      <xdr:rowOff>58420</xdr:rowOff>
    </xdr:to>
    <xdr:sp macro="" textlink="">
      <xdr:nvSpPr>
        <xdr:cNvPr id="425" name="楕円 424">
          <a:extLst>
            <a:ext uri="{FF2B5EF4-FFF2-40B4-BE49-F238E27FC236}">
              <a16:creationId xmlns:a16="http://schemas.microsoft.com/office/drawing/2014/main" id="{2ADABC1B-22A3-481B-81BD-B14D05BF9263}"/>
            </a:ext>
          </a:extLst>
        </xdr:cNvPr>
        <xdr:cNvSpPr/>
      </xdr:nvSpPr>
      <xdr:spPr>
        <a:xfrm>
          <a:off x="14649450" y="68186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106697</xdr:rowOff>
    </xdr:from>
    <xdr:ext cx="405111" cy="259045"/>
    <xdr:sp macro="" textlink="">
      <xdr:nvSpPr>
        <xdr:cNvPr id="426" name="【認定こども園・幼稚園・保育所】&#10;有形固定資産減価償却率該当値テキスト">
          <a:extLst>
            <a:ext uri="{FF2B5EF4-FFF2-40B4-BE49-F238E27FC236}">
              <a16:creationId xmlns:a16="http://schemas.microsoft.com/office/drawing/2014/main" id="{3E51D32B-2A7F-468A-826F-A12A50EB8655}"/>
            </a:ext>
          </a:extLst>
        </xdr:cNvPr>
        <xdr:cNvSpPr txBox="1"/>
      </xdr:nvSpPr>
      <xdr:spPr>
        <a:xfrm>
          <a:off x="14742160" y="679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87122</xdr:rowOff>
    </xdr:from>
    <xdr:to>
      <xdr:col>81</xdr:col>
      <xdr:colOff>101600</xdr:colOff>
      <xdr:row>40</xdr:row>
      <xdr:rowOff>17272</xdr:rowOff>
    </xdr:to>
    <xdr:sp macro="" textlink="">
      <xdr:nvSpPr>
        <xdr:cNvPr id="427" name="楕円 426">
          <a:extLst>
            <a:ext uri="{FF2B5EF4-FFF2-40B4-BE49-F238E27FC236}">
              <a16:creationId xmlns:a16="http://schemas.microsoft.com/office/drawing/2014/main" id="{337DE268-B68C-4C34-B8E2-A4896667754E}"/>
            </a:ext>
          </a:extLst>
        </xdr:cNvPr>
        <xdr:cNvSpPr/>
      </xdr:nvSpPr>
      <xdr:spPr>
        <a:xfrm>
          <a:off x="13887450" y="67755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137922</xdr:rowOff>
    </xdr:from>
    <xdr:to>
      <xdr:col>85</xdr:col>
      <xdr:colOff>127000</xdr:colOff>
      <xdr:row>40</xdr:row>
      <xdr:rowOff>7620</xdr:rowOff>
    </xdr:to>
    <xdr:cxnSp macro="">
      <xdr:nvCxnSpPr>
        <xdr:cNvPr id="428" name="直線コネクタ 427">
          <a:extLst>
            <a:ext uri="{FF2B5EF4-FFF2-40B4-BE49-F238E27FC236}">
              <a16:creationId xmlns:a16="http://schemas.microsoft.com/office/drawing/2014/main" id="{0ADFA0C0-6A81-4ED4-9B49-1F304F7DDCBC}"/>
            </a:ext>
          </a:extLst>
        </xdr:cNvPr>
        <xdr:cNvCxnSpPr/>
      </xdr:nvCxnSpPr>
      <xdr:spPr>
        <a:xfrm>
          <a:off x="13942060" y="6820662"/>
          <a:ext cx="762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41402</xdr:rowOff>
    </xdr:from>
    <xdr:to>
      <xdr:col>76</xdr:col>
      <xdr:colOff>165100</xdr:colOff>
      <xdr:row>39</xdr:row>
      <xdr:rowOff>143002</xdr:rowOff>
    </xdr:to>
    <xdr:sp macro="" textlink="">
      <xdr:nvSpPr>
        <xdr:cNvPr id="429" name="楕円 428">
          <a:extLst>
            <a:ext uri="{FF2B5EF4-FFF2-40B4-BE49-F238E27FC236}">
              <a16:creationId xmlns:a16="http://schemas.microsoft.com/office/drawing/2014/main" id="{BBDCF7A2-F959-49E6-BE4C-D9663578955C}"/>
            </a:ext>
          </a:extLst>
        </xdr:cNvPr>
        <xdr:cNvSpPr/>
      </xdr:nvSpPr>
      <xdr:spPr>
        <a:xfrm>
          <a:off x="13089890" y="672795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92202</xdr:rowOff>
    </xdr:from>
    <xdr:to>
      <xdr:col>81</xdr:col>
      <xdr:colOff>50800</xdr:colOff>
      <xdr:row>39</xdr:row>
      <xdr:rowOff>137922</xdr:rowOff>
    </xdr:to>
    <xdr:cxnSp macro="">
      <xdr:nvCxnSpPr>
        <xdr:cNvPr id="430" name="直線コネクタ 429">
          <a:extLst>
            <a:ext uri="{FF2B5EF4-FFF2-40B4-BE49-F238E27FC236}">
              <a16:creationId xmlns:a16="http://schemas.microsoft.com/office/drawing/2014/main" id="{778561B1-775A-41B4-8989-0469323BBE1B}"/>
            </a:ext>
          </a:extLst>
        </xdr:cNvPr>
        <xdr:cNvCxnSpPr/>
      </xdr:nvCxnSpPr>
      <xdr:spPr>
        <a:xfrm>
          <a:off x="13144500" y="6782562"/>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7112</xdr:rowOff>
    </xdr:from>
    <xdr:to>
      <xdr:col>72</xdr:col>
      <xdr:colOff>38100</xdr:colOff>
      <xdr:row>39</xdr:row>
      <xdr:rowOff>108712</xdr:rowOff>
    </xdr:to>
    <xdr:sp macro="" textlink="">
      <xdr:nvSpPr>
        <xdr:cNvPr id="431" name="楕円 430">
          <a:extLst>
            <a:ext uri="{FF2B5EF4-FFF2-40B4-BE49-F238E27FC236}">
              <a16:creationId xmlns:a16="http://schemas.microsoft.com/office/drawing/2014/main" id="{8CD9B3C8-F07A-4EA4-83C4-CB3FAC37444D}"/>
            </a:ext>
          </a:extLst>
        </xdr:cNvPr>
        <xdr:cNvSpPr/>
      </xdr:nvSpPr>
      <xdr:spPr>
        <a:xfrm>
          <a:off x="12303760" y="66955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57912</xdr:rowOff>
    </xdr:from>
    <xdr:to>
      <xdr:col>76</xdr:col>
      <xdr:colOff>114300</xdr:colOff>
      <xdr:row>39</xdr:row>
      <xdr:rowOff>92202</xdr:rowOff>
    </xdr:to>
    <xdr:cxnSp macro="">
      <xdr:nvCxnSpPr>
        <xdr:cNvPr id="432" name="直線コネクタ 431">
          <a:extLst>
            <a:ext uri="{FF2B5EF4-FFF2-40B4-BE49-F238E27FC236}">
              <a16:creationId xmlns:a16="http://schemas.microsoft.com/office/drawing/2014/main" id="{C595C3BB-0A14-4688-B39E-78CDC14D4B0B}"/>
            </a:ext>
          </a:extLst>
        </xdr:cNvPr>
        <xdr:cNvCxnSpPr/>
      </xdr:nvCxnSpPr>
      <xdr:spPr>
        <a:xfrm>
          <a:off x="12346940" y="6740652"/>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61976</xdr:rowOff>
    </xdr:from>
    <xdr:to>
      <xdr:col>67</xdr:col>
      <xdr:colOff>101600</xdr:colOff>
      <xdr:row>39</xdr:row>
      <xdr:rowOff>163576</xdr:rowOff>
    </xdr:to>
    <xdr:sp macro="" textlink="">
      <xdr:nvSpPr>
        <xdr:cNvPr id="433" name="楕円 432">
          <a:extLst>
            <a:ext uri="{FF2B5EF4-FFF2-40B4-BE49-F238E27FC236}">
              <a16:creationId xmlns:a16="http://schemas.microsoft.com/office/drawing/2014/main" id="{8F46E1F4-68B6-4DE0-B555-DA2A5DC94A5D}"/>
            </a:ext>
          </a:extLst>
        </xdr:cNvPr>
        <xdr:cNvSpPr/>
      </xdr:nvSpPr>
      <xdr:spPr>
        <a:xfrm>
          <a:off x="11487150" y="674471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57912</xdr:rowOff>
    </xdr:from>
    <xdr:to>
      <xdr:col>71</xdr:col>
      <xdr:colOff>177800</xdr:colOff>
      <xdr:row>39</xdr:row>
      <xdr:rowOff>112776</xdr:rowOff>
    </xdr:to>
    <xdr:cxnSp macro="">
      <xdr:nvCxnSpPr>
        <xdr:cNvPr id="434" name="直線コネクタ 433">
          <a:extLst>
            <a:ext uri="{FF2B5EF4-FFF2-40B4-BE49-F238E27FC236}">
              <a16:creationId xmlns:a16="http://schemas.microsoft.com/office/drawing/2014/main" id="{D9E22AFE-543B-4243-8F66-DE9FECED0E42}"/>
            </a:ext>
          </a:extLst>
        </xdr:cNvPr>
        <xdr:cNvCxnSpPr/>
      </xdr:nvCxnSpPr>
      <xdr:spPr>
        <a:xfrm flipV="1">
          <a:off x="11541760" y="6740652"/>
          <a:ext cx="80518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47515</xdr:rowOff>
    </xdr:from>
    <xdr:ext cx="405111" cy="259045"/>
    <xdr:sp macro="" textlink="">
      <xdr:nvSpPr>
        <xdr:cNvPr id="435" name="n_1aveValue【認定こども園・幼稚園・保育所】&#10;有形固定資産減価償却率">
          <a:extLst>
            <a:ext uri="{FF2B5EF4-FFF2-40B4-BE49-F238E27FC236}">
              <a16:creationId xmlns:a16="http://schemas.microsoft.com/office/drawing/2014/main" id="{AC0646CA-8136-4CDA-856C-22FC4050D3CF}"/>
            </a:ext>
          </a:extLst>
        </xdr:cNvPr>
        <xdr:cNvSpPr txBox="1"/>
      </xdr:nvSpPr>
      <xdr:spPr>
        <a:xfrm>
          <a:off x="13738234" y="63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38371</xdr:rowOff>
    </xdr:from>
    <xdr:ext cx="405111" cy="259045"/>
    <xdr:sp macro="" textlink="">
      <xdr:nvSpPr>
        <xdr:cNvPr id="436" name="n_2aveValue【認定こども園・幼稚園・保育所】&#10;有形固定資産減価償却率">
          <a:extLst>
            <a:ext uri="{FF2B5EF4-FFF2-40B4-BE49-F238E27FC236}">
              <a16:creationId xmlns:a16="http://schemas.microsoft.com/office/drawing/2014/main" id="{FA171A25-1AB0-48E4-86BD-DBC563427D26}"/>
            </a:ext>
          </a:extLst>
        </xdr:cNvPr>
        <xdr:cNvSpPr txBox="1"/>
      </xdr:nvSpPr>
      <xdr:spPr>
        <a:xfrm>
          <a:off x="12957184" y="6382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170959</xdr:rowOff>
    </xdr:from>
    <xdr:ext cx="405111" cy="259045"/>
    <xdr:sp macro="" textlink="">
      <xdr:nvSpPr>
        <xdr:cNvPr id="437" name="n_3aveValue【認定こども園・幼稚園・保育所】&#10;有形固定資産減価償却率">
          <a:extLst>
            <a:ext uri="{FF2B5EF4-FFF2-40B4-BE49-F238E27FC236}">
              <a16:creationId xmlns:a16="http://schemas.microsoft.com/office/drawing/2014/main" id="{95BAFA28-79A7-4E8C-B7C7-BC849E1C263B}"/>
            </a:ext>
          </a:extLst>
        </xdr:cNvPr>
        <xdr:cNvSpPr txBox="1"/>
      </xdr:nvSpPr>
      <xdr:spPr>
        <a:xfrm>
          <a:off x="12171054"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33799</xdr:rowOff>
    </xdr:from>
    <xdr:ext cx="405111" cy="259045"/>
    <xdr:sp macro="" textlink="">
      <xdr:nvSpPr>
        <xdr:cNvPr id="438" name="n_4aveValue【認定こども園・幼稚園・保育所】&#10;有形固定資産減価償却率">
          <a:extLst>
            <a:ext uri="{FF2B5EF4-FFF2-40B4-BE49-F238E27FC236}">
              <a16:creationId xmlns:a16="http://schemas.microsoft.com/office/drawing/2014/main" id="{25210D75-B184-42E3-9AD9-6B9BF7A740E8}"/>
            </a:ext>
          </a:extLst>
        </xdr:cNvPr>
        <xdr:cNvSpPr txBox="1"/>
      </xdr:nvSpPr>
      <xdr:spPr>
        <a:xfrm>
          <a:off x="11354444" y="637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8399</xdr:rowOff>
    </xdr:from>
    <xdr:ext cx="405111" cy="259045"/>
    <xdr:sp macro="" textlink="">
      <xdr:nvSpPr>
        <xdr:cNvPr id="439" name="n_1mainValue【認定こども園・幼稚園・保育所】&#10;有形固定資産減価償却率">
          <a:extLst>
            <a:ext uri="{FF2B5EF4-FFF2-40B4-BE49-F238E27FC236}">
              <a16:creationId xmlns:a16="http://schemas.microsoft.com/office/drawing/2014/main" id="{126FA2AF-F13F-4700-962F-304482237299}"/>
            </a:ext>
          </a:extLst>
        </xdr:cNvPr>
        <xdr:cNvSpPr txBox="1"/>
      </xdr:nvSpPr>
      <xdr:spPr>
        <a:xfrm>
          <a:off x="13738234" y="686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134129</xdr:rowOff>
    </xdr:from>
    <xdr:ext cx="405111" cy="259045"/>
    <xdr:sp macro="" textlink="">
      <xdr:nvSpPr>
        <xdr:cNvPr id="440" name="n_2mainValue【認定こども園・幼稚園・保育所】&#10;有形固定資産減価償却率">
          <a:extLst>
            <a:ext uri="{FF2B5EF4-FFF2-40B4-BE49-F238E27FC236}">
              <a16:creationId xmlns:a16="http://schemas.microsoft.com/office/drawing/2014/main" id="{AA816848-98F0-4C36-9E90-424DB319E3EA}"/>
            </a:ext>
          </a:extLst>
        </xdr:cNvPr>
        <xdr:cNvSpPr txBox="1"/>
      </xdr:nvSpPr>
      <xdr:spPr>
        <a:xfrm>
          <a:off x="12957184" y="681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99839</xdr:rowOff>
    </xdr:from>
    <xdr:ext cx="405111" cy="259045"/>
    <xdr:sp macro="" textlink="">
      <xdr:nvSpPr>
        <xdr:cNvPr id="441" name="n_3mainValue【認定こども園・幼稚園・保育所】&#10;有形固定資産減価償却率">
          <a:extLst>
            <a:ext uri="{FF2B5EF4-FFF2-40B4-BE49-F238E27FC236}">
              <a16:creationId xmlns:a16="http://schemas.microsoft.com/office/drawing/2014/main" id="{B9BBCCD8-8E9C-4071-853A-953A18D4753C}"/>
            </a:ext>
          </a:extLst>
        </xdr:cNvPr>
        <xdr:cNvSpPr txBox="1"/>
      </xdr:nvSpPr>
      <xdr:spPr>
        <a:xfrm>
          <a:off x="12171054" y="6782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154703</xdr:rowOff>
    </xdr:from>
    <xdr:ext cx="405111" cy="259045"/>
    <xdr:sp macro="" textlink="">
      <xdr:nvSpPr>
        <xdr:cNvPr id="442" name="n_4mainValue【認定こども園・幼稚園・保育所】&#10;有形固定資産減価償却率">
          <a:extLst>
            <a:ext uri="{FF2B5EF4-FFF2-40B4-BE49-F238E27FC236}">
              <a16:creationId xmlns:a16="http://schemas.microsoft.com/office/drawing/2014/main" id="{B1D0B7F9-38CE-40E6-9966-4CDA2C3999EE}"/>
            </a:ext>
          </a:extLst>
        </xdr:cNvPr>
        <xdr:cNvSpPr txBox="1"/>
      </xdr:nvSpPr>
      <xdr:spPr>
        <a:xfrm>
          <a:off x="11354444" y="684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3" name="正方形/長方形 442">
          <a:extLst>
            <a:ext uri="{FF2B5EF4-FFF2-40B4-BE49-F238E27FC236}">
              <a16:creationId xmlns:a16="http://schemas.microsoft.com/office/drawing/2014/main" id="{EB7434E5-0931-46E0-A0A9-AA508E3ED04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4" name="正方形/長方形 443">
          <a:extLst>
            <a:ext uri="{FF2B5EF4-FFF2-40B4-BE49-F238E27FC236}">
              <a16:creationId xmlns:a16="http://schemas.microsoft.com/office/drawing/2014/main" id="{EE9E0B86-E730-4420-8DBB-C578D38AF0B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5" name="正方形/長方形 444">
          <a:extLst>
            <a:ext uri="{FF2B5EF4-FFF2-40B4-BE49-F238E27FC236}">
              <a16:creationId xmlns:a16="http://schemas.microsoft.com/office/drawing/2014/main" id="{B01D5A7C-AB7F-4169-B90A-0ED2DD13F0A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6" name="正方形/長方形 445">
          <a:extLst>
            <a:ext uri="{FF2B5EF4-FFF2-40B4-BE49-F238E27FC236}">
              <a16:creationId xmlns:a16="http://schemas.microsoft.com/office/drawing/2014/main" id="{40E7C55C-35BB-4982-9877-A7E93F5C70D4}"/>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7" name="正方形/長方形 446">
          <a:extLst>
            <a:ext uri="{FF2B5EF4-FFF2-40B4-BE49-F238E27FC236}">
              <a16:creationId xmlns:a16="http://schemas.microsoft.com/office/drawing/2014/main" id="{CE8E16AD-357B-4E35-8639-B8A60F66CD3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8" name="正方形/長方形 447">
          <a:extLst>
            <a:ext uri="{FF2B5EF4-FFF2-40B4-BE49-F238E27FC236}">
              <a16:creationId xmlns:a16="http://schemas.microsoft.com/office/drawing/2014/main" id="{9F34C16B-0E5A-4518-B370-1BDCC2147E44}"/>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9" name="正方形/長方形 448">
          <a:extLst>
            <a:ext uri="{FF2B5EF4-FFF2-40B4-BE49-F238E27FC236}">
              <a16:creationId xmlns:a16="http://schemas.microsoft.com/office/drawing/2014/main" id="{AF021D1A-CC8A-4978-BDC7-D6F27223A9E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0" name="正方形/長方形 449">
          <a:extLst>
            <a:ext uri="{FF2B5EF4-FFF2-40B4-BE49-F238E27FC236}">
              <a16:creationId xmlns:a16="http://schemas.microsoft.com/office/drawing/2014/main" id="{B3A47033-69D8-429B-A0B1-786D6662952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1" name="テキスト ボックス 450">
          <a:extLst>
            <a:ext uri="{FF2B5EF4-FFF2-40B4-BE49-F238E27FC236}">
              <a16:creationId xmlns:a16="http://schemas.microsoft.com/office/drawing/2014/main" id="{DD0D938D-3FC0-47EF-B22D-A7E7F67AFAE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2" name="直線コネクタ 451">
          <a:extLst>
            <a:ext uri="{FF2B5EF4-FFF2-40B4-BE49-F238E27FC236}">
              <a16:creationId xmlns:a16="http://schemas.microsoft.com/office/drawing/2014/main" id="{ED84BA1E-E572-484E-A30D-123C7026CF9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3" name="直線コネクタ 452">
          <a:extLst>
            <a:ext uri="{FF2B5EF4-FFF2-40B4-BE49-F238E27FC236}">
              <a16:creationId xmlns:a16="http://schemas.microsoft.com/office/drawing/2014/main" id="{7B2A8C24-CD52-4DF4-B448-7796873B4F74}"/>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4" name="テキスト ボックス 453">
          <a:extLst>
            <a:ext uri="{FF2B5EF4-FFF2-40B4-BE49-F238E27FC236}">
              <a16:creationId xmlns:a16="http://schemas.microsoft.com/office/drawing/2014/main" id="{56143DDB-2EAD-4B8D-B0DC-3C43FBFB7A55}"/>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5" name="直線コネクタ 454">
          <a:extLst>
            <a:ext uri="{FF2B5EF4-FFF2-40B4-BE49-F238E27FC236}">
              <a16:creationId xmlns:a16="http://schemas.microsoft.com/office/drawing/2014/main" id="{E1A996F1-4C16-48B3-974C-4A905CC350A3}"/>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6" name="テキスト ボックス 455">
          <a:extLst>
            <a:ext uri="{FF2B5EF4-FFF2-40B4-BE49-F238E27FC236}">
              <a16:creationId xmlns:a16="http://schemas.microsoft.com/office/drawing/2014/main" id="{392D698D-C281-4B20-B925-85983CC09034}"/>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7" name="直線コネクタ 456">
          <a:extLst>
            <a:ext uri="{FF2B5EF4-FFF2-40B4-BE49-F238E27FC236}">
              <a16:creationId xmlns:a16="http://schemas.microsoft.com/office/drawing/2014/main" id="{49FA32C0-E365-4DDB-AA7D-07F9F9B9FB72}"/>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8" name="テキスト ボックス 457">
          <a:extLst>
            <a:ext uri="{FF2B5EF4-FFF2-40B4-BE49-F238E27FC236}">
              <a16:creationId xmlns:a16="http://schemas.microsoft.com/office/drawing/2014/main" id="{D33A0794-7048-40FA-9DBE-10ADB1B66301}"/>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9" name="直線コネクタ 458">
          <a:extLst>
            <a:ext uri="{FF2B5EF4-FFF2-40B4-BE49-F238E27FC236}">
              <a16:creationId xmlns:a16="http://schemas.microsoft.com/office/drawing/2014/main" id="{43254377-CE61-4FCF-A62E-DCF5DE4D4145}"/>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0" name="テキスト ボックス 459">
          <a:extLst>
            <a:ext uri="{FF2B5EF4-FFF2-40B4-BE49-F238E27FC236}">
              <a16:creationId xmlns:a16="http://schemas.microsoft.com/office/drawing/2014/main" id="{27634554-3718-4517-AFB5-21A967149217}"/>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1" name="直線コネクタ 460">
          <a:extLst>
            <a:ext uri="{FF2B5EF4-FFF2-40B4-BE49-F238E27FC236}">
              <a16:creationId xmlns:a16="http://schemas.microsoft.com/office/drawing/2014/main" id="{8D625C51-C91D-4509-B8C9-EB076C0626FB}"/>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2" name="テキスト ボックス 461">
          <a:extLst>
            <a:ext uri="{FF2B5EF4-FFF2-40B4-BE49-F238E27FC236}">
              <a16:creationId xmlns:a16="http://schemas.microsoft.com/office/drawing/2014/main" id="{68D48EA4-0C29-43FF-A3AD-269C8379BB06}"/>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3" name="直線コネクタ 462">
          <a:extLst>
            <a:ext uri="{FF2B5EF4-FFF2-40B4-BE49-F238E27FC236}">
              <a16:creationId xmlns:a16="http://schemas.microsoft.com/office/drawing/2014/main" id="{DB986C87-4B5B-4B38-A428-1734821A9FE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4" name="テキスト ボックス 463">
          <a:extLst>
            <a:ext uri="{FF2B5EF4-FFF2-40B4-BE49-F238E27FC236}">
              <a16:creationId xmlns:a16="http://schemas.microsoft.com/office/drawing/2014/main" id="{F3E5DF90-A107-4EA0-83A4-0E3B111423C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5" name="【認定こども園・幼稚園・保育所】&#10;一人当たり面積グラフ枠">
          <a:extLst>
            <a:ext uri="{FF2B5EF4-FFF2-40B4-BE49-F238E27FC236}">
              <a16:creationId xmlns:a16="http://schemas.microsoft.com/office/drawing/2014/main" id="{D37769BF-917C-49E7-AA5D-990EAEB391BC}"/>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6" name="直線コネクタ 465">
          <a:extLst>
            <a:ext uri="{FF2B5EF4-FFF2-40B4-BE49-F238E27FC236}">
              <a16:creationId xmlns:a16="http://schemas.microsoft.com/office/drawing/2014/main" id="{A2F4D7D6-03F4-4323-94A0-3D9C8CF9AC21}"/>
            </a:ext>
          </a:extLst>
        </xdr:cNvPr>
        <xdr:cNvCxnSpPr/>
      </xdr:nvCxnSpPr>
      <xdr:spPr>
        <a:xfrm flipV="1">
          <a:off x="19947254" y="5886450"/>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7" name="【認定こども園・幼稚園・保育所】&#10;一人当たり面積最小値テキスト">
          <a:extLst>
            <a:ext uri="{FF2B5EF4-FFF2-40B4-BE49-F238E27FC236}">
              <a16:creationId xmlns:a16="http://schemas.microsoft.com/office/drawing/2014/main" id="{6AC59D99-2EA0-4ADE-8BE8-F5A1620E7F6F}"/>
            </a:ext>
          </a:extLst>
        </xdr:cNvPr>
        <xdr:cNvSpPr txBox="1"/>
      </xdr:nvSpPr>
      <xdr:spPr>
        <a:xfrm>
          <a:off x="19985990"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8" name="直線コネクタ 467">
          <a:extLst>
            <a:ext uri="{FF2B5EF4-FFF2-40B4-BE49-F238E27FC236}">
              <a16:creationId xmlns:a16="http://schemas.microsoft.com/office/drawing/2014/main" id="{5DC38FED-1D8A-40AB-AF9C-E93D9386BA31}"/>
            </a:ext>
          </a:extLst>
        </xdr:cNvPr>
        <xdr:cNvCxnSpPr/>
      </xdr:nvCxnSpPr>
      <xdr:spPr>
        <a:xfrm>
          <a:off x="19885660" y="71494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9" name="【認定こども園・幼稚園・保育所】&#10;一人当たり面積最大値テキスト">
          <a:extLst>
            <a:ext uri="{FF2B5EF4-FFF2-40B4-BE49-F238E27FC236}">
              <a16:creationId xmlns:a16="http://schemas.microsoft.com/office/drawing/2014/main" id="{252E5FF6-4C6D-4562-8F31-5F325164FF08}"/>
            </a:ext>
          </a:extLst>
        </xdr:cNvPr>
        <xdr:cNvSpPr txBox="1"/>
      </xdr:nvSpPr>
      <xdr:spPr>
        <a:xfrm>
          <a:off x="1998599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70" name="直線コネクタ 469">
          <a:extLst>
            <a:ext uri="{FF2B5EF4-FFF2-40B4-BE49-F238E27FC236}">
              <a16:creationId xmlns:a16="http://schemas.microsoft.com/office/drawing/2014/main" id="{495692B0-F620-4D23-BF1B-65372B1A8104}"/>
            </a:ext>
          </a:extLst>
        </xdr:cNvPr>
        <xdr:cNvCxnSpPr/>
      </xdr:nvCxnSpPr>
      <xdr:spPr>
        <a:xfrm>
          <a:off x="19885660" y="5886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71" name="【認定こども園・幼稚園・保育所】&#10;一人当たり面積平均値テキスト">
          <a:extLst>
            <a:ext uri="{FF2B5EF4-FFF2-40B4-BE49-F238E27FC236}">
              <a16:creationId xmlns:a16="http://schemas.microsoft.com/office/drawing/2014/main" id="{D9C78E0E-7EAA-4DBB-A079-9DFBB6988C34}"/>
            </a:ext>
          </a:extLst>
        </xdr:cNvPr>
        <xdr:cNvSpPr txBox="1"/>
      </xdr:nvSpPr>
      <xdr:spPr>
        <a:xfrm>
          <a:off x="19985990" y="6618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72" name="フローチャート: 判断 471">
          <a:extLst>
            <a:ext uri="{FF2B5EF4-FFF2-40B4-BE49-F238E27FC236}">
              <a16:creationId xmlns:a16="http://schemas.microsoft.com/office/drawing/2014/main" id="{5D0C496E-772B-4D40-9EB6-40FEA4F479F7}"/>
            </a:ext>
          </a:extLst>
        </xdr:cNvPr>
        <xdr:cNvSpPr/>
      </xdr:nvSpPr>
      <xdr:spPr>
        <a:xfrm>
          <a:off x="19904710" y="6771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73" name="フローチャート: 判断 472">
          <a:extLst>
            <a:ext uri="{FF2B5EF4-FFF2-40B4-BE49-F238E27FC236}">
              <a16:creationId xmlns:a16="http://schemas.microsoft.com/office/drawing/2014/main" id="{6EE02081-CE57-442A-9353-9A8736722A58}"/>
            </a:ext>
          </a:extLst>
        </xdr:cNvPr>
        <xdr:cNvSpPr/>
      </xdr:nvSpPr>
      <xdr:spPr>
        <a:xfrm>
          <a:off x="191617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74" name="フローチャート: 判断 473">
          <a:extLst>
            <a:ext uri="{FF2B5EF4-FFF2-40B4-BE49-F238E27FC236}">
              <a16:creationId xmlns:a16="http://schemas.microsoft.com/office/drawing/2014/main" id="{CAFE6B97-6446-4834-8086-322CF7ED7723}"/>
            </a:ext>
          </a:extLst>
        </xdr:cNvPr>
        <xdr:cNvSpPr/>
      </xdr:nvSpPr>
      <xdr:spPr>
        <a:xfrm>
          <a:off x="18345150" y="6742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75" name="フローチャート: 判断 474">
          <a:extLst>
            <a:ext uri="{FF2B5EF4-FFF2-40B4-BE49-F238E27FC236}">
              <a16:creationId xmlns:a16="http://schemas.microsoft.com/office/drawing/2014/main" id="{AEE50720-19D1-4716-8C8F-C7D8323049A7}"/>
            </a:ext>
          </a:extLst>
        </xdr:cNvPr>
        <xdr:cNvSpPr/>
      </xdr:nvSpPr>
      <xdr:spPr>
        <a:xfrm>
          <a:off x="17547590" y="671385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6" name="フローチャート: 判断 475">
          <a:extLst>
            <a:ext uri="{FF2B5EF4-FFF2-40B4-BE49-F238E27FC236}">
              <a16:creationId xmlns:a16="http://schemas.microsoft.com/office/drawing/2014/main" id="{88A23485-4661-4284-9C92-CE53D53B5AA9}"/>
            </a:ext>
          </a:extLst>
        </xdr:cNvPr>
        <xdr:cNvSpPr/>
      </xdr:nvSpPr>
      <xdr:spPr>
        <a:xfrm>
          <a:off x="16761460" y="6732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7" name="テキスト ボックス 476">
          <a:extLst>
            <a:ext uri="{FF2B5EF4-FFF2-40B4-BE49-F238E27FC236}">
              <a16:creationId xmlns:a16="http://schemas.microsoft.com/office/drawing/2014/main" id="{07AA6560-EC64-4AF1-AE8B-C54C0ED0D9A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6D9E08F4-248F-4EED-9F09-FD0FCA6FB4A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DC878F4B-DD54-4FC9-A98B-B969FE10A6A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99B8F618-1965-4800-B21B-4EA970448285}"/>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637C3F2F-51F9-45B8-B8A4-AA6C61633FA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2" name="楕円 481">
          <a:extLst>
            <a:ext uri="{FF2B5EF4-FFF2-40B4-BE49-F238E27FC236}">
              <a16:creationId xmlns:a16="http://schemas.microsoft.com/office/drawing/2014/main" id="{9CBF0502-5F33-480A-BF3B-6BEEF323C871}"/>
            </a:ext>
          </a:extLst>
        </xdr:cNvPr>
        <xdr:cNvSpPr/>
      </xdr:nvSpPr>
      <xdr:spPr>
        <a:xfrm>
          <a:off x="19904710" y="6908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3" name="【認定こども園・幼稚園・保育所】&#10;一人当たり面積該当値テキスト">
          <a:extLst>
            <a:ext uri="{FF2B5EF4-FFF2-40B4-BE49-F238E27FC236}">
              <a16:creationId xmlns:a16="http://schemas.microsoft.com/office/drawing/2014/main" id="{78F9A437-1530-4952-BFB6-8D981ED47F0F}"/>
            </a:ext>
          </a:extLst>
        </xdr:cNvPr>
        <xdr:cNvSpPr txBox="1"/>
      </xdr:nvSpPr>
      <xdr:spPr>
        <a:xfrm>
          <a:off x="19985990" y="688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48260</xdr:rowOff>
    </xdr:from>
    <xdr:to>
      <xdr:col>112</xdr:col>
      <xdr:colOff>38100</xdr:colOff>
      <xdr:row>40</xdr:row>
      <xdr:rowOff>149860</xdr:rowOff>
    </xdr:to>
    <xdr:sp macro="" textlink="">
      <xdr:nvSpPr>
        <xdr:cNvPr id="484" name="楕円 483">
          <a:extLst>
            <a:ext uri="{FF2B5EF4-FFF2-40B4-BE49-F238E27FC236}">
              <a16:creationId xmlns:a16="http://schemas.microsoft.com/office/drawing/2014/main" id="{4F8CCB33-743C-434E-B17D-4FC122BCE866}"/>
            </a:ext>
          </a:extLst>
        </xdr:cNvPr>
        <xdr:cNvSpPr/>
      </xdr:nvSpPr>
      <xdr:spPr>
        <a:xfrm>
          <a:off x="19161760" y="69081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99060</xdr:rowOff>
    </xdr:to>
    <xdr:cxnSp macro="">
      <xdr:nvCxnSpPr>
        <xdr:cNvPr id="485" name="直線コネクタ 484">
          <a:extLst>
            <a:ext uri="{FF2B5EF4-FFF2-40B4-BE49-F238E27FC236}">
              <a16:creationId xmlns:a16="http://schemas.microsoft.com/office/drawing/2014/main" id="{0374512C-07C3-487E-B2C3-1B666E75D59C}"/>
            </a:ext>
          </a:extLst>
        </xdr:cNvPr>
        <xdr:cNvCxnSpPr/>
      </xdr:nvCxnSpPr>
      <xdr:spPr>
        <a:xfrm>
          <a:off x="19204940" y="6953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48260</xdr:rowOff>
    </xdr:from>
    <xdr:to>
      <xdr:col>107</xdr:col>
      <xdr:colOff>101600</xdr:colOff>
      <xdr:row>40</xdr:row>
      <xdr:rowOff>149860</xdr:rowOff>
    </xdr:to>
    <xdr:sp macro="" textlink="">
      <xdr:nvSpPr>
        <xdr:cNvPr id="486" name="楕円 485">
          <a:extLst>
            <a:ext uri="{FF2B5EF4-FFF2-40B4-BE49-F238E27FC236}">
              <a16:creationId xmlns:a16="http://schemas.microsoft.com/office/drawing/2014/main" id="{50290EAA-8E1B-4ED3-9FB4-B79896949F53}"/>
            </a:ext>
          </a:extLst>
        </xdr:cNvPr>
        <xdr:cNvSpPr/>
      </xdr:nvSpPr>
      <xdr:spPr>
        <a:xfrm>
          <a:off x="18345150" y="69081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99060</xdr:rowOff>
    </xdr:from>
    <xdr:to>
      <xdr:col>111</xdr:col>
      <xdr:colOff>177800</xdr:colOff>
      <xdr:row>40</xdr:row>
      <xdr:rowOff>99060</xdr:rowOff>
    </xdr:to>
    <xdr:cxnSp macro="">
      <xdr:nvCxnSpPr>
        <xdr:cNvPr id="487" name="直線コネクタ 486">
          <a:extLst>
            <a:ext uri="{FF2B5EF4-FFF2-40B4-BE49-F238E27FC236}">
              <a16:creationId xmlns:a16="http://schemas.microsoft.com/office/drawing/2014/main" id="{273FFC51-27D2-45DE-9440-8DD6F5AADBD2}"/>
            </a:ext>
          </a:extLst>
        </xdr:cNvPr>
        <xdr:cNvCxnSpPr/>
      </xdr:nvCxnSpPr>
      <xdr:spPr>
        <a:xfrm>
          <a:off x="18399760" y="6953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48260</xdr:rowOff>
    </xdr:from>
    <xdr:to>
      <xdr:col>102</xdr:col>
      <xdr:colOff>165100</xdr:colOff>
      <xdr:row>40</xdr:row>
      <xdr:rowOff>149860</xdr:rowOff>
    </xdr:to>
    <xdr:sp macro="" textlink="">
      <xdr:nvSpPr>
        <xdr:cNvPr id="488" name="楕円 487">
          <a:extLst>
            <a:ext uri="{FF2B5EF4-FFF2-40B4-BE49-F238E27FC236}">
              <a16:creationId xmlns:a16="http://schemas.microsoft.com/office/drawing/2014/main" id="{0F1B4011-4164-4FBD-B0A4-B67CD1C246C5}"/>
            </a:ext>
          </a:extLst>
        </xdr:cNvPr>
        <xdr:cNvSpPr/>
      </xdr:nvSpPr>
      <xdr:spPr>
        <a:xfrm>
          <a:off x="17547590" y="690816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99060</xdr:rowOff>
    </xdr:from>
    <xdr:to>
      <xdr:col>107</xdr:col>
      <xdr:colOff>50800</xdr:colOff>
      <xdr:row>40</xdr:row>
      <xdr:rowOff>99060</xdr:rowOff>
    </xdr:to>
    <xdr:cxnSp macro="">
      <xdr:nvCxnSpPr>
        <xdr:cNvPr id="489" name="直線コネクタ 488">
          <a:extLst>
            <a:ext uri="{FF2B5EF4-FFF2-40B4-BE49-F238E27FC236}">
              <a16:creationId xmlns:a16="http://schemas.microsoft.com/office/drawing/2014/main" id="{3640871E-8A52-41A0-AF41-FC593943CED5}"/>
            </a:ext>
          </a:extLst>
        </xdr:cNvPr>
        <xdr:cNvCxnSpPr/>
      </xdr:nvCxnSpPr>
      <xdr:spPr>
        <a:xfrm>
          <a:off x="17602200" y="695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120650</xdr:rowOff>
    </xdr:from>
    <xdr:to>
      <xdr:col>98</xdr:col>
      <xdr:colOff>38100</xdr:colOff>
      <xdr:row>40</xdr:row>
      <xdr:rowOff>50800</xdr:rowOff>
    </xdr:to>
    <xdr:sp macro="" textlink="">
      <xdr:nvSpPr>
        <xdr:cNvPr id="490" name="楕円 489">
          <a:extLst>
            <a:ext uri="{FF2B5EF4-FFF2-40B4-BE49-F238E27FC236}">
              <a16:creationId xmlns:a16="http://schemas.microsoft.com/office/drawing/2014/main" id="{6996C65B-2BC0-4916-9007-5699D81DCAC1}"/>
            </a:ext>
          </a:extLst>
        </xdr:cNvPr>
        <xdr:cNvSpPr/>
      </xdr:nvSpPr>
      <xdr:spPr>
        <a:xfrm>
          <a:off x="16761460" y="6809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0</xdr:rowOff>
    </xdr:from>
    <xdr:to>
      <xdr:col>102</xdr:col>
      <xdr:colOff>114300</xdr:colOff>
      <xdr:row>40</xdr:row>
      <xdr:rowOff>99060</xdr:rowOff>
    </xdr:to>
    <xdr:cxnSp macro="">
      <xdr:nvCxnSpPr>
        <xdr:cNvPr id="491" name="直線コネクタ 490">
          <a:extLst>
            <a:ext uri="{FF2B5EF4-FFF2-40B4-BE49-F238E27FC236}">
              <a16:creationId xmlns:a16="http://schemas.microsoft.com/office/drawing/2014/main" id="{BE42C9BA-2FA9-4A6C-948E-3F7DCB2C5D95}"/>
            </a:ext>
          </a:extLst>
        </xdr:cNvPr>
        <xdr:cNvCxnSpPr/>
      </xdr:nvCxnSpPr>
      <xdr:spPr>
        <a:xfrm>
          <a:off x="16804640" y="6858000"/>
          <a:ext cx="7975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92" name="n_1aveValue【認定こども園・幼稚園・保育所】&#10;一人当たり面積">
          <a:extLst>
            <a:ext uri="{FF2B5EF4-FFF2-40B4-BE49-F238E27FC236}">
              <a16:creationId xmlns:a16="http://schemas.microsoft.com/office/drawing/2014/main" id="{3A26E0A4-05E8-4B6C-92CB-E5E6E3FD80EA}"/>
            </a:ext>
          </a:extLst>
        </xdr:cNvPr>
        <xdr:cNvSpPr txBox="1"/>
      </xdr:nvSpPr>
      <xdr:spPr>
        <a:xfrm>
          <a:off x="18982132"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93" name="n_2aveValue【認定こども園・幼稚園・保育所】&#10;一人当たり面積">
          <a:extLst>
            <a:ext uri="{FF2B5EF4-FFF2-40B4-BE49-F238E27FC236}">
              <a16:creationId xmlns:a16="http://schemas.microsoft.com/office/drawing/2014/main" id="{35E5CEBE-C657-4A90-899D-ED640C884D99}"/>
            </a:ext>
          </a:extLst>
        </xdr:cNvPr>
        <xdr:cNvSpPr txBox="1"/>
      </xdr:nvSpPr>
      <xdr:spPr>
        <a:xfrm>
          <a:off x="18182032"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94" name="n_3aveValue【認定こども園・幼稚園・保育所】&#10;一人当たり面積">
          <a:extLst>
            <a:ext uri="{FF2B5EF4-FFF2-40B4-BE49-F238E27FC236}">
              <a16:creationId xmlns:a16="http://schemas.microsoft.com/office/drawing/2014/main" id="{2A904E8A-0A28-43FC-8851-F30B0DAC936E}"/>
            </a:ext>
          </a:extLst>
        </xdr:cNvPr>
        <xdr:cNvSpPr txBox="1"/>
      </xdr:nvSpPr>
      <xdr:spPr>
        <a:xfrm>
          <a:off x="17384472" y="648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95" name="n_4aveValue【認定こども園・幼稚園・保育所】&#10;一人当たり面積">
          <a:extLst>
            <a:ext uri="{FF2B5EF4-FFF2-40B4-BE49-F238E27FC236}">
              <a16:creationId xmlns:a16="http://schemas.microsoft.com/office/drawing/2014/main" id="{5F60115D-3C24-4CC9-A4A6-A57E3264235B}"/>
            </a:ext>
          </a:extLst>
        </xdr:cNvPr>
        <xdr:cNvSpPr txBox="1"/>
      </xdr:nvSpPr>
      <xdr:spPr>
        <a:xfrm>
          <a:off x="16588817" y="6508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140987</xdr:rowOff>
    </xdr:from>
    <xdr:ext cx="469744" cy="259045"/>
    <xdr:sp macro="" textlink="">
      <xdr:nvSpPr>
        <xdr:cNvPr id="496" name="n_1mainValue【認定こども園・幼稚園・保育所】&#10;一人当たり面積">
          <a:extLst>
            <a:ext uri="{FF2B5EF4-FFF2-40B4-BE49-F238E27FC236}">
              <a16:creationId xmlns:a16="http://schemas.microsoft.com/office/drawing/2014/main" id="{39EAC7D2-1DF3-4AB4-A4A3-3C7BE9CA2493}"/>
            </a:ext>
          </a:extLst>
        </xdr:cNvPr>
        <xdr:cNvSpPr txBox="1"/>
      </xdr:nvSpPr>
      <xdr:spPr>
        <a:xfrm>
          <a:off x="18982132"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140987</xdr:rowOff>
    </xdr:from>
    <xdr:ext cx="469744" cy="259045"/>
    <xdr:sp macro="" textlink="">
      <xdr:nvSpPr>
        <xdr:cNvPr id="497" name="n_2mainValue【認定こども園・幼稚園・保育所】&#10;一人当たり面積">
          <a:extLst>
            <a:ext uri="{FF2B5EF4-FFF2-40B4-BE49-F238E27FC236}">
              <a16:creationId xmlns:a16="http://schemas.microsoft.com/office/drawing/2014/main" id="{7AE7215F-AFC7-4E2B-A1CE-7E66B202FF9D}"/>
            </a:ext>
          </a:extLst>
        </xdr:cNvPr>
        <xdr:cNvSpPr txBox="1"/>
      </xdr:nvSpPr>
      <xdr:spPr>
        <a:xfrm>
          <a:off x="18182032"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140987</xdr:rowOff>
    </xdr:from>
    <xdr:ext cx="469744" cy="259045"/>
    <xdr:sp macro="" textlink="">
      <xdr:nvSpPr>
        <xdr:cNvPr id="498" name="n_3mainValue【認定こども園・幼稚園・保育所】&#10;一人当たり面積">
          <a:extLst>
            <a:ext uri="{FF2B5EF4-FFF2-40B4-BE49-F238E27FC236}">
              <a16:creationId xmlns:a16="http://schemas.microsoft.com/office/drawing/2014/main" id="{A294D2CC-79AB-4E32-8E66-BAF8AA948A3C}"/>
            </a:ext>
          </a:extLst>
        </xdr:cNvPr>
        <xdr:cNvSpPr txBox="1"/>
      </xdr:nvSpPr>
      <xdr:spPr>
        <a:xfrm>
          <a:off x="17384472" y="69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41927</xdr:rowOff>
    </xdr:from>
    <xdr:ext cx="469744" cy="259045"/>
    <xdr:sp macro="" textlink="">
      <xdr:nvSpPr>
        <xdr:cNvPr id="499" name="n_4mainValue【認定こども園・幼稚園・保育所】&#10;一人当たり面積">
          <a:extLst>
            <a:ext uri="{FF2B5EF4-FFF2-40B4-BE49-F238E27FC236}">
              <a16:creationId xmlns:a16="http://schemas.microsoft.com/office/drawing/2014/main" id="{7F305D16-D9A8-4AF5-B4D2-1A897BCDDE41}"/>
            </a:ext>
          </a:extLst>
        </xdr:cNvPr>
        <xdr:cNvSpPr txBox="1"/>
      </xdr:nvSpPr>
      <xdr:spPr>
        <a:xfrm>
          <a:off x="16588817" y="690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79B35398-9379-44BA-9C9F-BDEBB806395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89F5BF44-C5E9-4A9A-98CB-5ABFC4CEF99D}"/>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9B44840F-294C-46A8-8FC4-17F540E37A7D}"/>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73848FCA-4CD0-489D-B343-5E22E4F619F2}"/>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BDCBE0AC-3F00-4A99-872C-E9FB42A1A64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0D68EDAA-7C41-4D8F-BB58-29A50496E9E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930A834E-7738-4ED8-B8C4-D657F2A56D4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68A57511-752A-4A64-9155-E7A730C991E2}"/>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7DD5C720-FE9C-4CA4-A5EC-A00E7663FB31}"/>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F108B906-054B-4A8A-A030-9F2BB2AD9576}"/>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4B5FEE9D-27B4-483C-8987-C7624C7FF06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1" name="直線コネクタ 510">
          <a:extLst>
            <a:ext uri="{FF2B5EF4-FFF2-40B4-BE49-F238E27FC236}">
              <a16:creationId xmlns:a16="http://schemas.microsoft.com/office/drawing/2014/main" id="{09A5B2ED-AE0B-4C5C-AEDC-F5185EA0C1FE}"/>
            </a:ext>
          </a:extLst>
        </xdr:cNvPr>
        <xdr:cNvCxnSpPr/>
      </xdr:nvCxnSpPr>
      <xdr:spPr>
        <a:xfrm>
          <a:off x="1120394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2" name="テキスト ボックス 511">
          <a:extLst>
            <a:ext uri="{FF2B5EF4-FFF2-40B4-BE49-F238E27FC236}">
              <a16:creationId xmlns:a16="http://schemas.microsoft.com/office/drawing/2014/main" id="{BF8F61D5-B382-49A1-A632-613D359F1089}"/>
            </a:ext>
          </a:extLst>
        </xdr:cNvPr>
        <xdr:cNvSpPr txBox="1"/>
      </xdr:nvSpPr>
      <xdr:spPr>
        <a:xfrm>
          <a:off x="1080153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3" name="直線コネクタ 512">
          <a:extLst>
            <a:ext uri="{FF2B5EF4-FFF2-40B4-BE49-F238E27FC236}">
              <a16:creationId xmlns:a16="http://schemas.microsoft.com/office/drawing/2014/main" id="{C471DE11-6277-4C91-A976-4F02CEAD6FA3}"/>
            </a:ext>
          </a:extLst>
        </xdr:cNvPr>
        <xdr:cNvCxnSpPr/>
      </xdr:nvCxnSpPr>
      <xdr:spPr>
        <a:xfrm>
          <a:off x="1120394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4" name="テキスト ボックス 513">
          <a:extLst>
            <a:ext uri="{FF2B5EF4-FFF2-40B4-BE49-F238E27FC236}">
              <a16:creationId xmlns:a16="http://schemas.microsoft.com/office/drawing/2014/main" id="{DA15E129-2DBF-4B87-B48D-66DB63C1D59B}"/>
            </a:ext>
          </a:extLst>
        </xdr:cNvPr>
        <xdr:cNvSpPr txBox="1"/>
      </xdr:nvSpPr>
      <xdr:spPr>
        <a:xfrm>
          <a:off x="10842791" y="1037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5" name="直線コネクタ 514">
          <a:extLst>
            <a:ext uri="{FF2B5EF4-FFF2-40B4-BE49-F238E27FC236}">
              <a16:creationId xmlns:a16="http://schemas.microsoft.com/office/drawing/2014/main" id="{FA9776F8-C9E4-4E8F-9EB5-CC34319CB47F}"/>
            </a:ext>
          </a:extLst>
        </xdr:cNvPr>
        <xdr:cNvCxnSpPr/>
      </xdr:nvCxnSpPr>
      <xdr:spPr>
        <a:xfrm>
          <a:off x="1120394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6" name="テキスト ボックス 515">
          <a:extLst>
            <a:ext uri="{FF2B5EF4-FFF2-40B4-BE49-F238E27FC236}">
              <a16:creationId xmlns:a16="http://schemas.microsoft.com/office/drawing/2014/main" id="{15459795-01BD-4317-ABC2-E265CCC458AA}"/>
            </a:ext>
          </a:extLst>
        </xdr:cNvPr>
        <xdr:cNvSpPr txBox="1"/>
      </xdr:nvSpPr>
      <xdr:spPr>
        <a:xfrm>
          <a:off x="10842791" y="991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7" name="直線コネクタ 516">
          <a:extLst>
            <a:ext uri="{FF2B5EF4-FFF2-40B4-BE49-F238E27FC236}">
              <a16:creationId xmlns:a16="http://schemas.microsoft.com/office/drawing/2014/main" id="{18301A94-1918-47C4-83CD-496664F13D03}"/>
            </a:ext>
          </a:extLst>
        </xdr:cNvPr>
        <xdr:cNvCxnSpPr/>
      </xdr:nvCxnSpPr>
      <xdr:spPr>
        <a:xfrm>
          <a:off x="1120394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8" name="テキスト ボックス 517">
          <a:extLst>
            <a:ext uri="{FF2B5EF4-FFF2-40B4-BE49-F238E27FC236}">
              <a16:creationId xmlns:a16="http://schemas.microsoft.com/office/drawing/2014/main" id="{452EA146-8C9E-4CDF-93D5-AB7301FE0571}"/>
            </a:ext>
          </a:extLst>
        </xdr:cNvPr>
        <xdr:cNvSpPr txBox="1"/>
      </xdr:nvSpPr>
      <xdr:spPr>
        <a:xfrm>
          <a:off x="10842791" y="945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9" name="直線コネクタ 518">
          <a:extLst>
            <a:ext uri="{FF2B5EF4-FFF2-40B4-BE49-F238E27FC236}">
              <a16:creationId xmlns:a16="http://schemas.microsoft.com/office/drawing/2014/main" id="{DCE30F35-0196-4775-8FCF-51E497C7D17A}"/>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0" name="テキスト ボックス 519">
          <a:extLst>
            <a:ext uri="{FF2B5EF4-FFF2-40B4-BE49-F238E27FC236}">
              <a16:creationId xmlns:a16="http://schemas.microsoft.com/office/drawing/2014/main" id="{03AAC866-DA8F-4EA5-96B3-D4DF173E3258}"/>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1" name="【学校施設】&#10;有形固定資産減価償却率グラフ枠">
          <a:extLst>
            <a:ext uri="{FF2B5EF4-FFF2-40B4-BE49-F238E27FC236}">
              <a16:creationId xmlns:a16="http://schemas.microsoft.com/office/drawing/2014/main" id="{FEBF40C2-2E05-4ED5-8C8D-F1F3357E568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22" name="直線コネクタ 521">
          <a:extLst>
            <a:ext uri="{FF2B5EF4-FFF2-40B4-BE49-F238E27FC236}">
              <a16:creationId xmlns:a16="http://schemas.microsoft.com/office/drawing/2014/main" id="{F6F3B1A1-B0F0-4245-AC70-353225E45076}"/>
            </a:ext>
          </a:extLst>
        </xdr:cNvPr>
        <xdr:cNvCxnSpPr/>
      </xdr:nvCxnSpPr>
      <xdr:spPr>
        <a:xfrm flipV="1">
          <a:off x="1470342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23" name="【学校施設】&#10;有形固定資産減価償却率最小値テキスト">
          <a:extLst>
            <a:ext uri="{FF2B5EF4-FFF2-40B4-BE49-F238E27FC236}">
              <a16:creationId xmlns:a16="http://schemas.microsoft.com/office/drawing/2014/main" id="{88223ECD-E2E9-44AD-89BA-509CE6727267}"/>
            </a:ext>
          </a:extLst>
        </xdr:cNvPr>
        <xdr:cNvSpPr txBox="1"/>
      </xdr:nvSpPr>
      <xdr:spPr>
        <a:xfrm>
          <a:off x="14742160" y="107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24" name="直線コネクタ 523">
          <a:extLst>
            <a:ext uri="{FF2B5EF4-FFF2-40B4-BE49-F238E27FC236}">
              <a16:creationId xmlns:a16="http://schemas.microsoft.com/office/drawing/2014/main" id="{B09CFF35-69AD-4790-AA5C-4C9648E91436}"/>
            </a:ext>
          </a:extLst>
        </xdr:cNvPr>
        <xdr:cNvCxnSpPr/>
      </xdr:nvCxnSpPr>
      <xdr:spPr>
        <a:xfrm>
          <a:off x="14611350" y="107830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25" name="【学校施設】&#10;有形固定資産減価償却率最大値テキスト">
          <a:extLst>
            <a:ext uri="{FF2B5EF4-FFF2-40B4-BE49-F238E27FC236}">
              <a16:creationId xmlns:a16="http://schemas.microsoft.com/office/drawing/2014/main" id="{8BA02AA2-1454-417B-A6DB-123F8580C3C4}"/>
            </a:ext>
          </a:extLst>
        </xdr:cNvPr>
        <xdr:cNvSpPr txBox="1"/>
      </xdr:nvSpPr>
      <xdr:spPr>
        <a:xfrm>
          <a:off x="1474216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6" name="直線コネクタ 525">
          <a:extLst>
            <a:ext uri="{FF2B5EF4-FFF2-40B4-BE49-F238E27FC236}">
              <a16:creationId xmlns:a16="http://schemas.microsoft.com/office/drawing/2014/main" id="{A803180C-1A38-4B92-B507-0E90AAFBB7DA}"/>
            </a:ext>
          </a:extLst>
        </xdr:cNvPr>
        <xdr:cNvCxnSpPr/>
      </xdr:nvCxnSpPr>
      <xdr:spPr>
        <a:xfrm>
          <a:off x="14611350" y="9464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72661</xdr:rowOff>
    </xdr:from>
    <xdr:ext cx="405111" cy="259045"/>
    <xdr:sp macro="" textlink="">
      <xdr:nvSpPr>
        <xdr:cNvPr id="527" name="【学校施設】&#10;有形固定資産減価償却率平均値テキスト">
          <a:extLst>
            <a:ext uri="{FF2B5EF4-FFF2-40B4-BE49-F238E27FC236}">
              <a16:creationId xmlns:a16="http://schemas.microsoft.com/office/drawing/2014/main" id="{8DA337CE-88F5-4EC0-A92A-B9AA6754C71C}"/>
            </a:ext>
          </a:extLst>
        </xdr:cNvPr>
        <xdr:cNvSpPr txBox="1"/>
      </xdr:nvSpPr>
      <xdr:spPr>
        <a:xfrm>
          <a:off x="14742160" y="10016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8" name="フローチャート: 判断 527">
          <a:extLst>
            <a:ext uri="{FF2B5EF4-FFF2-40B4-BE49-F238E27FC236}">
              <a16:creationId xmlns:a16="http://schemas.microsoft.com/office/drawing/2014/main" id="{E0EA5E41-4DA0-4E98-AA67-0D3A37680738}"/>
            </a:ext>
          </a:extLst>
        </xdr:cNvPr>
        <xdr:cNvSpPr/>
      </xdr:nvSpPr>
      <xdr:spPr>
        <a:xfrm>
          <a:off x="14649450" y="10169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9" name="フローチャート: 判断 528">
          <a:extLst>
            <a:ext uri="{FF2B5EF4-FFF2-40B4-BE49-F238E27FC236}">
              <a16:creationId xmlns:a16="http://schemas.microsoft.com/office/drawing/2014/main" id="{589778A5-7508-42DA-90A3-4C84D742AA2C}"/>
            </a:ext>
          </a:extLst>
        </xdr:cNvPr>
        <xdr:cNvSpPr/>
      </xdr:nvSpPr>
      <xdr:spPr>
        <a:xfrm>
          <a:off x="13887450" y="1016914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30" name="フローチャート: 判断 529">
          <a:extLst>
            <a:ext uri="{FF2B5EF4-FFF2-40B4-BE49-F238E27FC236}">
              <a16:creationId xmlns:a16="http://schemas.microsoft.com/office/drawing/2014/main" id="{03DBAEB8-C51E-4F9B-911E-70348DC054EA}"/>
            </a:ext>
          </a:extLst>
        </xdr:cNvPr>
        <xdr:cNvSpPr/>
      </xdr:nvSpPr>
      <xdr:spPr>
        <a:xfrm>
          <a:off x="13089890" y="1016038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31" name="フローチャート: 判断 530">
          <a:extLst>
            <a:ext uri="{FF2B5EF4-FFF2-40B4-BE49-F238E27FC236}">
              <a16:creationId xmlns:a16="http://schemas.microsoft.com/office/drawing/2014/main" id="{956E583A-BD4E-41B8-80D0-8778D4CBAF0E}"/>
            </a:ext>
          </a:extLst>
        </xdr:cNvPr>
        <xdr:cNvSpPr/>
      </xdr:nvSpPr>
      <xdr:spPr>
        <a:xfrm>
          <a:off x="12303760" y="101474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32" name="フローチャート: 判断 531">
          <a:extLst>
            <a:ext uri="{FF2B5EF4-FFF2-40B4-BE49-F238E27FC236}">
              <a16:creationId xmlns:a16="http://schemas.microsoft.com/office/drawing/2014/main" id="{D0D21C57-733C-44E7-B5F0-00DD250ABAF3}"/>
            </a:ext>
          </a:extLst>
        </xdr:cNvPr>
        <xdr:cNvSpPr/>
      </xdr:nvSpPr>
      <xdr:spPr>
        <a:xfrm>
          <a:off x="11487150" y="10147427"/>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3" name="テキスト ボックス 532">
          <a:extLst>
            <a:ext uri="{FF2B5EF4-FFF2-40B4-BE49-F238E27FC236}">
              <a16:creationId xmlns:a16="http://schemas.microsoft.com/office/drawing/2014/main" id="{129FC947-2B18-4A77-B043-DD8C6D05B052}"/>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4" name="テキスト ボックス 533">
          <a:extLst>
            <a:ext uri="{FF2B5EF4-FFF2-40B4-BE49-F238E27FC236}">
              <a16:creationId xmlns:a16="http://schemas.microsoft.com/office/drawing/2014/main" id="{6C0F5DFB-9B70-4B14-AD7E-2FA8096BCF1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5" name="テキスト ボックス 534">
          <a:extLst>
            <a:ext uri="{FF2B5EF4-FFF2-40B4-BE49-F238E27FC236}">
              <a16:creationId xmlns:a16="http://schemas.microsoft.com/office/drawing/2014/main" id="{D455B367-3130-48BA-8D4C-037905E2D38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E0F2B7E-7474-4F86-8520-9E6BD8E0DC6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4A5CE584-FA40-4F19-AFDD-59EA9ED56E0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61214</xdr:rowOff>
    </xdr:from>
    <xdr:to>
      <xdr:col>85</xdr:col>
      <xdr:colOff>177800</xdr:colOff>
      <xdr:row>60</xdr:row>
      <xdr:rowOff>162814</xdr:rowOff>
    </xdr:to>
    <xdr:sp macro="" textlink="">
      <xdr:nvSpPr>
        <xdr:cNvPr id="538" name="楕円 537">
          <a:extLst>
            <a:ext uri="{FF2B5EF4-FFF2-40B4-BE49-F238E27FC236}">
              <a16:creationId xmlns:a16="http://schemas.microsoft.com/office/drawing/2014/main" id="{E3C743A2-52E9-4917-AAA0-BEDE3E9CBB83}"/>
            </a:ext>
          </a:extLst>
        </xdr:cNvPr>
        <xdr:cNvSpPr/>
      </xdr:nvSpPr>
      <xdr:spPr>
        <a:xfrm>
          <a:off x="14649450" y="1034440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39641</xdr:rowOff>
    </xdr:from>
    <xdr:ext cx="405111" cy="259045"/>
    <xdr:sp macro="" textlink="">
      <xdr:nvSpPr>
        <xdr:cNvPr id="539" name="【学校施設】&#10;有形固定資産減価償却率該当値テキスト">
          <a:extLst>
            <a:ext uri="{FF2B5EF4-FFF2-40B4-BE49-F238E27FC236}">
              <a16:creationId xmlns:a16="http://schemas.microsoft.com/office/drawing/2014/main" id="{248A5C54-FCD3-4129-AB9D-3BCB3D7527FB}"/>
            </a:ext>
          </a:extLst>
        </xdr:cNvPr>
        <xdr:cNvSpPr txBox="1"/>
      </xdr:nvSpPr>
      <xdr:spPr>
        <a:xfrm>
          <a:off x="14742160" y="1032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24638</xdr:rowOff>
    </xdr:from>
    <xdr:to>
      <xdr:col>81</xdr:col>
      <xdr:colOff>101600</xdr:colOff>
      <xdr:row>60</xdr:row>
      <xdr:rowOff>126238</xdr:rowOff>
    </xdr:to>
    <xdr:sp macro="" textlink="">
      <xdr:nvSpPr>
        <xdr:cNvPr id="540" name="楕円 539">
          <a:extLst>
            <a:ext uri="{FF2B5EF4-FFF2-40B4-BE49-F238E27FC236}">
              <a16:creationId xmlns:a16="http://schemas.microsoft.com/office/drawing/2014/main" id="{BFDCB01B-4724-488F-A148-D8144FED5376}"/>
            </a:ext>
          </a:extLst>
        </xdr:cNvPr>
        <xdr:cNvSpPr/>
      </xdr:nvSpPr>
      <xdr:spPr>
        <a:xfrm>
          <a:off x="13887450" y="10307828"/>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75438</xdr:rowOff>
    </xdr:from>
    <xdr:to>
      <xdr:col>85</xdr:col>
      <xdr:colOff>127000</xdr:colOff>
      <xdr:row>60</xdr:row>
      <xdr:rowOff>112014</xdr:rowOff>
    </xdr:to>
    <xdr:cxnSp macro="">
      <xdr:nvCxnSpPr>
        <xdr:cNvPr id="541" name="直線コネクタ 540">
          <a:extLst>
            <a:ext uri="{FF2B5EF4-FFF2-40B4-BE49-F238E27FC236}">
              <a16:creationId xmlns:a16="http://schemas.microsoft.com/office/drawing/2014/main" id="{5ECCBB4E-50C6-4FA3-BAA6-9D9373CCB42E}"/>
            </a:ext>
          </a:extLst>
        </xdr:cNvPr>
        <xdr:cNvCxnSpPr/>
      </xdr:nvCxnSpPr>
      <xdr:spPr>
        <a:xfrm>
          <a:off x="13942060" y="10362438"/>
          <a:ext cx="762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157226</xdr:rowOff>
    </xdr:from>
    <xdr:to>
      <xdr:col>76</xdr:col>
      <xdr:colOff>165100</xdr:colOff>
      <xdr:row>60</xdr:row>
      <xdr:rowOff>87376</xdr:rowOff>
    </xdr:to>
    <xdr:sp macro="" textlink="">
      <xdr:nvSpPr>
        <xdr:cNvPr id="542" name="楕円 541">
          <a:extLst>
            <a:ext uri="{FF2B5EF4-FFF2-40B4-BE49-F238E27FC236}">
              <a16:creationId xmlns:a16="http://schemas.microsoft.com/office/drawing/2014/main" id="{0CA514B3-F8EC-4525-9B75-34F1DD5680F8}"/>
            </a:ext>
          </a:extLst>
        </xdr:cNvPr>
        <xdr:cNvSpPr/>
      </xdr:nvSpPr>
      <xdr:spPr>
        <a:xfrm>
          <a:off x="13089890" y="1027468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36576</xdr:rowOff>
    </xdr:from>
    <xdr:to>
      <xdr:col>81</xdr:col>
      <xdr:colOff>50800</xdr:colOff>
      <xdr:row>60</xdr:row>
      <xdr:rowOff>75438</xdr:rowOff>
    </xdr:to>
    <xdr:cxnSp macro="">
      <xdr:nvCxnSpPr>
        <xdr:cNvPr id="543" name="直線コネクタ 542">
          <a:extLst>
            <a:ext uri="{FF2B5EF4-FFF2-40B4-BE49-F238E27FC236}">
              <a16:creationId xmlns:a16="http://schemas.microsoft.com/office/drawing/2014/main" id="{E1C290CF-6472-42A5-AE81-ECC9730E3795}"/>
            </a:ext>
          </a:extLst>
        </xdr:cNvPr>
        <xdr:cNvCxnSpPr/>
      </xdr:nvCxnSpPr>
      <xdr:spPr>
        <a:xfrm>
          <a:off x="13144500" y="10323576"/>
          <a:ext cx="797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134366</xdr:rowOff>
    </xdr:from>
    <xdr:to>
      <xdr:col>72</xdr:col>
      <xdr:colOff>38100</xdr:colOff>
      <xdr:row>60</xdr:row>
      <xdr:rowOff>64516</xdr:rowOff>
    </xdr:to>
    <xdr:sp macro="" textlink="">
      <xdr:nvSpPr>
        <xdr:cNvPr id="544" name="楕円 543">
          <a:extLst>
            <a:ext uri="{FF2B5EF4-FFF2-40B4-BE49-F238E27FC236}">
              <a16:creationId xmlns:a16="http://schemas.microsoft.com/office/drawing/2014/main" id="{DA3B21DE-1546-4E71-B193-34384D2FD1FE}"/>
            </a:ext>
          </a:extLst>
        </xdr:cNvPr>
        <xdr:cNvSpPr/>
      </xdr:nvSpPr>
      <xdr:spPr>
        <a:xfrm>
          <a:off x="12303760" y="102461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xdr:rowOff>
    </xdr:from>
    <xdr:to>
      <xdr:col>76</xdr:col>
      <xdr:colOff>114300</xdr:colOff>
      <xdr:row>60</xdr:row>
      <xdr:rowOff>36576</xdr:rowOff>
    </xdr:to>
    <xdr:cxnSp macro="">
      <xdr:nvCxnSpPr>
        <xdr:cNvPr id="545" name="直線コネクタ 544">
          <a:extLst>
            <a:ext uri="{FF2B5EF4-FFF2-40B4-BE49-F238E27FC236}">
              <a16:creationId xmlns:a16="http://schemas.microsoft.com/office/drawing/2014/main" id="{59FA3D5E-BCEB-4EB9-8FF5-471C18A9EC07}"/>
            </a:ext>
          </a:extLst>
        </xdr:cNvPr>
        <xdr:cNvCxnSpPr/>
      </xdr:nvCxnSpPr>
      <xdr:spPr>
        <a:xfrm>
          <a:off x="12346940" y="10304526"/>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157226</xdr:rowOff>
    </xdr:from>
    <xdr:to>
      <xdr:col>67</xdr:col>
      <xdr:colOff>101600</xdr:colOff>
      <xdr:row>60</xdr:row>
      <xdr:rowOff>87376</xdr:rowOff>
    </xdr:to>
    <xdr:sp macro="" textlink="">
      <xdr:nvSpPr>
        <xdr:cNvPr id="546" name="楕円 545">
          <a:extLst>
            <a:ext uri="{FF2B5EF4-FFF2-40B4-BE49-F238E27FC236}">
              <a16:creationId xmlns:a16="http://schemas.microsoft.com/office/drawing/2014/main" id="{2AF903C5-C0C7-4715-A366-8D0A1441CE48}"/>
            </a:ext>
          </a:extLst>
        </xdr:cNvPr>
        <xdr:cNvSpPr/>
      </xdr:nvSpPr>
      <xdr:spPr>
        <a:xfrm>
          <a:off x="11487150" y="1027468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13716</xdr:rowOff>
    </xdr:from>
    <xdr:to>
      <xdr:col>71</xdr:col>
      <xdr:colOff>177800</xdr:colOff>
      <xdr:row>60</xdr:row>
      <xdr:rowOff>36576</xdr:rowOff>
    </xdr:to>
    <xdr:cxnSp macro="">
      <xdr:nvCxnSpPr>
        <xdr:cNvPr id="547" name="直線コネクタ 546">
          <a:extLst>
            <a:ext uri="{FF2B5EF4-FFF2-40B4-BE49-F238E27FC236}">
              <a16:creationId xmlns:a16="http://schemas.microsoft.com/office/drawing/2014/main" id="{AD9843CD-CC8E-4CEC-9E51-C30608B8BB41}"/>
            </a:ext>
          </a:extLst>
        </xdr:cNvPr>
        <xdr:cNvCxnSpPr/>
      </xdr:nvCxnSpPr>
      <xdr:spPr>
        <a:xfrm flipV="1">
          <a:off x="11541760" y="10304526"/>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167911</xdr:rowOff>
    </xdr:from>
    <xdr:ext cx="405111" cy="259045"/>
    <xdr:sp macro="" textlink="">
      <xdr:nvSpPr>
        <xdr:cNvPr id="548" name="n_1aveValue【学校施設】&#10;有形固定資産減価償却率">
          <a:extLst>
            <a:ext uri="{FF2B5EF4-FFF2-40B4-BE49-F238E27FC236}">
              <a16:creationId xmlns:a16="http://schemas.microsoft.com/office/drawing/2014/main" id="{E7D2D2BA-1D1B-40AB-A06A-F1054194E1A0}"/>
            </a:ext>
          </a:extLst>
        </xdr:cNvPr>
        <xdr:cNvSpPr txBox="1"/>
      </xdr:nvSpPr>
      <xdr:spPr>
        <a:xfrm>
          <a:off x="13738234" y="994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161053</xdr:rowOff>
    </xdr:from>
    <xdr:ext cx="405111" cy="259045"/>
    <xdr:sp macro="" textlink="">
      <xdr:nvSpPr>
        <xdr:cNvPr id="549" name="n_2aveValue【学校施設】&#10;有形固定資産減価償却率">
          <a:extLst>
            <a:ext uri="{FF2B5EF4-FFF2-40B4-BE49-F238E27FC236}">
              <a16:creationId xmlns:a16="http://schemas.microsoft.com/office/drawing/2014/main" id="{E3C150A1-DCE2-4B9C-B9D1-6D9812B8E681}"/>
            </a:ext>
          </a:extLst>
        </xdr:cNvPr>
        <xdr:cNvSpPr txBox="1"/>
      </xdr:nvSpPr>
      <xdr:spPr>
        <a:xfrm>
          <a:off x="12957184" y="993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151909</xdr:rowOff>
    </xdr:from>
    <xdr:ext cx="405111" cy="259045"/>
    <xdr:sp macro="" textlink="">
      <xdr:nvSpPr>
        <xdr:cNvPr id="550" name="n_3aveValue【学校施設】&#10;有形固定資産減価償却率">
          <a:extLst>
            <a:ext uri="{FF2B5EF4-FFF2-40B4-BE49-F238E27FC236}">
              <a16:creationId xmlns:a16="http://schemas.microsoft.com/office/drawing/2014/main" id="{CAFCB649-A349-4853-B87E-C87FE001DCB1}"/>
            </a:ext>
          </a:extLst>
        </xdr:cNvPr>
        <xdr:cNvSpPr txBox="1"/>
      </xdr:nvSpPr>
      <xdr:spPr>
        <a:xfrm>
          <a:off x="1217105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151909</xdr:rowOff>
    </xdr:from>
    <xdr:ext cx="405111" cy="259045"/>
    <xdr:sp macro="" textlink="">
      <xdr:nvSpPr>
        <xdr:cNvPr id="551" name="n_4aveValue【学校施設】&#10;有形固定資産減価償却率">
          <a:extLst>
            <a:ext uri="{FF2B5EF4-FFF2-40B4-BE49-F238E27FC236}">
              <a16:creationId xmlns:a16="http://schemas.microsoft.com/office/drawing/2014/main" id="{AA0D7DC1-227C-4361-AA8F-CB1E2676CB8C}"/>
            </a:ext>
          </a:extLst>
        </xdr:cNvPr>
        <xdr:cNvSpPr txBox="1"/>
      </xdr:nvSpPr>
      <xdr:spPr>
        <a:xfrm>
          <a:off x="11354444" y="99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117365</xdr:rowOff>
    </xdr:from>
    <xdr:ext cx="405111" cy="259045"/>
    <xdr:sp macro="" textlink="">
      <xdr:nvSpPr>
        <xdr:cNvPr id="552" name="n_1mainValue【学校施設】&#10;有形固定資産減価償却率">
          <a:extLst>
            <a:ext uri="{FF2B5EF4-FFF2-40B4-BE49-F238E27FC236}">
              <a16:creationId xmlns:a16="http://schemas.microsoft.com/office/drawing/2014/main" id="{40858EF1-0328-432A-A7E9-819245A4D8C1}"/>
            </a:ext>
          </a:extLst>
        </xdr:cNvPr>
        <xdr:cNvSpPr txBox="1"/>
      </xdr:nvSpPr>
      <xdr:spPr>
        <a:xfrm>
          <a:off x="13738234" y="10404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78503</xdr:rowOff>
    </xdr:from>
    <xdr:ext cx="405111" cy="259045"/>
    <xdr:sp macro="" textlink="">
      <xdr:nvSpPr>
        <xdr:cNvPr id="553" name="n_2mainValue【学校施設】&#10;有形固定資産減価償却率">
          <a:extLst>
            <a:ext uri="{FF2B5EF4-FFF2-40B4-BE49-F238E27FC236}">
              <a16:creationId xmlns:a16="http://schemas.microsoft.com/office/drawing/2014/main" id="{96F2EBB1-296D-4AC7-BB76-E7E47C947C24}"/>
            </a:ext>
          </a:extLst>
        </xdr:cNvPr>
        <xdr:cNvSpPr txBox="1"/>
      </xdr:nvSpPr>
      <xdr:spPr>
        <a:xfrm>
          <a:off x="1295718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55643</xdr:rowOff>
    </xdr:from>
    <xdr:ext cx="405111" cy="259045"/>
    <xdr:sp macro="" textlink="">
      <xdr:nvSpPr>
        <xdr:cNvPr id="554" name="n_3mainValue【学校施設】&#10;有形固定資産減価償却率">
          <a:extLst>
            <a:ext uri="{FF2B5EF4-FFF2-40B4-BE49-F238E27FC236}">
              <a16:creationId xmlns:a16="http://schemas.microsoft.com/office/drawing/2014/main" id="{6FEE92E2-9D31-48B4-B8BB-2BD6882A332B}"/>
            </a:ext>
          </a:extLst>
        </xdr:cNvPr>
        <xdr:cNvSpPr txBox="1"/>
      </xdr:nvSpPr>
      <xdr:spPr>
        <a:xfrm>
          <a:off x="12171054" y="10346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78503</xdr:rowOff>
    </xdr:from>
    <xdr:ext cx="405111" cy="259045"/>
    <xdr:sp macro="" textlink="">
      <xdr:nvSpPr>
        <xdr:cNvPr id="555" name="n_4mainValue【学校施設】&#10;有形固定資産減価償却率">
          <a:extLst>
            <a:ext uri="{FF2B5EF4-FFF2-40B4-BE49-F238E27FC236}">
              <a16:creationId xmlns:a16="http://schemas.microsoft.com/office/drawing/2014/main" id="{279E36BE-F7AB-4523-992A-D36F874EA59B}"/>
            </a:ext>
          </a:extLst>
        </xdr:cNvPr>
        <xdr:cNvSpPr txBox="1"/>
      </xdr:nvSpPr>
      <xdr:spPr>
        <a:xfrm>
          <a:off x="11354444" y="1036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6" name="正方形/長方形 555">
          <a:extLst>
            <a:ext uri="{FF2B5EF4-FFF2-40B4-BE49-F238E27FC236}">
              <a16:creationId xmlns:a16="http://schemas.microsoft.com/office/drawing/2014/main" id="{6B9D7625-03B8-474A-82C9-31F09108240A}"/>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7" name="正方形/長方形 556">
          <a:extLst>
            <a:ext uri="{FF2B5EF4-FFF2-40B4-BE49-F238E27FC236}">
              <a16:creationId xmlns:a16="http://schemas.microsoft.com/office/drawing/2014/main" id="{11FFAC76-F294-4119-BE7E-07D8857752F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8" name="正方形/長方形 557">
          <a:extLst>
            <a:ext uri="{FF2B5EF4-FFF2-40B4-BE49-F238E27FC236}">
              <a16:creationId xmlns:a16="http://schemas.microsoft.com/office/drawing/2014/main" id="{626A5985-827C-428A-B0DB-BA312E334C3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9" name="正方形/長方形 558">
          <a:extLst>
            <a:ext uri="{FF2B5EF4-FFF2-40B4-BE49-F238E27FC236}">
              <a16:creationId xmlns:a16="http://schemas.microsoft.com/office/drawing/2014/main" id="{75EA6E46-9FA8-4A6A-B37C-CB1E3548965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0" name="正方形/長方形 559">
          <a:extLst>
            <a:ext uri="{FF2B5EF4-FFF2-40B4-BE49-F238E27FC236}">
              <a16:creationId xmlns:a16="http://schemas.microsoft.com/office/drawing/2014/main" id="{7292EBF1-FA76-41C1-8764-774CE3575674}"/>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1" name="正方形/長方形 560">
          <a:extLst>
            <a:ext uri="{FF2B5EF4-FFF2-40B4-BE49-F238E27FC236}">
              <a16:creationId xmlns:a16="http://schemas.microsoft.com/office/drawing/2014/main" id="{F0CCEDBB-95B7-4C3C-9F1F-3B76A09C543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2" name="正方形/長方形 561">
          <a:extLst>
            <a:ext uri="{FF2B5EF4-FFF2-40B4-BE49-F238E27FC236}">
              <a16:creationId xmlns:a16="http://schemas.microsoft.com/office/drawing/2014/main" id="{E41D14B0-8619-4E31-A598-A838C5F12CA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3" name="正方形/長方形 562">
          <a:extLst>
            <a:ext uri="{FF2B5EF4-FFF2-40B4-BE49-F238E27FC236}">
              <a16:creationId xmlns:a16="http://schemas.microsoft.com/office/drawing/2014/main" id="{BD80AB73-534E-431F-AC0D-70289A215CCF}"/>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4" name="テキスト ボックス 563">
          <a:extLst>
            <a:ext uri="{FF2B5EF4-FFF2-40B4-BE49-F238E27FC236}">
              <a16:creationId xmlns:a16="http://schemas.microsoft.com/office/drawing/2014/main" id="{A15BC0B2-F97D-43B4-9868-31CBCEACC39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5" name="直線コネクタ 564">
          <a:extLst>
            <a:ext uri="{FF2B5EF4-FFF2-40B4-BE49-F238E27FC236}">
              <a16:creationId xmlns:a16="http://schemas.microsoft.com/office/drawing/2014/main" id="{2ABFFA21-3541-4807-922F-CAE29D110A40}"/>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6" name="テキスト ボックス 565">
          <a:extLst>
            <a:ext uri="{FF2B5EF4-FFF2-40B4-BE49-F238E27FC236}">
              <a16:creationId xmlns:a16="http://schemas.microsoft.com/office/drawing/2014/main" id="{81DA050C-04F0-4C74-A478-65EAFE39AAFA}"/>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7" name="直線コネクタ 566">
          <a:extLst>
            <a:ext uri="{FF2B5EF4-FFF2-40B4-BE49-F238E27FC236}">
              <a16:creationId xmlns:a16="http://schemas.microsoft.com/office/drawing/2014/main" id="{26BB869E-D689-4615-9A51-412930DAA331}"/>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8" name="テキスト ボックス 567">
          <a:extLst>
            <a:ext uri="{FF2B5EF4-FFF2-40B4-BE49-F238E27FC236}">
              <a16:creationId xmlns:a16="http://schemas.microsoft.com/office/drawing/2014/main" id="{FB79367E-2588-4DD0-913D-FC82F0C716F2}"/>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9" name="直線コネクタ 568">
          <a:extLst>
            <a:ext uri="{FF2B5EF4-FFF2-40B4-BE49-F238E27FC236}">
              <a16:creationId xmlns:a16="http://schemas.microsoft.com/office/drawing/2014/main" id="{F7A3BAE9-CFFE-4DEC-B3D4-840698CB6318}"/>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0" name="テキスト ボックス 569">
          <a:extLst>
            <a:ext uri="{FF2B5EF4-FFF2-40B4-BE49-F238E27FC236}">
              <a16:creationId xmlns:a16="http://schemas.microsoft.com/office/drawing/2014/main" id="{0E8104F6-123F-43AF-9256-C79D7A96781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1" name="直線コネクタ 570">
          <a:extLst>
            <a:ext uri="{FF2B5EF4-FFF2-40B4-BE49-F238E27FC236}">
              <a16:creationId xmlns:a16="http://schemas.microsoft.com/office/drawing/2014/main" id="{5EBC7A95-3C9B-4A6D-A239-1A9C0369BBB3}"/>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2" name="テキスト ボックス 571">
          <a:extLst>
            <a:ext uri="{FF2B5EF4-FFF2-40B4-BE49-F238E27FC236}">
              <a16:creationId xmlns:a16="http://schemas.microsoft.com/office/drawing/2014/main" id="{7CA5DD1B-2647-4BB4-9A30-274E37D64F58}"/>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3" name="直線コネクタ 572">
          <a:extLst>
            <a:ext uri="{FF2B5EF4-FFF2-40B4-BE49-F238E27FC236}">
              <a16:creationId xmlns:a16="http://schemas.microsoft.com/office/drawing/2014/main" id="{EDED7037-A358-4053-AC15-01D479DDA411}"/>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4" name="テキスト ボックス 573">
          <a:extLst>
            <a:ext uri="{FF2B5EF4-FFF2-40B4-BE49-F238E27FC236}">
              <a16:creationId xmlns:a16="http://schemas.microsoft.com/office/drawing/2014/main" id="{CFAF86AA-EAB9-4518-976F-9D8DBCF0E00E}"/>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5" name="直線コネクタ 574">
          <a:extLst>
            <a:ext uri="{FF2B5EF4-FFF2-40B4-BE49-F238E27FC236}">
              <a16:creationId xmlns:a16="http://schemas.microsoft.com/office/drawing/2014/main" id="{400C7C3F-CE51-49A4-91CC-F00CA983794E}"/>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6" name="テキスト ボックス 575">
          <a:extLst>
            <a:ext uri="{FF2B5EF4-FFF2-40B4-BE49-F238E27FC236}">
              <a16:creationId xmlns:a16="http://schemas.microsoft.com/office/drawing/2014/main" id="{BD07824A-801A-4819-B4F1-1B7F0C00376F}"/>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7" name="直線コネクタ 576">
          <a:extLst>
            <a:ext uri="{FF2B5EF4-FFF2-40B4-BE49-F238E27FC236}">
              <a16:creationId xmlns:a16="http://schemas.microsoft.com/office/drawing/2014/main" id="{EA755782-5D84-4F4D-9AEB-41CF07D1174F}"/>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8" name="テキスト ボックス 577">
          <a:extLst>
            <a:ext uri="{FF2B5EF4-FFF2-40B4-BE49-F238E27FC236}">
              <a16:creationId xmlns:a16="http://schemas.microsoft.com/office/drawing/2014/main" id="{07444E88-0EB1-4B56-9F4D-9A5A78C67CA3}"/>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5D824E44-0535-4075-A3D9-37DBC9EAE5E2}"/>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E9568A6B-1606-4189-B4C0-A1A6992E7A47}"/>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24188D00-61CD-450A-88BA-34D628F9B4E9}"/>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82" name="直線コネクタ 581">
          <a:extLst>
            <a:ext uri="{FF2B5EF4-FFF2-40B4-BE49-F238E27FC236}">
              <a16:creationId xmlns:a16="http://schemas.microsoft.com/office/drawing/2014/main" id="{A3756CDB-82DD-4A4C-9BB7-12C4C1453434}"/>
            </a:ext>
          </a:extLst>
        </xdr:cNvPr>
        <xdr:cNvCxnSpPr/>
      </xdr:nvCxnSpPr>
      <xdr:spPr>
        <a:xfrm flipV="1">
          <a:off x="19947254" y="9594940"/>
          <a:ext cx="0" cy="1454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83" name="【学校施設】&#10;一人当たり面積最小値テキスト">
          <a:extLst>
            <a:ext uri="{FF2B5EF4-FFF2-40B4-BE49-F238E27FC236}">
              <a16:creationId xmlns:a16="http://schemas.microsoft.com/office/drawing/2014/main" id="{2449BCD6-EEDD-4F23-B0E0-D467632BC0E0}"/>
            </a:ext>
          </a:extLst>
        </xdr:cNvPr>
        <xdr:cNvSpPr txBox="1"/>
      </xdr:nvSpPr>
      <xdr:spPr>
        <a:xfrm>
          <a:off x="19985990" y="1105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84" name="直線コネクタ 583">
          <a:extLst>
            <a:ext uri="{FF2B5EF4-FFF2-40B4-BE49-F238E27FC236}">
              <a16:creationId xmlns:a16="http://schemas.microsoft.com/office/drawing/2014/main" id="{25D8D55B-0123-4669-A064-237ACAAC12BE}"/>
            </a:ext>
          </a:extLst>
        </xdr:cNvPr>
        <xdr:cNvCxnSpPr/>
      </xdr:nvCxnSpPr>
      <xdr:spPr>
        <a:xfrm>
          <a:off x="19885660" y="11049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85" name="【学校施設】&#10;一人当たり面積最大値テキスト">
          <a:extLst>
            <a:ext uri="{FF2B5EF4-FFF2-40B4-BE49-F238E27FC236}">
              <a16:creationId xmlns:a16="http://schemas.microsoft.com/office/drawing/2014/main" id="{144496C0-E41D-4F48-BA1B-A2DAD55CD9E4}"/>
            </a:ext>
          </a:extLst>
        </xdr:cNvPr>
        <xdr:cNvSpPr txBox="1"/>
      </xdr:nvSpPr>
      <xdr:spPr>
        <a:xfrm>
          <a:off x="19985990" y="9366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6" name="直線コネクタ 585">
          <a:extLst>
            <a:ext uri="{FF2B5EF4-FFF2-40B4-BE49-F238E27FC236}">
              <a16:creationId xmlns:a16="http://schemas.microsoft.com/office/drawing/2014/main" id="{E4D6670F-A44E-4776-946A-D4E36C34F896}"/>
            </a:ext>
          </a:extLst>
        </xdr:cNvPr>
        <xdr:cNvCxnSpPr/>
      </xdr:nvCxnSpPr>
      <xdr:spPr>
        <a:xfrm>
          <a:off x="19885660" y="9594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7" name="【学校施設】&#10;一人当たり面積平均値テキスト">
          <a:extLst>
            <a:ext uri="{FF2B5EF4-FFF2-40B4-BE49-F238E27FC236}">
              <a16:creationId xmlns:a16="http://schemas.microsoft.com/office/drawing/2014/main" id="{BFCD364F-02DE-4D80-B55D-CA62A69EEE56}"/>
            </a:ext>
          </a:extLst>
        </xdr:cNvPr>
        <xdr:cNvSpPr txBox="1"/>
      </xdr:nvSpPr>
      <xdr:spPr>
        <a:xfrm>
          <a:off x="19985990" y="103311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8" name="フローチャート: 判断 587">
          <a:extLst>
            <a:ext uri="{FF2B5EF4-FFF2-40B4-BE49-F238E27FC236}">
              <a16:creationId xmlns:a16="http://schemas.microsoft.com/office/drawing/2014/main" id="{977ED368-6BE4-4004-A35F-A9C2153A0FBE}"/>
            </a:ext>
          </a:extLst>
        </xdr:cNvPr>
        <xdr:cNvSpPr/>
      </xdr:nvSpPr>
      <xdr:spPr>
        <a:xfrm>
          <a:off x="19904710" y="1047405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9" name="フローチャート: 判断 588">
          <a:extLst>
            <a:ext uri="{FF2B5EF4-FFF2-40B4-BE49-F238E27FC236}">
              <a16:creationId xmlns:a16="http://schemas.microsoft.com/office/drawing/2014/main" id="{BA5E0706-237A-4DCC-AEFF-CA48244B3D39}"/>
            </a:ext>
          </a:extLst>
        </xdr:cNvPr>
        <xdr:cNvSpPr/>
      </xdr:nvSpPr>
      <xdr:spPr>
        <a:xfrm>
          <a:off x="19161760" y="1047160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90" name="フローチャート: 判断 589">
          <a:extLst>
            <a:ext uri="{FF2B5EF4-FFF2-40B4-BE49-F238E27FC236}">
              <a16:creationId xmlns:a16="http://schemas.microsoft.com/office/drawing/2014/main" id="{8214A600-EDF3-4C44-A3F4-D03A5404EFD3}"/>
            </a:ext>
          </a:extLst>
        </xdr:cNvPr>
        <xdr:cNvSpPr/>
      </xdr:nvSpPr>
      <xdr:spPr>
        <a:xfrm>
          <a:off x="18345150" y="1047568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91" name="フローチャート: 判断 590">
          <a:extLst>
            <a:ext uri="{FF2B5EF4-FFF2-40B4-BE49-F238E27FC236}">
              <a16:creationId xmlns:a16="http://schemas.microsoft.com/office/drawing/2014/main" id="{40D08B32-26FC-41D2-A88D-4D0275E5ABE3}"/>
            </a:ext>
          </a:extLst>
        </xdr:cNvPr>
        <xdr:cNvSpPr/>
      </xdr:nvSpPr>
      <xdr:spPr>
        <a:xfrm>
          <a:off x="17547590" y="103360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92" name="フローチャート: 判断 591">
          <a:extLst>
            <a:ext uri="{FF2B5EF4-FFF2-40B4-BE49-F238E27FC236}">
              <a16:creationId xmlns:a16="http://schemas.microsoft.com/office/drawing/2014/main" id="{8C773573-8DC3-43F5-8C3B-88084A7A5343}"/>
            </a:ext>
          </a:extLst>
        </xdr:cNvPr>
        <xdr:cNvSpPr/>
      </xdr:nvSpPr>
      <xdr:spPr>
        <a:xfrm>
          <a:off x="16761460" y="103036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42B4B5B1-C243-4368-80E7-E4AD0C1ACF5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33F67FD9-8362-4364-B923-FACDDA2D8D33}"/>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FAEC131-A9D7-4FBD-95F4-A486E874FE4B}"/>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63801CF8-3DB4-4B94-903F-2A5BEBA0347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D122CDAE-B5EC-45B2-AE28-7F0141A9E57A}"/>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120650</xdr:rowOff>
    </xdr:from>
    <xdr:to>
      <xdr:col>116</xdr:col>
      <xdr:colOff>114300</xdr:colOff>
      <xdr:row>63</xdr:row>
      <xdr:rowOff>50800</xdr:rowOff>
    </xdr:to>
    <xdr:sp macro="" textlink="">
      <xdr:nvSpPr>
        <xdr:cNvPr id="598" name="楕円 597">
          <a:extLst>
            <a:ext uri="{FF2B5EF4-FFF2-40B4-BE49-F238E27FC236}">
              <a16:creationId xmlns:a16="http://schemas.microsoft.com/office/drawing/2014/main" id="{67F275B4-CFBB-4556-BDF6-4AA3E55DE695}"/>
            </a:ext>
          </a:extLst>
        </xdr:cNvPr>
        <xdr:cNvSpPr/>
      </xdr:nvSpPr>
      <xdr:spPr>
        <a:xfrm>
          <a:off x="19904710" y="107524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99077</xdr:rowOff>
    </xdr:from>
    <xdr:ext cx="469744" cy="259045"/>
    <xdr:sp macro="" textlink="">
      <xdr:nvSpPr>
        <xdr:cNvPr id="599" name="【学校施設】&#10;一人当たり面積該当値テキスト">
          <a:extLst>
            <a:ext uri="{FF2B5EF4-FFF2-40B4-BE49-F238E27FC236}">
              <a16:creationId xmlns:a16="http://schemas.microsoft.com/office/drawing/2014/main" id="{CE14A98D-573E-49EC-B80B-E17468BA4843}"/>
            </a:ext>
          </a:extLst>
        </xdr:cNvPr>
        <xdr:cNvSpPr txBox="1"/>
      </xdr:nvSpPr>
      <xdr:spPr>
        <a:xfrm>
          <a:off x="19985990"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112485</xdr:rowOff>
    </xdr:from>
    <xdr:to>
      <xdr:col>112</xdr:col>
      <xdr:colOff>38100</xdr:colOff>
      <xdr:row>63</xdr:row>
      <xdr:rowOff>42635</xdr:rowOff>
    </xdr:to>
    <xdr:sp macro="" textlink="">
      <xdr:nvSpPr>
        <xdr:cNvPr id="600" name="楕円 599">
          <a:extLst>
            <a:ext uri="{FF2B5EF4-FFF2-40B4-BE49-F238E27FC236}">
              <a16:creationId xmlns:a16="http://schemas.microsoft.com/office/drawing/2014/main" id="{E6DE4CE0-523B-473C-906A-EFF7789A942E}"/>
            </a:ext>
          </a:extLst>
        </xdr:cNvPr>
        <xdr:cNvSpPr/>
      </xdr:nvSpPr>
      <xdr:spPr>
        <a:xfrm>
          <a:off x="19161760" y="107423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163285</xdr:rowOff>
    </xdr:from>
    <xdr:to>
      <xdr:col>116</xdr:col>
      <xdr:colOff>63500</xdr:colOff>
      <xdr:row>63</xdr:row>
      <xdr:rowOff>0</xdr:rowOff>
    </xdr:to>
    <xdr:cxnSp macro="">
      <xdr:nvCxnSpPr>
        <xdr:cNvPr id="601" name="直線コネクタ 600">
          <a:extLst>
            <a:ext uri="{FF2B5EF4-FFF2-40B4-BE49-F238E27FC236}">
              <a16:creationId xmlns:a16="http://schemas.microsoft.com/office/drawing/2014/main" id="{35F3448B-77FF-42DF-BE0E-73418EE722C7}"/>
            </a:ext>
          </a:extLst>
        </xdr:cNvPr>
        <xdr:cNvCxnSpPr/>
      </xdr:nvCxnSpPr>
      <xdr:spPr>
        <a:xfrm>
          <a:off x="19204940" y="10795090"/>
          <a:ext cx="742950" cy="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110853</xdr:rowOff>
    </xdr:from>
    <xdr:to>
      <xdr:col>107</xdr:col>
      <xdr:colOff>101600</xdr:colOff>
      <xdr:row>63</xdr:row>
      <xdr:rowOff>41003</xdr:rowOff>
    </xdr:to>
    <xdr:sp macro="" textlink="">
      <xdr:nvSpPr>
        <xdr:cNvPr id="602" name="楕円 601">
          <a:extLst>
            <a:ext uri="{FF2B5EF4-FFF2-40B4-BE49-F238E27FC236}">
              <a16:creationId xmlns:a16="http://schemas.microsoft.com/office/drawing/2014/main" id="{F097CE48-9F45-4FEE-A88C-EFF5B5E867F3}"/>
            </a:ext>
          </a:extLst>
        </xdr:cNvPr>
        <xdr:cNvSpPr/>
      </xdr:nvSpPr>
      <xdr:spPr>
        <a:xfrm>
          <a:off x="18345150" y="107407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161653</xdr:rowOff>
    </xdr:from>
    <xdr:to>
      <xdr:col>111</xdr:col>
      <xdr:colOff>177800</xdr:colOff>
      <xdr:row>62</xdr:row>
      <xdr:rowOff>163285</xdr:rowOff>
    </xdr:to>
    <xdr:cxnSp macro="">
      <xdr:nvCxnSpPr>
        <xdr:cNvPr id="603" name="直線コネクタ 602">
          <a:extLst>
            <a:ext uri="{FF2B5EF4-FFF2-40B4-BE49-F238E27FC236}">
              <a16:creationId xmlns:a16="http://schemas.microsoft.com/office/drawing/2014/main" id="{F1E40806-0AEC-4C33-8C15-4F34062F45EE}"/>
            </a:ext>
          </a:extLst>
        </xdr:cNvPr>
        <xdr:cNvCxnSpPr/>
      </xdr:nvCxnSpPr>
      <xdr:spPr>
        <a:xfrm>
          <a:off x="18399760" y="10793458"/>
          <a:ext cx="80518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110853</xdr:rowOff>
    </xdr:from>
    <xdr:to>
      <xdr:col>102</xdr:col>
      <xdr:colOff>165100</xdr:colOff>
      <xdr:row>63</xdr:row>
      <xdr:rowOff>41003</xdr:rowOff>
    </xdr:to>
    <xdr:sp macro="" textlink="">
      <xdr:nvSpPr>
        <xdr:cNvPr id="604" name="楕円 603">
          <a:extLst>
            <a:ext uri="{FF2B5EF4-FFF2-40B4-BE49-F238E27FC236}">
              <a16:creationId xmlns:a16="http://schemas.microsoft.com/office/drawing/2014/main" id="{3B463D04-4862-41C3-AF0C-37C371CF3C64}"/>
            </a:ext>
          </a:extLst>
        </xdr:cNvPr>
        <xdr:cNvSpPr/>
      </xdr:nvSpPr>
      <xdr:spPr>
        <a:xfrm>
          <a:off x="17547590" y="107407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161653</xdr:rowOff>
    </xdr:from>
    <xdr:to>
      <xdr:col>107</xdr:col>
      <xdr:colOff>50800</xdr:colOff>
      <xdr:row>62</xdr:row>
      <xdr:rowOff>161653</xdr:rowOff>
    </xdr:to>
    <xdr:cxnSp macro="">
      <xdr:nvCxnSpPr>
        <xdr:cNvPr id="605" name="直線コネクタ 604">
          <a:extLst>
            <a:ext uri="{FF2B5EF4-FFF2-40B4-BE49-F238E27FC236}">
              <a16:creationId xmlns:a16="http://schemas.microsoft.com/office/drawing/2014/main" id="{89EE92BE-AB57-47A9-A0A3-3296EFD36210}"/>
            </a:ext>
          </a:extLst>
        </xdr:cNvPr>
        <xdr:cNvCxnSpPr/>
      </xdr:nvCxnSpPr>
      <xdr:spPr>
        <a:xfrm>
          <a:off x="17602200" y="1079345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135346</xdr:rowOff>
    </xdr:from>
    <xdr:to>
      <xdr:col>98</xdr:col>
      <xdr:colOff>38100</xdr:colOff>
      <xdr:row>63</xdr:row>
      <xdr:rowOff>65496</xdr:rowOff>
    </xdr:to>
    <xdr:sp macro="" textlink="">
      <xdr:nvSpPr>
        <xdr:cNvPr id="606" name="楕円 605">
          <a:extLst>
            <a:ext uri="{FF2B5EF4-FFF2-40B4-BE49-F238E27FC236}">
              <a16:creationId xmlns:a16="http://schemas.microsoft.com/office/drawing/2014/main" id="{75BECAA4-DB9C-4ED2-AFE0-36E1FC32356B}"/>
            </a:ext>
          </a:extLst>
        </xdr:cNvPr>
        <xdr:cNvSpPr/>
      </xdr:nvSpPr>
      <xdr:spPr>
        <a:xfrm>
          <a:off x="16761460" y="107614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161653</xdr:rowOff>
    </xdr:from>
    <xdr:to>
      <xdr:col>102</xdr:col>
      <xdr:colOff>114300</xdr:colOff>
      <xdr:row>63</xdr:row>
      <xdr:rowOff>14696</xdr:rowOff>
    </xdr:to>
    <xdr:cxnSp macro="">
      <xdr:nvCxnSpPr>
        <xdr:cNvPr id="607" name="直線コネクタ 606">
          <a:extLst>
            <a:ext uri="{FF2B5EF4-FFF2-40B4-BE49-F238E27FC236}">
              <a16:creationId xmlns:a16="http://schemas.microsoft.com/office/drawing/2014/main" id="{0D9B303E-63C9-4A0E-A3CE-B273C581E6EC}"/>
            </a:ext>
          </a:extLst>
        </xdr:cNvPr>
        <xdr:cNvCxnSpPr/>
      </xdr:nvCxnSpPr>
      <xdr:spPr>
        <a:xfrm flipV="1">
          <a:off x="16804640" y="10793458"/>
          <a:ext cx="79756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8" name="n_1aveValue【学校施設】&#10;一人当たり面積">
          <a:extLst>
            <a:ext uri="{FF2B5EF4-FFF2-40B4-BE49-F238E27FC236}">
              <a16:creationId xmlns:a16="http://schemas.microsoft.com/office/drawing/2014/main" id="{5EB5FA49-BA66-4005-807B-06A4413B7028}"/>
            </a:ext>
          </a:extLst>
        </xdr:cNvPr>
        <xdr:cNvSpPr txBox="1"/>
      </xdr:nvSpPr>
      <xdr:spPr>
        <a:xfrm>
          <a:off x="18982132" y="1024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9" name="n_2aveValue【学校施設】&#10;一人当たり面積">
          <a:extLst>
            <a:ext uri="{FF2B5EF4-FFF2-40B4-BE49-F238E27FC236}">
              <a16:creationId xmlns:a16="http://schemas.microsoft.com/office/drawing/2014/main" id="{0B5256C2-234B-47FA-97F7-B45E82BDB845}"/>
            </a:ext>
          </a:extLst>
        </xdr:cNvPr>
        <xdr:cNvSpPr txBox="1"/>
      </xdr:nvSpPr>
      <xdr:spPr>
        <a:xfrm>
          <a:off x="18182032" y="1025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10" name="n_3aveValue【学校施設】&#10;一人当たり面積">
          <a:extLst>
            <a:ext uri="{FF2B5EF4-FFF2-40B4-BE49-F238E27FC236}">
              <a16:creationId xmlns:a16="http://schemas.microsoft.com/office/drawing/2014/main" id="{07F2603B-76E0-4451-B6E4-4F7D8A5C4AC6}"/>
            </a:ext>
          </a:extLst>
        </xdr:cNvPr>
        <xdr:cNvSpPr txBox="1"/>
      </xdr:nvSpPr>
      <xdr:spPr>
        <a:xfrm>
          <a:off x="17384472"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11" name="n_4aveValue【学校施設】&#10;一人当たり面積">
          <a:extLst>
            <a:ext uri="{FF2B5EF4-FFF2-40B4-BE49-F238E27FC236}">
              <a16:creationId xmlns:a16="http://schemas.microsoft.com/office/drawing/2014/main" id="{5C63F32C-313C-483F-80DD-1A3212AB49A4}"/>
            </a:ext>
          </a:extLst>
        </xdr:cNvPr>
        <xdr:cNvSpPr txBox="1"/>
      </xdr:nvSpPr>
      <xdr:spPr>
        <a:xfrm>
          <a:off x="16588817" y="10078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33762</xdr:rowOff>
    </xdr:from>
    <xdr:ext cx="469744" cy="259045"/>
    <xdr:sp macro="" textlink="">
      <xdr:nvSpPr>
        <xdr:cNvPr id="612" name="n_1mainValue【学校施設】&#10;一人当たり面積">
          <a:extLst>
            <a:ext uri="{FF2B5EF4-FFF2-40B4-BE49-F238E27FC236}">
              <a16:creationId xmlns:a16="http://schemas.microsoft.com/office/drawing/2014/main" id="{7E3A11B3-66D7-49F8-941A-4A68D147D72E}"/>
            </a:ext>
          </a:extLst>
        </xdr:cNvPr>
        <xdr:cNvSpPr txBox="1"/>
      </xdr:nvSpPr>
      <xdr:spPr>
        <a:xfrm>
          <a:off x="18982132" y="1083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32130</xdr:rowOff>
    </xdr:from>
    <xdr:ext cx="469744" cy="259045"/>
    <xdr:sp macro="" textlink="">
      <xdr:nvSpPr>
        <xdr:cNvPr id="613" name="n_2mainValue【学校施設】&#10;一人当たり面積">
          <a:extLst>
            <a:ext uri="{FF2B5EF4-FFF2-40B4-BE49-F238E27FC236}">
              <a16:creationId xmlns:a16="http://schemas.microsoft.com/office/drawing/2014/main" id="{342CCF09-0812-4EEE-BC4C-85083D54AC95}"/>
            </a:ext>
          </a:extLst>
        </xdr:cNvPr>
        <xdr:cNvSpPr txBox="1"/>
      </xdr:nvSpPr>
      <xdr:spPr>
        <a:xfrm>
          <a:off x="18182032" y="1083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32130</xdr:rowOff>
    </xdr:from>
    <xdr:ext cx="469744" cy="259045"/>
    <xdr:sp macro="" textlink="">
      <xdr:nvSpPr>
        <xdr:cNvPr id="614" name="n_3mainValue【学校施設】&#10;一人当たり面積">
          <a:extLst>
            <a:ext uri="{FF2B5EF4-FFF2-40B4-BE49-F238E27FC236}">
              <a16:creationId xmlns:a16="http://schemas.microsoft.com/office/drawing/2014/main" id="{3095F19F-E92F-46AB-B969-E00BCDB8AD1F}"/>
            </a:ext>
          </a:extLst>
        </xdr:cNvPr>
        <xdr:cNvSpPr txBox="1"/>
      </xdr:nvSpPr>
      <xdr:spPr>
        <a:xfrm>
          <a:off x="17384472" y="1083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56623</xdr:rowOff>
    </xdr:from>
    <xdr:ext cx="469744" cy="259045"/>
    <xdr:sp macro="" textlink="">
      <xdr:nvSpPr>
        <xdr:cNvPr id="615" name="n_4mainValue【学校施設】&#10;一人当たり面積">
          <a:extLst>
            <a:ext uri="{FF2B5EF4-FFF2-40B4-BE49-F238E27FC236}">
              <a16:creationId xmlns:a16="http://schemas.microsoft.com/office/drawing/2014/main" id="{20E434E4-968F-4E3A-93DD-D328CF188D0A}"/>
            </a:ext>
          </a:extLst>
        </xdr:cNvPr>
        <xdr:cNvSpPr txBox="1"/>
      </xdr:nvSpPr>
      <xdr:spPr>
        <a:xfrm>
          <a:off x="16588817" y="1086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BEF691A6-AF03-4E86-8BB0-83398859D48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4C77A862-B066-46E7-BFF2-6D8AE2E64CB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4C93DC01-0F3E-40C1-A3AB-21FB5730910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9FC73C0C-1245-4223-B082-B10F6CA91EF1}"/>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49E04AB6-659B-4939-B744-84B54B4F86D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E1CE6DD2-21CC-4D9C-90ED-DB78897AFEB4}"/>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3E27F516-5A1E-464F-9F78-864514C46D6D}"/>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FE9F59FD-890C-4F26-973B-A7CE1DC458A4}"/>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27FF14EF-E25D-4AD1-93F6-A6D9287A687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AC80A5CD-3234-4E80-A696-DDD5AA6721A5}"/>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BD715D39-5436-404D-9DF6-0FA5A97DCC3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7" name="直線コネクタ 626">
          <a:extLst>
            <a:ext uri="{FF2B5EF4-FFF2-40B4-BE49-F238E27FC236}">
              <a16:creationId xmlns:a16="http://schemas.microsoft.com/office/drawing/2014/main" id="{E25C93FC-E3EF-45B2-8874-ED8A9F449F7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8" name="テキスト ボックス 627">
          <a:extLst>
            <a:ext uri="{FF2B5EF4-FFF2-40B4-BE49-F238E27FC236}">
              <a16:creationId xmlns:a16="http://schemas.microsoft.com/office/drawing/2014/main" id="{76E8EE11-F047-4E10-84CA-A2E3EEE3CDC2}"/>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9" name="直線コネクタ 628">
          <a:extLst>
            <a:ext uri="{FF2B5EF4-FFF2-40B4-BE49-F238E27FC236}">
              <a16:creationId xmlns:a16="http://schemas.microsoft.com/office/drawing/2014/main" id="{798D1D40-362D-41F7-9EFF-278A9210629F}"/>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0" name="テキスト ボックス 629">
          <a:extLst>
            <a:ext uri="{FF2B5EF4-FFF2-40B4-BE49-F238E27FC236}">
              <a16:creationId xmlns:a16="http://schemas.microsoft.com/office/drawing/2014/main" id="{D081E348-E614-4A8C-BA52-6DF82C24A366}"/>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1" name="直線コネクタ 630">
          <a:extLst>
            <a:ext uri="{FF2B5EF4-FFF2-40B4-BE49-F238E27FC236}">
              <a16:creationId xmlns:a16="http://schemas.microsoft.com/office/drawing/2014/main" id="{B0A14E85-8AE2-4E24-8A2C-249A7A4DCF0A}"/>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2" name="テキスト ボックス 631">
          <a:extLst>
            <a:ext uri="{FF2B5EF4-FFF2-40B4-BE49-F238E27FC236}">
              <a16:creationId xmlns:a16="http://schemas.microsoft.com/office/drawing/2014/main" id="{62F3C153-849F-49B8-8249-EDB60E2FC8A0}"/>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3" name="直線コネクタ 632">
          <a:extLst>
            <a:ext uri="{FF2B5EF4-FFF2-40B4-BE49-F238E27FC236}">
              <a16:creationId xmlns:a16="http://schemas.microsoft.com/office/drawing/2014/main" id="{2E8B08E7-ADCF-4131-A884-8DF88704C00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4" name="テキスト ボックス 633">
          <a:extLst>
            <a:ext uri="{FF2B5EF4-FFF2-40B4-BE49-F238E27FC236}">
              <a16:creationId xmlns:a16="http://schemas.microsoft.com/office/drawing/2014/main" id="{078EDC3C-59F6-4DAD-9245-C634FF6C0CC5}"/>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5" name="直線コネクタ 634">
          <a:extLst>
            <a:ext uri="{FF2B5EF4-FFF2-40B4-BE49-F238E27FC236}">
              <a16:creationId xmlns:a16="http://schemas.microsoft.com/office/drawing/2014/main" id="{7B2310DB-F941-4FB6-9CD8-B7A2F31B88D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6" name="テキスト ボックス 635">
          <a:extLst>
            <a:ext uri="{FF2B5EF4-FFF2-40B4-BE49-F238E27FC236}">
              <a16:creationId xmlns:a16="http://schemas.microsoft.com/office/drawing/2014/main" id="{53EF0662-E2DD-40CE-BA32-185B46171A32}"/>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FAD143A6-A96A-4D1C-846A-E4C25F4E428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6C4F5336-882D-4F79-9321-0106D05B6A68}"/>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90BF31EB-7B55-4BAA-9CF2-E0C4D46DD141}"/>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40" name="直線コネクタ 639">
          <a:extLst>
            <a:ext uri="{FF2B5EF4-FFF2-40B4-BE49-F238E27FC236}">
              <a16:creationId xmlns:a16="http://schemas.microsoft.com/office/drawing/2014/main" id="{1DD9C1FE-2498-48B6-B0BD-885B80913663}"/>
            </a:ext>
          </a:extLst>
        </xdr:cNvPr>
        <xdr:cNvCxnSpPr/>
      </xdr:nvCxnSpPr>
      <xdr:spPr>
        <a:xfrm flipV="1">
          <a:off x="14703424" y="13296901"/>
          <a:ext cx="0" cy="1562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1" name="【児童館】&#10;有形固定資産減価償却率最小値テキスト">
          <a:extLst>
            <a:ext uri="{FF2B5EF4-FFF2-40B4-BE49-F238E27FC236}">
              <a16:creationId xmlns:a16="http://schemas.microsoft.com/office/drawing/2014/main" id="{72CB8AB3-13D0-41CA-8D99-A0A079C95A30}"/>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2" name="直線コネクタ 641">
          <a:extLst>
            <a:ext uri="{FF2B5EF4-FFF2-40B4-BE49-F238E27FC236}">
              <a16:creationId xmlns:a16="http://schemas.microsoft.com/office/drawing/2014/main" id="{C9244435-B21B-4724-9255-CDE73D75B1B5}"/>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43" name="【児童館】&#10;有形固定資産減価償却率最大値テキスト">
          <a:extLst>
            <a:ext uri="{FF2B5EF4-FFF2-40B4-BE49-F238E27FC236}">
              <a16:creationId xmlns:a16="http://schemas.microsoft.com/office/drawing/2014/main" id="{63009867-ABF9-4AA1-83D9-63F080612902}"/>
            </a:ext>
          </a:extLst>
        </xdr:cNvPr>
        <xdr:cNvSpPr txBox="1"/>
      </xdr:nvSpPr>
      <xdr:spPr>
        <a:xfrm>
          <a:off x="14742160" y="13077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44" name="直線コネクタ 643">
          <a:extLst>
            <a:ext uri="{FF2B5EF4-FFF2-40B4-BE49-F238E27FC236}">
              <a16:creationId xmlns:a16="http://schemas.microsoft.com/office/drawing/2014/main" id="{DE0BC82F-0BFD-4E3C-8178-14334441593C}"/>
            </a:ext>
          </a:extLst>
        </xdr:cNvPr>
        <xdr:cNvCxnSpPr/>
      </xdr:nvCxnSpPr>
      <xdr:spPr>
        <a:xfrm>
          <a:off x="14611350" y="132969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45" name="【児童館】&#10;有形固定資産減価償却率平均値テキスト">
          <a:extLst>
            <a:ext uri="{FF2B5EF4-FFF2-40B4-BE49-F238E27FC236}">
              <a16:creationId xmlns:a16="http://schemas.microsoft.com/office/drawing/2014/main" id="{88CD40F1-D79B-4D7D-A560-69182A2067A1}"/>
            </a:ext>
          </a:extLst>
        </xdr:cNvPr>
        <xdr:cNvSpPr txBox="1"/>
      </xdr:nvSpPr>
      <xdr:spPr>
        <a:xfrm>
          <a:off x="14742160" y="13850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6" name="フローチャート: 判断 645">
          <a:extLst>
            <a:ext uri="{FF2B5EF4-FFF2-40B4-BE49-F238E27FC236}">
              <a16:creationId xmlns:a16="http://schemas.microsoft.com/office/drawing/2014/main" id="{95C98E79-793B-4BE1-AA7F-5CEAAD28CEE2}"/>
            </a:ext>
          </a:extLst>
        </xdr:cNvPr>
        <xdr:cNvSpPr/>
      </xdr:nvSpPr>
      <xdr:spPr>
        <a:xfrm>
          <a:off x="14649450" y="140023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7" name="フローチャート: 判断 646">
          <a:extLst>
            <a:ext uri="{FF2B5EF4-FFF2-40B4-BE49-F238E27FC236}">
              <a16:creationId xmlns:a16="http://schemas.microsoft.com/office/drawing/2014/main" id="{2B4BCA40-3408-4703-91C6-3BD38E3BF288}"/>
            </a:ext>
          </a:extLst>
        </xdr:cNvPr>
        <xdr:cNvSpPr/>
      </xdr:nvSpPr>
      <xdr:spPr>
        <a:xfrm>
          <a:off x="138874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8" name="フローチャート: 判断 647">
          <a:extLst>
            <a:ext uri="{FF2B5EF4-FFF2-40B4-BE49-F238E27FC236}">
              <a16:creationId xmlns:a16="http://schemas.microsoft.com/office/drawing/2014/main" id="{355BD070-B680-447E-8154-21834142E6B5}"/>
            </a:ext>
          </a:extLst>
        </xdr:cNvPr>
        <xdr:cNvSpPr/>
      </xdr:nvSpPr>
      <xdr:spPr>
        <a:xfrm>
          <a:off x="13089890" y="13971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9" name="フローチャート: 判断 648">
          <a:extLst>
            <a:ext uri="{FF2B5EF4-FFF2-40B4-BE49-F238E27FC236}">
              <a16:creationId xmlns:a16="http://schemas.microsoft.com/office/drawing/2014/main" id="{A9C063FE-2B2D-459F-A09D-6EE19D6F593F}"/>
            </a:ext>
          </a:extLst>
        </xdr:cNvPr>
        <xdr:cNvSpPr/>
      </xdr:nvSpPr>
      <xdr:spPr>
        <a:xfrm>
          <a:off x="12303760" y="1399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50" name="フローチャート: 判断 649">
          <a:extLst>
            <a:ext uri="{FF2B5EF4-FFF2-40B4-BE49-F238E27FC236}">
              <a16:creationId xmlns:a16="http://schemas.microsoft.com/office/drawing/2014/main" id="{AEC47F4D-CE16-4C7F-A696-86DF52BB38EB}"/>
            </a:ext>
          </a:extLst>
        </xdr:cNvPr>
        <xdr:cNvSpPr/>
      </xdr:nvSpPr>
      <xdr:spPr>
        <a:xfrm>
          <a:off x="11487150" y="139795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051B59E-AFE4-4AA6-8CDB-A73F14EC8606}"/>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4AF5D2B0-1B81-4354-A05E-5F1CB4D31EE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DD3418B-8DEB-42CF-9654-FCA7375938E4}"/>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BB8D20D8-B8E8-40E3-BED5-1A96C991E7B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6F3193E8-EC29-4EF1-8B1D-8DB88F06B70F}"/>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132080</xdr:rowOff>
    </xdr:from>
    <xdr:to>
      <xdr:col>85</xdr:col>
      <xdr:colOff>177800</xdr:colOff>
      <xdr:row>83</xdr:row>
      <xdr:rowOff>62230</xdr:rowOff>
    </xdr:to>
    <xdr:sp macro="" textlink="">
      <xdr:nvSpPr>
        <xdr:cNvPr id="656" name="楕円 655">
          <a:extLst>
            <a:ext uri="{FF2B5EF4-FFF2-40B4-BE49-F238E27FC236}">
              <a16:creationId xmlns:a16="http://schemas.microsoft.com/office/drawing/2014/main" id="{9AA66D70-E41A-480C-A1FD-FC1995499ABD}"/>
            </a:ext>
          </a:extLst>
        </xdr:cNvPr>
        <xdr:cNvSpPr/>
      </xdr:nvSpPr>
      <xdr:spPr>
        <a:xfrm>
          <a:off x="14649450" y="14194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110507</xdr:rowOff>
    </xdr:from>
    <xdr:ext cx="405111" cy="259045"/>
    <xdr:sp macro="" textlink="">
      <xdr:nvSpPr>
        <xdr:cNvPr id="657" name="【児童館】&#10;有形固定資産減価償却率該当値テキスト">
          <a:extLst>
            <a:ext uri="{FF2B5EF4-FFF2-40B4-BE49-F238E27FC236}">
              <a16:creationId xmlns:a16="http://schemas.microsoft.com/office/drawing/2014/main" id="{28CBD0AF-F450-4E15-9EED-B9AE4C5DA2D0}"/>
            </a:ext>
          </a:extLst>
        </xdr:cNvPr>
        <xdr:cNvSpPr txBox="1"/>
      </xdr:nvSpPr>
      <xdr:spPr>
        <a:xfrm>
          <a:off x="14742160"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92075</xdr:rowOff>
    </xdr:from>
    <xdr:to>
      <xdr:col>81</xdr:col>
      <xdr:colOff>101600</xdr:colOff>
      <xdr:row>83</xdr:row>
      <xdr:rowOff>22225</xdr:rowOff>
    </xdr:to>
    <xdr:sp macro="" textlink="">
      <xdr:nvSpPr>
        <xdr:cNvPr id="658" name="楕円 657">
          <a:extLst>
            <a:ext uri="{FF2B5EF4-FFF2-40B4-BE49-F238E27FC236}">
              <a16:creationId xmlns:a16="http://schemas.microsoft.com/office/drawing/2014/main" id="{2C14547B-3485-4D9B-A250-B9C9201E6D64}"/>
            </a:ext>
          </a:extLst>
        </xdr:cNvPr>
        <xdr:cNvSpPr/>
      </xdr:nvSpPr>
      <xdr:spPr>
        <a:xfrm>
          <a:off x="13887450" y="141547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142875</xdr:rowOff>
    </xdr:from>
    <xdr:to>
      <xdr:col>85</xdr:col>
      <xdr:colOff>127000</xdr:colOff>
      <xdr:row>83</xdr:row>
      <xdr:rowOff>11430</xdr:rowOff>
    </xdr:to>
    <xdr:cxnSp macro="">
      <xdr:nvCxnSpPr>
        <xdr:cNvPr id="659" name="直線コネクタ 658">
          <a:extLst>
            <a:ext uri="{FF2B5EF4-FFF2-40B4-BE49-F238E27FC236}">
              <a16:creationId xmlns:a16="http://schemas.microsoft.com/office/drawing/2014/main" id="{209B4E70-53D6-49FB-A560-2CF467A8FCBF}"/>
            </a:ext>
          </a:extLst>
        </xdr:cNvPr>
        <xdr:cNvCxnSpPr/>
      </xdr:nvCxnSpPr>
      <xdr:spPr>
        <a:xfrm>
          <a:off x="13942060" y="14199870"/>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67311</xdr:rowOff>
    </xdr:from>
    <xdr:to>
      <xdr:col>76</xdr:col>
      <xdr:colOff>165100</xdr:colOff>
      <xdr:row>82</xdr:row>
      <xdr:rowOff>168911</xdr:rowOff>
    </xdr:to>
    <xdr:sp macro="" textlink="">
      <xdr:nvSpPr>
        <xdr:cNvPr id="660" name="楕円 659">
          <a:extLst>
            <a:ext uri="{FF2B5EF4-FFF2-40B4-BE49-F238E27FC236}">
              <a16:creationId xmlns:a16="http://schemas.microsoft.com/office/drawing/2014/main" id="{F72AAE45-39C6-4B16-AB94-55CB3261466F}"/>
            </a:ext>
          </a:extLst>
        </xdr:cNvPr>
        <xdr:cNvSpPr/>
      </xdr:nvSpPr>
      <xdr:spPr>
        <a:xfrm>
          <a:off x="13089890" y="141243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118111</xdr:rowOff>
    </xdr:from>
    <xdr:to>
      <xdr:col>81</xdr:col>
      <xdr:colOff>50800</xdr:colOff>
      <xdr:row>82</xdr:row>
      <xdr:rowOff>142875</xdr:rowOff>
    </xdr:to>
    <xdr:cxnSp macro="">
      <xdr:nvCxnSpPr>
        <xdr:cNvPr id="661" name="直線コネクタ 660">
          <a:extLst>
            <a:ext uri="{FF2B5EF4-FFF2-40B4-BE49-F238E27FC236}">
              <a16:creationId xmlns:a16="http://schemas.microsoft.com/office/drawing/2014/main" id="{DAC9E72E-6868-4EEF-997D-10A3A76D8C61}"/>
            </a:ext>
          </a:extLst>
        </xdr:cNvPr>
        <xdr:cNvCxnSpPr/>
      </xdr:nvCxnSpPr>
      <xdr:spPr>
        <a:xfrm>
          <a:off x="13144500" y="14178916"/>
          <a:ext cx="797560" cy="2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33020</xdr:rowOff>
    </xdr:from>
    <xdr:to>
      <xdr:col>72</xdr:col>
      <xdr:colOff>38100</xdr:colOff>
      <xdr:row>82</xdr:row>
      <xdr:rowOff>134620</xdr:rowOff>
    </xdr:to>
    <xdr:sp macro="" textlink="">
      <xdr:nvSpPr>
        <xdr:cNvPr id="662" name="楕円 661">
          <a:extLst>
            <a:ext uri="{FF2B5EF4-FFF2-40B4-BE49-F238E27FC236}">
              <a16:creationId xmlns:a16="http://schemas.microsoft.com/office/drawing/2014/main" id="{79A47406-532E-464D-A8D4-ABEAA1A9CB4A}"/>
            </a:ext>
          </a:extLst>
        </xdr:cNvPr>
        <xdr:cNvSpPr/>
      </xdr:nvSpPr>
      <xdr:spPr>
        <a:xfrm>
          <a:off x="12303760" y="1409001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83820</xdr:rowOff>
    </xdr:from>
    <xdr:to>
      <xdr:col>76</xdr:col>
      <xdr:colOff>114300</xdr:colOff>
      <xdr:row>82</xdr:row>
      <xdr:rowOff>118111</xdr:rowOff>
    </xdr:to>
    <xdr:cxnSp macro="">
      <xdr:nvCxnSpPr>
        <xdr:cNvPr id="663" name="直線コネクタ 662">
          <a:extLst>
            <a:ext uri="{FF2B5EF4-FFF2-40B4-BE49-F238E27FC236}">
              <a16:creationId xmlns:a16="http://schemas.microsoft.com/office/drawing/2014/main" id="{34F7C5DD-2882-4AED-9D48-667632E6ECB1}"/>
            </a:ext>
          </a:extLst>
        </xdr:cNvPr>
        <xdr:cNvCxnSpPr/>
      </xdr:nvCxnSpPr>
      <xdr:spPr>
        <a:xfrm>
          <a:off x="12346940" y="14144625"/>
          <a:ext cx="7975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164464</xdr:rowOff>
    </xdr:from>
    <xdr:to>
      <xdr:col>67</xdr:col>
      <xdr:colOff>101600</xdr:colOff>
      <xdr:row>82</xdr:row>
      <xdr:rowOff>94614</xdr:rowOff>
    </xdr:to>
    <xdr:sp macro="" textlink="">
      <xdr:nvSpPr>
        <xdr:cNvPr id="664" name="楕円 663">
          <a:extLst>
            <a:ext uri="{FF2B5EF4-FFF2-40B4-BE49-F238E27FC236}">
              <a16:creationId xmlns:a16="http://schemas.microsoft.com/office/drawing/2014/main" id="{6EADFF44-D41A-4D4C-99B9-7F1CD8F0E24D}"/>
            </a:ext>
          </a:extLst>
        </xdr:cNvPr>
        <xdr:cNvSpPr/>
      </xdr:nvSpPr>
      <xdr:spPr>
        <a:xfrm>
          <a:off x="11487150" y="1405572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43814</xdr:rowOff>
    </xdr:from>
    <xdr:to>
      <xdr:col>71</xdr:col>
      <xdr:colOff>177800</xdr:colOff>
      <xdr:row>82</xdr:row>
      <xdr:rowOff>83820</xdr:rowOff>
    </xdr:to>
    <xdr:cxnSp macro="">
      <xdr:nvCxnSpPr>
        <xdr:cNvPr id="665" name="直線コネクタ 664">
          <a:extLst>
            <a:ext uri="{FF2B5EF4-FFF2-40B4-BE49-F238E27FC236}">
              <a16:creationId xmlns:a16="http://schemas.microsoft.com/office/drawing/2014/main" id="{67682F9A-2A19-4277-B211-3705C9844031}"/>
            </a:ext>
          </a:extLst>
        </xdr:cNvPr>
        <xdr:cNvCxnSpPr/>
      </xdr:nvCxnSpPr>
      <xdr:spPr>
        <a:xfrm>
          <a:off x="11541760" y="14104619"/>
          <a:ext cx="80518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6" name="n_1aveValue【児童館】&#10;有形固定資産減価償却率">
          <a:extLst>
            <a:ext uri="{FF2B5EF4-FFF2-40B4-BE49-F238E27FC236}">
              <a16:creationId xmlns:a16="http://schemas.microsoft.com/office/drawing/2014/main" id="{833D3DE5-2D40-44E6-B8EF-BE5163B9FDDC}"/>
            </a:ext>
          </a:extLst>
        </xdr:cNvPr>
        <xdr:cNvSpPr txBox="1"/>
      </xdr:nvSpPr>
      <xdr:spPr>
        <a:xfrm>
          <a:off x="1373823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29227</xdr:rowOff>
    </xdr:from>
    <xdr:ext cx="405111" cy="259045"/>
    <xdr:sp macro="" textlink="">
      <xdr:nvSpPr>
        <xdr:cNvPr id="667" name="n_2aveValue【児童館】&#10;有形固定資産減価償却率">
          <a:extLst>
            <a:ext uri="{FF2B5EF4-FFF2-40B4-BE49-F238E27FC236}">
              <a16:creationId xmlns:a16="http://schemas.microsoft.com/office/drawing/2014/main" id="{32A36350-16C1-4852-AF03-1694B47B79CF}"/>
            </a:ext>
          </a:extLst>
        </xdr:cNvPr>
        <xdr:cNvSpPr txBox="1"/>
      </xdr:nvSpPr>
      <xdr:spPr>
        <a:xfrm>
          <a:off x="1295718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668" name="n_3aveValue【児童館】&#10;有形固定資産減価償却率">
          <a:extLst>
            <a:ext uri="{FF2B5EF4-FFF2-40B4-BE49-F238E27FC236}">
              <a16:creationId xmlns:a16="http://schemas.microsoft.com/office/drawing/2014/main" id="{00BC9C8C-593B-4AD3-ADC0-E94FC574B20A}"/>
            </a:ext>
          </a:extLst>
        </xdr:cNvPr>
        <xdr:cNvSpPr txBox="1"/>
      </xdr:nvSpPr>
      <xdr:spPr>
        <a:xfrm>
          <a:off x="1217105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34941</xdr:rowOff>
    </xdr:from>
    <xdr:ext cx="405111" cy="259045"/>
    <xdr:sp macro="" textlink="">
      <xdr:nvSpPr>
        <xdr:cNvPr id="669" name="n_4aveValue【児童館】&#10;有形固定資産減価償却率">
          <a:extLst>
            <a:ext uri="{FF2B5EF4-FFF2-40B4-BE49-F238E27FC236}">
              <a16:creationId xmlns:a16="http://schemas.microsoft.com/office/drawing/2014/main" id="{E43B02B5-A99E-48C8-BB2B-42279C3F74FB}"/>
            </a:ext>
          </a:extLst>
        </xdr:cNvPr>
        <xdr:cNvSpPr txBox="1"/>
      </xdr:nvSpPr>
      <xdr:spPr>
        <a:xfrm>
          <a:off x="113544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13352</xdr:rowOff>
    </xdr:from>
    <xdr:ext cx="405111" cy="259045"/>
    <xdr:sp macro="" textlink="">
      <xdr:nvSpPr>
        <xdr:cNvPr id="670" name="n_1mainValue【児童館】&#10;有形固定資産減価償却率">
          <a:extLst>
            <a:ext uri="{FF2B5EF4-FFF2-40B4-BE49-F238E27FC236}">
              <a16:creationId xmlns:a16="http://schemas.microsoft.com/office/drawing/2014/main" id="{1F1DA3F5-6D11-49B1-8A4B-D7F6574AEC6B}"/>
            </a:ext>
          </a:extLst>
        </xdr:cNvPr>
        <xdr:cNvSpPr txBox="1"/>
      </xdr:nvSpPr>
      <xdr:spPr>
        <a:xfrm>
          <a:off x="13738234"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160038</xdr:rowOff>
    </xdr:from>
    <xdr:ext cx="405111" cy="259045"/>
    <xdr:sp macro="" textlink="">
      <xdr:nvSpPr>
        <xdr:cNvPr id="671" name="n_2mainValue【児童館】&#10;有形固定資産減価償却率">
          <a:extLst>
            <a:ext uri="{FF2B5EF4-FFF2-40B4-BE49-F238E27FC236}">
              <a16:creationId xmlns:a16="http://schemas.microsoft.com/office/drawing/2014/main" id="{DEC5F5FF-BCA3-441C-BD7C-94B8E832EA97}"/>
            </a:ext>
          </a:extLst>
        </xdr:cNvPr>
        <xdr:cNvSpPr txBox="1"/>
      </xdr:nvSpPr>
      <xdr:spPr>
        <a:xfrm>
          <a:off x="12957184" y="1422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125747</xdr:rowOff>
    </xdr:from>
    <xdr:ext cx="405111" cy="259045"/>
    <xdr:sp macro="" textlink="">
      <xdr:nvSpPr>
        <xdr:cNvPr id="672" name="n_3mainValue【児童館】&#10;有形固定資産減価償却率">
          <a:extLst>
            <a:ext uri="{FF2B5EF4-FFF2-40B4-BE49-F238E27FC236}">
              <a16:creationId xmlns:a16="http://schemas.microsoft.com/office/drawing/2014/main" id="{0906DD46-36A5-4A44-9F37-A6E0C5BB814E}"/>
            </a:ext>
          </a:extLst>
        </xdr:cNvPr>
        <xdr:cNvSpPr txBox="1"/>
      </xdr:nvSpPr>
      <xdr:spPr>
        <a:xfrm>
          <a:off x="1217105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85741</xdr:rowOff>
    </xdr:from>
    <xdr:ext cx="405111" cy="259045"/>
    <xdr:sp macro="" textlink="">
      <xdr:nvSpPr>
        <xdr:cNvPr id="673" name="n_4mainValue【児童館】&#10;有形固定資産減価償却率">
          <a:extLst>
            <a:ext uri="{FF2B5EF4-FFF2-40B4-BE49-F238E27FC236}">
              <a16:creationId xmlns:a16="http://schemas.microsoft.com/office/drawing/2014/main" id="{B7CAE13B-EF69-4CF3-A3CF-59916E2064ED}"/>
            </a:ext>
          </a:extLst>
        </xdr:cNvPr>
        <xdr:cNvSpPr txBox="1"/>
      </xdr:nvSpPr>
      <xdr:spPr>
        <a:xfrm>
          <a:off x="11354444" y="14146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2DA2D599-A338-4EB3-A0C7-2262768F380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F2456080-D9B7-4F91-928A-9FF158970044}"/>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1DFDB2FC-1B53-476D-AE82-7571914BEDE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F495F4EA-3E93-453C-804F-B5668AB39CCA}"/>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993350DC-84D2-4D17-BFEB-62764FCAEF5F}"/>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E74A5BF3-EA69-4731-915A-2ECD7584B95A}"/>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8157BD6D-780D-4D50-9E83-892D2E09B6B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2C2386ED-4245-4E55-A1BE-673188FE940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B389580B-838E-480D-A65C-2493965AEB21}"/>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39D1D49D-7B72-4957-BBC4-1FFB0A7B51A1}"/>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ABFFDEC6-2928-4695-9B5F-49D319C431DA}"/>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B950920F-6AAB-4278-8836-44899CB8DA22}"/>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04BD54E2-11A6-48B8-A4B6-261AAD51B4A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6A9C2907-10B8-4058-B38D-379F19024DF1}"/>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FC554E9F-D1DB-4A70-82E8-B6E4DC091121}"/>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F7EADEC4-4B1A-4BD4-AA13-9E427BC44DA1}"/>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88065591-E60A-4C0E-B46F-792E12F5A61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0677F0A2-F3B0-4AE2-AEC5-8EC3763956A4}"/>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E6F79621-4F29-432D-97D6-86D75B989CFF}"/>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C079233D-761F-40B1-A040-31A0559A764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31CC58B1-5BC3-4D23-BDB2-CF6B0C24C8D8}"/>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B87B1008-3927-44E2-8C94-06E0EA79B17F}"/>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8EDCD3F2-8472-49D1-A2AA-B248D1358BF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FB60443B-8E74-4F13-A873-9844E7DED2D3}"/>
            </a:ext>
          </a:extLst>
        </xdr:cNvPr>
        <xdr:cNvCxnSpPr/>
      </xdr:nvCxnSpPr>
      <xdr:spPr>
        <a:xfrm flipV="1">
          <a:off x="19947254" y="13216890"/>
          <a:ext cx="0" cy="16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2FDA84D4-06E7-4891-945F-0FE3DCDCF173}"/>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F071C3B7-21B9-444A-B2F1-8C5F48733EE6}"/>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700" name="【児童館】&#10;一人当たり面積最大値テキスト">
          <a:extLst>
            <a:ext uri="{FF2B5EF4-FFF2-40B4-BE49-F238E27FC236}">
              <a16:creationId xmlns:a16="http://schemas.microsoft.com/office/drawing/2014/main" id="{35E6E65A-6355-4C40-A9F2-2721EEE9DB02}"/>
            </a:ext>
          </a:extLst>
        </xdr:cNvPr>
        <xdr:cNvSpPr txBox="1"/>
      </xdr:nvSpPr>
      <xdr:spPr>
        <a:xfrm>
          <a:off x="19985990" y="1299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1" name="直線コネクタ 700">
          <a:extLst>
            <a:ext uri="{FF2B5EF4-FFF2-40B4-BE49-F238E27FC236}">
              <a16:creationId xmlns:a16="http://schemas.microsoft.com/office/drawing/2014/main" id="{80D7E0DF-7153-4257-8122-1F2A7F7D60E8}"/>
            </a:ext>
          </a:extLst>
        </xdr:cNvPr>
        <xdr:cNvCxnSpPr/>
      </xdr:nvCxnSpPr>
      <xdr:spPr>
        <a:xfrm>
          <a:off x="19885660" y="13216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2" name="【児童館】&#10;一人当たり面積平均値テキスト">
          <a:extLst>
            <a:ext uri="{FF2B5EF4-FFF2-40B4-BE49-F238E27FC236}">
              <a16:creationId xmlns:a16="http://schemas.microsoft.com/office/drawing/2014/main" id="{A6786F11-213C-4A7D-ADCF-34824130E5F4}"/>
            </a:ext>
          </a:extLst>
        </xdr:cNvPr>
        <xdr:cNvSpPr txBox="1"/>
      </xdr:nvSpPr>
      <xdr:spPr>
        <a:xfrm>
          <a:off x="19985990" y="143256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3" name="フローチャート: 判断 702">
          <a:extLst>
            <a:ext uri="{FF2B5EF4-FFF2-40B4-BE49-F238E27FC236}">
              <a16:creationId xmlns:a16="http://schemas.microsoft.com/office/drawing/2014/main" id="{FFC98535-0F7A-43A0-8767-E15BCA96E081}"/>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4" name="フローチャート: 判断 703">
          <a:extLst>
            <a:ext uri="{FF2B5EF4-FFF2-40B4-BE49-F238E27FC236}">
              <a16:creationId xmlns:a16="http://schemas.microsoft.com/office/drawing/2014/main" id="{6C6A9512-0D96-48E7-ABF0-1041327EF701}"/>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5" name="フローチャート: 判断 704">
          <a:extLst>
            <a:ext uri="{FF2B5EF4-FFF2-40B4-BE49-F238E27FC236}">
              <a16:creationId xmlns:a16="http://schemas.microsoft.com/office/drawing/2014/main" id="{1A142945-6819-4EBB-9C3D-EB9A3708CF02}"/>
            </a:ext>
          </a:extLst>
        </xdr:cNvPr>
        <xdr:cNvSpPr/>
      </xdr:nvSpPr>
      <xdr:spPr>
        <a:xfrm>
          <a:off x="1834515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6" name="フローチャート: 判断 705">
          <a:extLst>
            <a:ext uri="{FF2B5EF4-FFF2-40B4-BE49-F238E27FC236}">
              <a16:creationId xmlns:a16="http://schemas.microsoft.com/office/drawing/2014/main" id="{4E0B5F7F-5D02-45EF-96F9-47523C4BFF7A}"/>
            </a:ext>
          </a:extLst>
        </xdr:cNvPr>
        <xdr:cNvSpPr/>
      </xdr:nvSpPr>
      <xdr:spPr>
        <a:xfrm>
          <a:off x="17547590" y="143529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7" name="フローチャート: 判断 706">
          <a:extLst>
            <a:ext uri="{FF2B5EF4-FFF2-40B4-BE49-F238E27FC236}">
              <a16:creationId xmlns:a16="http://schemas.microsoft.com/office/drawing/2014/main" id="{9BD4D6A9-039C-419F-ACFA-CA0D19EC066B}"/>
            </a:ext>
          </a:extLst>
        </xdr:cNvPr>
        <xdr:cNvSpPr/>
      </xdr:nvSpPr>
      <xdr:spPr>
        <a:xfrm>
          <a:off x="16761460" y="1439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B78E4330-685E-454D-8CDB-2ED005966AC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7199AEC-5688-4AC1-A47E-144C049D00D7}"/>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E1A147E2-60C2-4E6D-8528-641A9C36E5F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904BADF3-30A3-48DB-AF60-D65AC1ACCF87}"/>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EDAE550-74D2-466C-88BE-006019CA8B1F}"/>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82550</xdr:rowOff>
    </xdr:from>
    <xdr:to>
      <xdr:col>116</xdr:col>
      <xdr:colOff>114300</xdr:colOff>
      <xdr:row>82</xdr:row>
      <xdr:rowOff>12700</xdr:rowOff>
    </xdr:to>
    <xdr:sp macro="" textlink="">
      <xdr:nvSpPr>
        <xdr:cNvPr id="713" name="楕円 712">
          <a:extLst>
            <a:ext uri="{FF2B5EF4-FFF2-40B4-BE49-F238E27FC236}">
              <a16:creationId xmlns:a16="http://schemas.microsoft.com/office/drawing/2014/main" id="{81C63F72-FF4A-491B-A55E-81AB546CAB90}"/>
            </a:ext>
          </a:extLst>
        </xdr:cNvPr>
        <xdr:cNvSpPr/>
      </xdr:nvSpPr>
      <xdr:spPr>
        <a:xfrm>
          <a:off x="19904710" y="13971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105427</xdr:rowOff>
    </xdr:from>
    <xdr:ext cx="469744" cy="259045"/>
    <xdr:sp macro="" textlink="">
      <xdr:nvSpPr>
        <xdr:cNvPr id="714" name="【児童館】&#10;一人当たり面積該当値テキスト">
          <a:extLst>
            <a:ext uri="{FF2B5EF4-FFF2-40B4-BE49-F238E27FC236}">
              <a16:creationId xmlns:a16="http://schemas.microsoft.com/office/drawing/2014/main" id="{B7D65E99-2FB1-4005-8651-396347A82607}"/>
            </a:ext>
          </a:extLst>
        </xdr:cNvPr>
        <xdr:cNvSpPr txBox="1"/>
      </xdr:nvSpPr>
      <xdr:spPr>
        <a:xfrm>
          <a:off x="19985990" y="138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82550</xdr:rowOff>
    </xdr:from>
    <xdr:to>
      <xdr:col>112</xdr:col>
      <xdr:colOff>38100</xdr:colOff>
      <xdr:row>82</xdr:row>
      <xdr:rowOff>12700</xdr:rowOff>
    </xdr:to>
    <xdr:sp macro="" textlink="">
      <xdr:nvSpPr>
        <xdr:cNvPr id="715" name="楕円 714">
          <a:extLst>
            <a:ext uri="{FF2B5EF4-FFF2-40B4-BE49-F238E27FC236}">
              <a16:creationId xmlns:a16="http://schemas.microsoft.com/office/drawing/2014/main" id="{224B4E6A-CE2E-450D-8D82-C61AB12318A8}"/>
            </a:ext>
          </a:extLst>
        </xdr:cNvPr>
        <xdr:cNvSpPr/>
      </xdr:nvSpPr>
      <xdr:spPr>
        <a:xfrm>
          <a:off x="19161760" y="13971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133350</xdr:rowOff>
    </xdr:from>
    <xdr:to>
      <xdr:col>116</xdr:col>
      <xdr:colOff>63500</xdr:colOff>
      <xdr:row>81</xdr:row>
      <xdr:rowOff>133350</xdr:rowOff>
    </xdr:to>
    <xdr:cxnSp macro="">
      <xdr:nvCxnSpPr>
        <xdr:cNvPr id="716" name="直線コネクタ 715">
          <a:extLst>
            <a:ext uri="{FF2B5EF4-FFF2-40B4-BE49-F238E27FC236}">
              <a16:creationId xmlns:a16="http://schemas.microsoft.com/office/drawing/2014/main" id="{BB71B0FA-14F1-4418-88D3-6183F04BE002}"/>
            </a:ext>
          </a:extLst>
        </xdr:cNvPr>
        <xdr:cNvCxnSpPr/>
      </xdr:nvCxnSpPr>
      <xdr:spPr>
        <a:xfrm>
          <a:off x="19204940" y="140169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82550</xdr:rowOff>
    </xdr:from>
    <xdr:to>
      <xdr:col>107</xdr:col>
      <xdr:colOff>101600</xdr:colOff>
      <xdr:row>82</xdr:row>
      <xdr:rowOff>12700</xdr:rowOff>
    </xdr:to>
    <xdr:sp macro="" textlink="">
      <xdr:nvSpPr>
        <xdr:cNvPr id="717" name="楕円 716">
          <a:extLst>
            <a:ext uri="{FF2B5EF4-FFF2-40B4-BE49-F238E27FC236}">
              <a16:creationId xmlns:a16="http://schemas.microsoft.com/office/drawing/2014/main" id="{9FCEE857-6E29-4E15-9D25-40E8ECB5F77A}"/>
            </a:ext>
          </a:extLst>
        </xdr:cNvPr>
        <xdr:cNvSpPr/>
      </xdr:nvSpPr>
      <xdr:spPr>
        <a:xfrm>
          <a:off x="18345150" y="139719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133350</xdr:rowOff>
    </xdr:from>
    <xdr:to>
      <xdr:col>111</xdr:col>
      <xdr:colOff>177800</xdr:colOff>
      <xdr:row>81</xdr:row>
      <xdr:rowOff>133350</xdr:rowOff>
    </xdr:to>
    <xdr:cxnSp macro="">
      <xdr:nvCxnSpPr>
        <xdr:cNvPr id="718" name="直線コネクタ 717">
          <a:extLst>
            <a:ext uri="{FF2B5EF4-FFF2-40B4-BE49-F238E27FC236}">
              <a16:creationId xmlns:a16="http://schemas.microsoft.com/office/drawing/2014/main" id="{B934A94D-7752-4B71-A124-5E3F3C973102}"/>
            </a:ext>
          </a:extLst>
        </xdr:cNvPr>
        <xdr:cNvCxnSpPr/>
      </xdr:nvCxnSpPr>
      <xdr:spPr>
        <a:xfrm>
          <a:off x="18399760" y="140169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82550</xdr:rowOff>
    </xdr:from>
    <xdr:to>
      <xdr:col>102</xdr:col>
      <xdr:colOff>165100</xdr:colOff>
      <xdr:row>82</xdr:row>
      <xdr:rowOff>12700</xdr:rowOff>
    </xdr:to>
    <xdr:sp macro="" textlink="">
      <xdr:nvSpPr>
        <xdr:cNvPr id="719" name="楕円 718">
          <a:extLst>
            <a:ext uri="{FF2B5EF4-FFF2-40B4-BE49-F238E27FC236}">
              <a16:creationId xmlns:a16="http://schemas.microsoft.com/office/drawing/2014/main" id="{05978C87-615D-40AB-B069-0FB939881326}"/>
            </a:ext>
          </a:extLst>
        </xdr:cNvPr>
        <xdr:cNvSpPr/>
      </xdr:nvSpPr>
      <xdr:spPr>
        <a:xfrm>
          <a:off x="17547590" y="139719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133350</xdr:rowOff>
    </xdr:from>
    <xdr:to>
      <xdr:col>107</xdr:col>
      <xdr:colOff>50800</xdr:colOff>
      <xdr:row>81</xdr:row>
      <xdr:rowOff>133350</xdr:rowOff>
    </xdr:to>
    <xdr:cxnSp macro="">
      <xdr:nvCxnSpPr>
        <xdr:cNvPr id="720" name="直線コネクタ 719">
          <a:extLst>
            <a:ext uri="{FF2B5EF4-FFF2-40B4-BE49-F238E27FC236}">
              <a16:creationId xmlns:a16="http://schemas.microsoft.com/office/drawing/2014/main" id="{0B5E12A0-4818-48D2-AC42-673AA5896E85}"/>
            </a:ext>
          </a:extLst>
        </xdr:cNvPr>
        <xdr:cNvCxnSpPr/>
      </xdr:nvCxnSpPr>
      <xdr:spPr>
        <a:xfrm>
          <a:off x="17602200" y="14016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82550</xdr:rowOff>
    </xdr:from>
    <xdr:to>
      <xdr:col>98</xdr:col>
      <xdr:colOff>38100</xdr:colOff>
      <xdr:row>82</xdr:row>
      <xdr:rowOff>12700</xdr:rowOff>
    </xdr:to>
    <xdr:sp macro="" textlink="">
      <xdr:nvSpPr>
        <xdr:cNvPr id="721" name="楕円 720">
          <a:extLst>
            <a:ext uri="{FF2B5EF4-FFF2-40B4-BE49-F238E27FC236}">
              <a16:creationId xmlns:a16="http://schemas.microsoft.com/office/drawing/2014/main" id="{559E1392-F288-41C8-B1FB-A938ADE889F9}"/>
            </a:ext>
          </a:extLst>
        </xdr:cNvPr>
        <xdr:cNvSpPr/>
      </xdr:nvSpPr>
      <xdr:spPr>
        <a:xfrm>
          <a:off x="16761460" y="13971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133350</xdr:rowOff>
    </xdr:from>
    <xdr:to>
      <xdr:col>102</xdr:col>
      <xdr:colOff>114300</xdr:colOff>
      <xdr:row>81</xdr:row>
      <xdr:rowOff>133350</xdr:rowOff>
    </xdr:to>
    <xdr:cxnSp macro="">
      <xdr:nvCxnSpPr>
        <xdr:cNvPr id="722" name="直線コネクタ 721">
          <a:extLst>
            <a:ext uri="{FF2B5EF4-FFF2-40B4-BE49-F238E27FC236}">
              <a16:creationId xmlns:a16="http://schemas.microsoft.com/office/drawing/2014/main" id="{ED1657F8-F7C8-45F9-8339-8C28647BC6A6}"/>
            </a:ext>
          </a:extLst>
        </xdr:cNvPr>
        <xdr:cNvCxnSpPr/>
      </xdr:nvCxnSpPr>
      <xdr:spPr>
        <a:xfrm>
          <a:off x="16804640" y="140169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23" name="n_1aveValue【児童館】&#10;一人当たり面積">
          <a:extLst>
            <a:ext uri="{FF2B5EF4-FFF2-40B4-BE49-F238E27FC236}">
              <a16:creationId xmlns:a16="http://schemas.microsoft.com/office/drawing/2014/main" id="{2FB8E412-0696-4220-935B-E363F0A21019}"/>
            </a:ext>
          </a:extLst>
        </xdr:cNvPr>
        <xdr:cNvSpPr txBox="1"/>
      </xdr:nvSpPr>
      <xdr:spPr>
        <a:xfrm>
          <a:off x="189821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4" name="n_2aveValue【児童館】&#10;一人当たり面積">
          <a:extLst>
            <a:ext uri="{FF2B5EF4-FFF2-40B4-BE49-F238E27FC236}">
              <a16:creationId xmlns:a16="http://schemas.microsoft.com/office/drawing/2014/main" id="{872F19D4-AB3F-4250-BA1F-222E5404723D}"/>
            </a:ext>
          </a:extLst>
        </xdr:cNvPr>
        <xdr:cNvSpPr txBox="1"/>
      </xdr:nvSpPr>
      <xdr:spPr>
        <a:xfrm>
          <a:off x="1818203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25" name="n_3aveValue【児童館】&#10;一人当たり面積">
          <a:extLst>
            <a:ext uri="{FF2B5EF4-FFF2-40B4-BE49-F238E27FC236}">
              <a16:creationId xmlns:a16="http://schemas.microsoft.com/office/drawing/2014/main" id="{6EA817AF-ABB8-4197-AAB1-FB716069EB6C}"/>
            </a:ext>
          </a:extLst>
        </xdr:cNvPr>
        <xdr:cNvSpPr txBox="1"/>
      </xdr:nvSpPr>
      <xdr:spPr>
        <a:xfrm>
          <a:off x="17384472" y="1444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6" name="n_4aveValue【児童館】&#10;一人当たり面積">
          <a:extLst>
            <a:ext uri="{FF2B5EF4-FFF2-40B4-BE49-F238E27FC236}">
              <a16:creationId xmlns:a16="http://schemas.microsoft.com/office/drawing/2014/main" id="{622A4217-AF66-4C70-8CA2-65857C394071}"/>
            </a:ext>
          </a:extLst>
        </xdr:cNvPr>
        <xdr:cNvSpPr txBox="1"/>
      </xdr:nvSpPr>
      <xdr:spPr>
        <a:xfrm>
          <a:off x="16588817" y="1448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29227</xdr:rowOff>
    </xdr:from>
    <xdr:ext cx="469744" cy="259045"/>
    <xdr:sp macro="" textlink="">
      <xdr:nvSpPr>
        <xdr:cNvPr id="727" name="n_1mainValue【児童館】&#10;一人当たり面積">
          <a:extLst>
            <a:ext uri="{FF2B5EF4-FFF2-40B4-BE49-F238E27FC236}">
              <a16:creationId xmlns:a16="http://schemas.microsoft.com/office/drawing/2014/main" id="{6A9F60FA-2C4C-46FD-9FEE-A683C3EDED10}"/>
            </a:ext>
          </a:extLst>
        </xdr:cNvPr>
        <xdr:cNvSpPr txBox="1"/>
      </xdr:nvSpPr>
      <xdr:spPr>
        <a:xfrm>
          <a:off x="18982132"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29227</xdr:rowOff>
    </xdr:from>
    <xdr:ext cx="469744" cy="259045"/>
    <xdr:sp macro="" textlink="">
      <xdr:nvSpPr>
        <xdr:cNvPr id="728" name="n_2mainValue【児童館】&#10;一人当たり面積">
          <a:extLst>
            <a:ext uri="{FF2B5EF4-FFF2-40B4-BE49-F238E27FC236}">
              <a16:creationId xmlns:a16="http://schemas.microsoft.com/office/drawing/2014/main" id="{D15660AB-52FD-4108-B0BE-0BD2A184698D}"/>
            </a:ext>
          </a:extLst>
        </xdr:cNvPr>
        <xdr:cNvSpPr txBox="1"/>
      </xdr:nvSpPr>
      <xdr:spPr>
        <a:xfrm>
          <a:off x="18182032"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29227</xdr:rowOff>
    </xdr:from>
    <xdr:ext cx="469744" cy="259045"/>
    <xdr:sp macro="" textlink="">
      <xdr:nvSpPr>
        <xdr:cNvPr id="729" name="n_3mainValue【児童館】&#10;一人当たり面積">
          <a:extLst>
            <a:ext uri="{FF2B5EF4-FFF2-40B4-BE49-F238E27FC236}">
              <a16:creationId xmlns:a16="http://schemas.microsoft.com/office/drawing/2014/main" id="{54689194-2C67-435C-9119-9284C28704A2}"/>
            </a:ext>
          </a:extLst>
        </xdr:cNvPr>
        <xdr:cNvSpPr txBox="1"/>
      </xdr:nvSpPr>
      <xdr:spPr>
        <a:xfrm>
          <a:off x="17384472"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29227</xdr:rowOff>
    </xdr:from>
    <xdr:ext cx="469744" cy="259045"/>
    <xdr:sp macro="" textlink="">
      <xdr:nvSpPr>
        <xdr:cNvPr id="730" name="n_4mainValue【児童館】&#10;一人当たり面積">
          <a:extLst>
            <a:ext uri="{FF2B5EF4-FFF2-40B4-BE49-F238E27FC236}">
              <a16:creationId xmlns:a16="http://schemas.microsoft.com/office/drawing/2014/main" id="{A2BEA6B8-56A2-4B41-9C79-D63AE5A820A6}"/>
            </a:ext>
          </a:extLst>
        </xdr:cNvPr>
        <xdr:cNvSpPr txBox="1"/>
      </xdr:nvSpPr>
      <xdr:spPr>
        <a:xfrm>
          <a:off x="16588817" y="1374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1C2E1D94-2B90-4EA9-8644-28713489579B}"/>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23CC99A-464C-470D-8F51-AB795B199A1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EF1B56E8-C70C-4E26-A247-E467E3B2EB79}"/>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2481D837-FEB5-421C-931A-76208CF6A0F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FF70514E-2AAB-4D8F-9C00-A223C216326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6846D4DD-C340-4A55-8E25-14FAEA0E9AF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A9AB8E72-BC29-4A22-AF29-58F783B1E411}"/>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95D2AE66-C608-4AFF-930D-38DE4F8A463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E77A9B1E-6371-44C7-A09C-6A2EFCDA095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F73D7D95-BBD1-4E62-B931-C25DE806CF6C}"/>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D8B513B9-EDDC-412C-8542-CF7881B22E3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2" name="直線コネクタ 741">
          <a:extLst>
            <a:ext uri="{FF2B5EF4-FFF2-40B4-BE49-F238E27FC236}">
              <a16:creationId xmlns:a16="http://schemas.microsoft.com/office/drawing/2014/main" id="{9CEA0354-A72F-4FF3-8BBB-9D6C793A1FFF}"/>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3" name="テキスト ボックス 742">
          <a:extLst>
            <a:ext uri="{FF2B5EF4-FFF2-40B4-BE49-F238E27FC236}">
              <a16:creationId xmlns:a16="http://schemas.microsoft.com/office/drawing/2014/main" id="{9772E26F-4B0C-43D4-8582-7AD90AE9D20D}"/>
            </a:ext>
          </a:extLst>
        </xdr:cNvPr>
        <xdr:cNvSpPr txBox="1"/>
      </xdr:nvSpPr>
      <xdr:spPr>
        <a:xfrm>
          <a:off x="10801531"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4" name="直線コネクタ 743">
          <a:extLst>
            <a:ext uri="{FF2B5EF4-FFF2-40B4-BE49-F238E27FC236}">
              <a16:creationId xmlns:a16="http://schemas.microsoft.com/office/drawing/2014/main" id="{7BC8794C-853B-4599-B5BC-BB1E605789E1}"/>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5" name="テキスト ボックス 744">
          <a:extLst>
            <a:ext uri="{FF2B5EF4-FFF2-40B4-BE49-F238E27FC236}">
              <a16:creationId xmlns:a16="http://schemas.microsoft.com/office/drawing/2014/main" id="{BF46BCF0-6D12-4F04-8C9E-798D521707C9}"/>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6" name="直線コネクタ 745">
          <a:extLst>
            <a:ext uri="{FF2B5EF4-FFF2-40B4-BE49-F238E27FC236}">
              <a16:creationId xmlns:a16="http://schemas.microsoft.com/office/drawing/2014/main" id="{718BBB2C-939B-42AB-84A2-0A778AD6E45B}"/>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7" name="テキスト ボックス 746">
          <a:extLst>
            <a:ext uri="{FF2B5EF4-FFF2-40B4-BE49-F238E27FC236}">
              <a16:creationId xmlns:a16="http://schemas.microsoft.com/office/drawing/2014/main" id="{A9DB2A06-090C-4CF4-AD8C-00033FD33795}"/>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8" name="直線コネクタ 747">
          <a:extLst>
            <a:ext uri="{FF2B5EF4-FFF2-40B4-BE49-F238E27FC236}">
              <a16:creationId xmlns:a16="http://schemas.microsoft.com/office/drawing/2014/main" id="{0B5E3A4C-F481-4860-B838-CD0F5828D87D}"/>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9" name="テキスト ボックス 748">
          <a:extLst>
            <a:ext uri="{FF2B5EF4-FFF2-40B4-BE49-F238E27FC236}">
              <a16:creationId xmlns:a16="http://schemas.microsoft.com/office/drawing/2014/main" id="{EA689551-8058-426D-AE43-5A6652F86D3D}"/>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0" name="直線コネクタ 749">
          <a:extLst>
            <a:ext uri="{FF2B5EF4-FFF2-40B4-BE49-F238E27FC236}">
              <a16:creationId xmlns:a16="http://schemas.microsoft.com/office/drawing/2014/main" id="{08C43B13-CE0B-445E-B58E-B837C4BE29F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1" name="テキスト ボックス 750">
          <a:extLst>
            <a:ext uri="{FF2B5EF4-FFF2-40B4-BE49-F238E27FC236}">
              <a16:creationId xmlns:a16="http://schemas.microsoft.com/office/drawing/2014/main" id="{ACDD19D7-3C2C-42AE-9CB5-82D49AF1AB5E}"/>
            </a:ext>
          </a:extLst>
        </xdr:cNvPr>
        <xdr:cNvSpPr txBox="1"/>
      </xdr:nvSpPr>
      <xdr:spPr>
        <a:xfrm>
          <a:off x="10842791" y="1662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a:extLst>
            <a:ext uri="{FF2B5EF4-FFF2-40B4-BE49-F238E27FC236}">
              <a16:creationId xmlns:a16="http://schemas.microsoft.com/office/drawing/2014/main" id="{6AD04411-E6AC-4096-A97A-2257B41E5EB1}"/>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53" name="直線コネクタ 752">
          <a:extLst>
            <a:ext uri="{FF2B5EF4-FFF2-40B4-BE49-F238E27FC236}">
              <a16:creationId xmlns:a16="http://schemas.microsoft.com/office/drawing/2014/main" id="{69943EE9-F0B4-4E94-BB61-4FF1FD381994}"/>
            </a:ext>
          </a:extLst>
        </xdr:cNvPr>
        <xdr:cNvCxnSpPr/>
      </xdr:nvCxnSpPr>
      <xdr:spPr>
        <a:xfrm flipV="1">
          <a:off x="14703424" y="17214723"/>
          <a:ext cx="0" cy="1313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54" name="【公民館】&#10;有形固定資産減価償却率最小値テキスト">
          <a:extLst>
            <a:ext uri="{FF2B5EF4-FFF2-40B4-BE49-F238E27FC236}">
              <a16:creationId xmlns:a16="http://schemas.microsoft.com/office/drawing/2014/main" id="{74A73289-BC6F-428B-A403-6984972F2A1E}"/>
            </a:ext>
          </a:extLst>
        </xdr:cNvPr>
        <xdr:cNvSpPr txBox="1"/>
      </xdr:nvSpPr>
      <xdr:spPr>
        <a:xfrm>
          <a:off x="14742160" y="1853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55" name="直線コネクタ 754">
          <a:extLst>
            <a:ext uri="{FF2B5EF4-FFF2-40B4-BE49-F238E27FC236}">
              <a16:creationId xmlns:a16="http://schemas.microsoft.com/office/drawing/2014/main" id="{76F05BD1-7336-496F-8954-2B077092C86B}"/>
            </a:ext>
          </a:extLst>
        </xdr:cNvPr>
        <xdr:cNvCxnSpPr/>
      </xdr:nvCxnSpPr>
      <xdr:spPr>
        <a:xfrm>
          <a:off x="14611350" y="185284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6" name="【公民館】&#10;有形固定資産減価償却率最大値テキスト">
          <a:extLst>
            <a:ext uri="{FF2B5EF4-FFF2-40B4-BE49-F238E27FC236}">
              <a16:creationId xmlns:a16="http://schemas.microsoft.com/office/drawing/2014/main" id="{C5670BF4-555D-4893-B3A8-1251E20956A1}"/>
            </a:ext>
          </a:extLst>
        </xdr:cNvPr>
        <xdr:cNvSpPr txBox="1"/>
      </xdr:nvSpPr>
      <xdr:spPr>
        <a:xfrm>
          <a:off x="14742160" y="16995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7" name="直線コネクタ 756">
          <a:extLst>
            <a:ext uri="{FF2B5EF4-FFF2-40B4-BE49-F238E27FC236}">
              <a16:creationId xmlns:a16="http://schemas.microsoft.com/office/drawing/2014/main" id="{1B13715A-D668-47A1-ADEA-C4319126E085}"/>
            </a:ext>
          </a:extLst>
        </xdr:cNvPr>
        <xdr:cNvCxnSpPr/>
      </xdr:nvCxnSpPr>
      <xdr:spPr>
        <a:xfrm>
          <a:off x="14611350" y="17214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135145</xdr:rowOff>
    </xdr:from>
    <xdr:ext cx="405111" cy="259045"/>
    <xdr:sp macro="" textlink="">
      <xdr:nvSpPr>
        <xdr:cNvPr id="758" name="【公民館】&#10;有形固定資産減価償却率平均値テキスト">
          <a:extLst>
            <a:ext uri="{FF2B5EF4-FFF2-40B4-BE49-F238E27FC236}">
              <a16:creationId xmlns:a16="http://schemas.microsoft.com/office/drawing/2014/main" id="{A9C7604F-E9BE-49B5-970F-2588547E6021}"/>
            </a:ext>
          </a:extLst>
        </xdr:cNvPr>
        <xdr:cNvSpPr txBox="1"/>
      </xdr:nvSpPr>
      <xdr:spPr>
        <a:xfrm>
          <a:off x="14742160" y="17619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9" name="フローチャート: 判断 758">
          <a:extLst>
            <a:ext uri="{FF2B5EF4-FFF2-40B4-BE49-F238E27FC236}">
              <a16:creationId xmlns:a16="http://schemas.microsoft.com/office/drawing/2014/main" id="{7FC7C1DB-C9A6-481A-B648-E7B97ECA061F}"/>
            </a:ext>
          </a:extLst>
        </xdr:cNvPr>
        <xdr:cNvSpPr/>
      </xdr:nvSpPr>
      <xdr:spPr>
        <a:xfrm>
          <a:off x="14649450" y="177716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60" name="フローチャート: 判断 759">
          <a:extLst>
            <a:ext uri="{FF2B5EF4-FFF2-40B4-BE49-F238E27FC236}">
              <a16:creationId xmlns:a16="http://schemas.microsoft.com/office/drawing/2014/main" id="{326C68BF-A4F4-432D-8E3F-3CEFC15B2AB7}"/>
            </a:ext>
          </a:extLst>
        </xdr:cNvPr>
        <xdr:cNvSpPr/>
      </xdr:nvSpPr>
      <xdr:spPr>
        <a:xfrm>
          <a:off x="13887450" y="1771751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61" name="フローチャート: 判断 760">
          <a:extLst>
            <a:ext uri="{FF2B5EF4-FFF2-40B4-BE49-F238E27FC236}">
              <a16:creationId xmlns:a16="http://schemas.microsoft.com/office/drawing/2014/main" id="{C9B62186-1453-4816-A650-52D197526DCB}"/>
            </a:ext>
          </a:extLst>
        </xdr:cNvPr>
        <xdr:cNvSpPr/>
      </xdr:nvSpPr>
      <xdr:spPr>
        <a:xfrm>
          <a:off x="13089890" y="176874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62" name="フローチャート: 判断 761">
          <a:extLst>
            <a:ext uri="{FF2B5EF4-FFF2-40B4-BE49-F238E27FC236}">
              <a16:creationId xmlns:a16="http://schemas.microsoft.com/office/drawing/2014/main" id="{078C9576-D17D-4466-B672-4A0EC23424F9}"/>
            </a:ext>
          </a:extLst>
        </xdr:cNvPr>
        <xdr:cNvSpPr/>
      </xdr:nvSpPr>
      <xdr:spPr>
        <a:xfrm>
          <a:off x="12303760" y="17641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63" name="フローチャート: 判断 762">
          <a:extLst>
            <a:ext uri="{FF2B5EF4-FFF2-40B4-BE49-F238E27FC236}">
              <a16:creationId xmlns:a16="http://schemas.microsoft.com/office/drawing/2014/main" id="{E99CE439-45C8-47BE-9DD3-B82950DB536B}"/>
            </a:ext>
          </a:extLst>
        </xdr:cNvPr>
        <xdr:cNvSpPr/>
      </xdr:nvSpPr>
      <xdr:spPr>
        <a:xfrm>
          <a:off x="11487150" y="176325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57DB3E11-3FAA-4114-BA42-1981CD889ECF}"/>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696D2C10-FD89-4141-A84B-749EAEBC6D8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EBB24735-D4B1-4F21-ADEA-989CC30792E0}"/>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8611EE38-C393-4DEE-9C04-E23DD10CA2A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1D0D717-9FCF-4E57-961E-1AA64CE72E0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167132</xdr:rowOff>
    </xdr:from>
    <xdr:to>
      <xdr:col>85</xdr:col>
      <xdr:colOff>177800</xdr:colOff>
      <xdr:row>107</xdr:row>
      <xdr:rowOff>97282</xdr:rowOff>
    </xdr:to>
    <xdr:sp macro="" textlink="">
      <xdr:nvSpPr>
        <xdr:cNvPr id="769" name="楕円 768">
          <a:extLst>
            <a:ext uri="{FF2B5EF4-FFF2-40B4-BE49-F238E27FC236}">
              <a16:creationId xmlns:a16="http://schemas.microsoft.com/office/drawing/2014/main" id="{25B33201-0EEC-4534-A68C-C246024685D0}"/>
            </a:ext>
          </a:extLst>
        </xdr:cNvPr>
        <xdr:cNvSpPr/>
      </xdr:nvSpPr>
      <xdr:spPr>
        <a:xfrm>
          <a:off x="14649450" y="1834464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145559</xdr:rowOff>
    </xdr:from>
    <xdr:ext cx="405111" cy="259045"/>
    <xdr:sp macro="" textlink="">
      <xdr:nvSpPr>
        <xdr:cNvPr id="770" name="【公民館】&#10;有形固定資産減価償却率該当値テキスト">
          <a:extLst>
            <a:ext uri="{FF2B5EF4-FFF2-40B4-BE49-F238E27FC236}">
              <a16:creationId xmlns:a16="http://schemas.microsoft.com/office/drawing/2014/main" id="{F21F66B9-6B96-4097-A33F-0A38C59F3B4D}"/>
            </a:ext>
          </a:extLst>
        </xdr:cNvPr>
        <xdr:cNvSpPr txBox="1"/>
      </xdr:nvSpPr>
      <xdr:spPr>
        <a:xfrm>
          <a:off x="14742160" y="183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153415</xdr:rowOff>
    </xdr:from>
    <xdr:to>
      <xdr:col>81</xdr:col>
      <xdr:colOff>101600</xdr:colOff>
      <xdr:row>107</xdr:row>
      <xdr:rowOff>83565</xdr:rowOff>
    </xdr:to>
    <xdr:sp macro="" textlink="">
      <xdr:nvSpPr>
        <xdr:cNvPr id="771" name="楕円 770">
          <a:extLst>
            <a:ext uri="{FF2B5EF4-FFF2-40B4-BE49-F238E27FC236}">
              <a16:creationId xmlns:a16="http://schemas.microsoft.com/office/drawing/2014/main" id="{8005BAEF-7D4D-4892-B5BD-BC43C252B1C4}"/>
            </a:ext>
          </a:extLst>
        </xdr:cNvPr>
        <xdr:cNvSpPr/>
      </xdr:nvSpPr>
      <xdr:spPr>
        <a:xfrm>
          <a:off x="13887450" y="183271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32765</xdr:rowOff>
    </xdr:from>
    <xdr:to>
      <xdr:col>85</xdr:col>
      <xdr:colOff>127000</xdr:colOff>
      <xdr:row>107</xdr:row>
      <xdr:rowOff>46482</xdr:rowOff>
    </xdr:to>
    <xdr:cxnSp macro="">
      <xdr:nvCxnSpPr>
        <xdr:cNvPr id="772" name="直線コネクタ 771">
          <a:extLst>
            <a:ext uri="{FF2B5EF4-FFF2-40B4-BE49-F238E27FC236}">
              <a16:creationId xmlns:a16="http://schemas.microsoft.com/office/drawing/2014/main" id="{C4005186-FBFC-4793-9886-142E627B8371}"/>
            </a:ext>
          </a:extLst>
        </xdr:cNvPr>
        <xdr:cNvCxnSpPr/>
      </xdr:nvCxnSpPr>
      <xdr:spPr>
        <a:xfrm>
          <a:off x="13942060" y="18376010"/>
          <a:ext cx="76200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139700</xdr:rowOff>
    </xdr:from>
    <xdr:to>
      <xdr:col>76</xdr:col>
      <xdr:colOff>165100</xdr:colOff>
      <xdr:row>107</xdr:row>
      <xdr:rowOff>69850</xdr:rowOff>
    </xdr:to>
    <xdr:sp macro="" textlink="">
      <xdr:nvSpPr>
        <xdr:cNvPr id="773" name="楕円 772">
          <a:extLst>
            <a:ext uri="{FF2B5EF4-FFF2-40B4-BE49-F238E27FC236}">
              <a16:creationId xmlns:a16="http://schemas.microsoft.com/office/drawing/2014/main" id="{6AA972D9-ECAD-4026-91E3-23586C2E6B62}"/>
            </a:ext>
          </a:extLst>
        </xdr:cNvPr>
        <xdr:cNvSpPr/>
      </xdr:nvSpPr>
      <xdr:spPr>
        <a:xfrm>
          <a:off x="13089890" y="183095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19050</xdr:rowOff>
    </xdr:from>
    <xdr:to>
      <xdr:col>81</xdr:col>
      <xdr:colOff>50800</xdr:colOff>
      <xdr:row>107</xdr:row>
      <xdr:rowOff>32765</xdr:rowOff>
    </xdr:to>
    <xdr:cxnSp macro="">
      <xdr:nvCxnSpPr>
        <xdr:cNvPr id="774" name="直線コネクタ 773">
          <a:extLst>
            <a:ext uri="{FF2B5EF4-FFF2-40B4-BE49-F238E27FC236}">
              <a16:creationId xmlns:a16="http://schemas.microsoft.com/office/drawing/2014/main" id="{2CE1654A-A4F3-448F-936B-E9E043284730}"/>
            </a:ext>
          </a:extLst>
        </xdr:cNvPr>
        <xdr:cNvCxnSpPr/>
      </xdr:nvCxnSpPr>
      <xdr:spPr>
        <a:xfrm>
          <a:off x="13144500" y="18360390"/>
          <a:ext cx="797560" cy="1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125985</xdr:rowOff>
    </xdr:from>
    <xdr:to>
      <xdr:col>72</xdr:col>
      <xdr:colOff>38100</xdr:colOff>
      <xdr:row>107</xdr:row>
      <xdr:rowOff>56135</xdr:rowOff>
    </xdr:to>
    <xdr:sp macro="" textlink="">
      <xdr:nvSpPr>
        <xdr:cNvPr id="775" name="楕円 774">
          <a:extLst>
            <a:ext uri="{FF2B5EF4-FFF2-40B4-BE49-F238E27FC236}">
              <a16:creationId xmlns:a16="http://schemas.microsoft.com/office/drawing/2014/main" id="{99EC6B7E-DA2C-4B36-BF75-D0E82640C527}"/>
            </a:ext>
          </a:extLst>
        </xdr:cNvPr>
        <xdr:cNvSpPr/>
      </xdr:nvSpPr>
      <xdr:spPr>
        <a:xfrm>
          <a:off x="12303760" y="183034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5335</xdr:rowOff>
    </xdr:from>
    <xdr:to>
      <xdr:col>76</xdr:col>
      <xdr:colOff>114300</xdr:colOff>
      <xdr:row>107</xdr:row>
      <xdr:rowOff>19050</xdr:rowOff>
    </xdr:to>
    <xdr:cxnSp macro="">
      <xdr:nvCxnSpPr>
        <xdr:cNvPr id="776" name="直線コネクタ 775">
          <a:extLst>
            <a:ext uri="{FF2B5EF4-FFF2-40B4-BE49-F238E27FC236}">
              <a16:creationId xmlns:a16="http://schemas.microsoft.com/office/drawing/2014/main" id="{9032D081-E26F-4E43-B587-586DF6090258}"/>
            </a:ext>
          </a:extLst>
        </xdr:cNvPr>
        <xdr:cNvCxnSpPr/>
      </xdr:nvCxnSpPr>
      <xdr:spPr>
        <a:xfrm>
          <a:off x="12346940" y="18352390"/>
          <a:ext cx="797560" cy="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125985</xdr:rowOff>
    </xdr:from>
    <xdr:to>
      <xdr:col>67</xdr:col>
      <xdr:colOff>101600</xdr:colOff>
      <xdr:row>107</xdr:row>
      <xdr:rowOff>56135</xdr:rowOff>
    </xdr:to>
    <xdr:sp macro="" textlink="">
      <xdr:nvSpPr>
        <xdr:cNvPr id="777" name="楕円 776">
          <a:extLst>
            <a:ext uri="{FF2B5EF4-FFF2-40B4-BE49-F238E27FC236}">
              <a16:creationId xmlns:a16="http://schemas.microsoft.com/office/drawing/2014/main" id="{E4590196-927B-43D2-8A38-1466E5D468D0}"/>
            </a:ext>
          </a:extLst>
        </xdr:cNvPr>
        <xdr:cNvSpPr/>
      </xdr:nvSpPr>
      <xdr:spPr>
        <a:xfrm>
          <a:off x="11487150" y="183034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5335</xdr:rowOff>
    </xdr:from>
    <xdr:to>
      <xdr:col>71</xdr:col>
      <xdr:colOff>177800</xdr:colOff>
      <xdr:row>107</xdr:row>
      <xdr:rowOff>5335</xdr:rowOff>
    </xdr:to>
    <xdr:cxnSp macro="">
      <xdr:nvCxnSpPr>
        <xdr:cNvPr id="778" name="直線コネクタ 777">
          <a:extLst>
            <a:ext uri="{FF2B5EF4-FFF2-40B4-BE49-F238E27FC236}">
              <a16:creationId xmlns:a16="http://schemas.microsoft.com/office/drawing/2014/main" id="{61E60658-89BB-46D7-96D7-39A75DE87AF6}"/>
            </a:ext>
          </a:extLst>
        </xdr:cNvPr>
        <xdr:cNvCxnSpPr/>
      </xdr:nvCxnSpPr>
      <xdr:spPr>
        <a:xfrm>
          <a:off x="11541760" y="183523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8653</xdr:rowOff>
    </xdr:from>
    <xdr:ext cx="405111" cy="259045"/>
    <xdr:sp macro="" textlink="">
      <xdr:nvSpPr>
        <xdr:cNvPr id="779" name="n_1aveValue【公民館】&#10;有形固定資産減価償却率">
          <a:extLst>
            <a:ext uri="{FF2B5EF4-FFF2-40B4-BE49-F238E27FC236}">
              <a16:creationId xmlns:a16="http://schemas.microsoft.com/office/drawing/2014/main" id="{C9C012FE-6B77-4B77-9D13-8AF04ED5B9B0}"/>
            </a:ext>
          </a:extLst>
        </xdr:cNvPr>
        <xdr:cNvSpPr txBox="1"/>
      </xdr:nvSpPr>
      <xdr:spPr>
        <a:xfrm>
          <a:off x="13738234" y="1749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148099</xdr:rowOff>
    </xdr:from>
    <xdr:ext cx="405111" cy="259045"/>
    <xdr:sp macro="" textlink="">
      <xdr:nvSpPr>
        <xdr:cNvPr id="780" name="n_2aveValue【公民館】&#10;有形固定資産減価償却率">
          <a:extLst>
            <a:ext uri="{FF2B5EF4-FFF2-40B4-BE49-F238E27FC236}">
              <a16:creationId xmlns:a16="http://schemas.microsoft.com/office/drawing/2014/main" id="{C8078AD2-7EE6-4DBD-8A13-1BBAF4BB0326}"/>
            </a:ext>
          </a:extLst>
        </xdr:cNvPr>
        <xdr:cNvSpPr txBox="1"/>
      </xdr:nvSpPr>
      <xdr:spPr>
        <a:xfrm>
          <a:off x="12957184" y="1746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100092</xdr:rowOff>
    </xdr:from>
    <xdr:ext cx="405111" cy="259045"/>
    <xdr:sp macro="" textlink="">
      <xdr:nvSpPr>
        <xdr:cNvPr id="781" name="n_3aveValue【公民館】&#10;有形固定資産減価償却率">
          <a:extLst>
            <a:ext uri="{FF2B5EF4-FFF2-40B4-BE49-F238E27FC236}">
              <a16:creationId xmlns:a16="http://schemas.microsoft.com/office/drawing/2014/main" id="{ECECA6A4-6613-42BF-ABEA-5A3A9BFA7D0C}"/>
            </a:ext>
          </a:extLst>
        </xdr:cNvPr>
        <xdr:cNvSpPr txBox="1"/>
      </xdr:nvSpPr>
      <xdr:spPr>
        <a:xfrm>
          <a:off x="12171054" y="174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82" name="n_4aveValue【公民館】&#10;有形固定資産減価償却率">
          <a:extLst>
            <a:ext uri="{FF2B5EF4-FFF2-40B4-BE49-F238E27FC236}">
              <a16:creationId xmlns:a16="http://schemas.microsoft.com/office/drawing/2014/main" id="{1B67A65B-04F2-41E9-9B0B-5B8D52DCB4CF}"/>
            </a:ext>
          </a:extLst>
        </xdr:cNvPr>
        <xdr:cNvSpPr txBox="1"/>
      </xdr:nvSpPr>
      <xdr:spPr>
        <a:xfrm>
          <a:off x="11354444" y="1741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74692</xdr:rowOff>
    </xdr:from>
    <xdr:ext cx="405111" cy="259045"/>
    <xdr:sp macro="" textlink="">
      <xdr:nvSpPr>
        <xdr:cNvPr id="783" name="n_1mainValue【公民館】&#10;有形固定資産減価償却率">
          <a:extLst>
            <a:ext uri="{FF2B5EF4-FFF2-40B4-BE49-F238E27FC236}">
              <a16:creationId xmlns:a16="http://schemas.microsoft.com/office/drawing/2014/main" id="{754963B9-2CC5-4E32-B399-69A1B142F3A5}"/>
            </a:ext>
          </a:extLst>
        </xdr:cNvPr>
        <xdr:cNvSpPr txBox="1"/>
      </xdr:nvSpPr>
      <xdr:spPr>
        <a:xfrm>
          <a:off x="13738234" y="18419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60977</xdr:rowOff>
    </xdr:from>
    <xdr:ext cx="405111" cy="259045"/>
    <xdr:sp macro="" textlink="">
      <xdr:nvSpPr>
        <xdr:cNvPr id="784" name="n_2mainValue【公民館】&#10;有形固定資産減価償却率">
          <a:extLst>
            <a:ext uri="{FF2B5EF4-FFF2-40B4-BE49-F238E27FC236}">
              <a16:creationId xmlns:a16="http://schemas.microsoft.com/office/drawing/2014/main" id="{BB5195D7-009E-4B7A-A58D-4CDF912AFDF2}"/>
            </a:ext>
          </a:extLst>
        </xdr:cNvPr>
        <xdr:cNvSpPr txBox="1"/>
      </xdr:nvSpPr>
      <xdr:spPr>
        <a:xfrm>
          <a:off x="12957184" y="1840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47262</xdr:rowOff>
    </xdr:from>
    <xdr:ext cx="405111" cy="259045"/>
    <xdr:sp macro="" textlink="">
      <xdr:nvSpPr>
        <xdr:cNvPr id="785" name="n_3mainValue【公民館】&#10;有形固定資産減価償却率">
          <a:extLst>
            <a:ext uri="{FF2B5EF4-FFF2-40B4-BE49-F238E27FC236}">
              <a16:creationId xmlns:a16="http://schemas.microsoft.com/office/drawing/2014/main" id="{7018D975-0396-47A1-8BE2-5EB9D5F1204A}"/>
            </a:ext>
          </a:extLst>
        </xdr:cNvPr>
        <xdr:cNvSpPr txBox="1"/>
      </xdr:nvSpPr>
      <xdr:spPr>
        <a:xfrm>
          <a:off x="12171054" y="1839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47262</xdr:rowOff>
    </xdr:from>
    <xdr:ext cx="405111" cy="259045"/>
    <xdr:sp macro="" textlink="">
      <xdr:nvSpPr>
        <xdr:cNvPr id="786" name="n_4mainValue【公民館】&#10;有形固定資産減価償却率">
          <a:extLst>
            <a:ext uri="{FF2B5EF4-FFF2-40B4-BE49-F238E27FC236}">
              <a16:creationId xmlns:a16="http://schemas.microsoft.com/office/drawing/2014/main" id="{9F4374B8-FD4B-49C7-B9A6-73AE8C7665F1}"/>
            </a:ext>
          </a:extLst>
        </xdr:cNvPr>
        <xdr:cNvSpPr txBox="1"/>
      </xdr:nvSpPr>
      <xdr:spPr>
        <a:xfrm>
          <a:off x="11354444" y="1839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11806496-9683-427C-A1B3-1488B4B4E4C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32903829-E3E5-466E-91A2-99FCD2944B86}"/>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F4C92C9E-4D0D-42C1-9934-C181D279920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C30EF8D8-73FD-495D-9AC9-F6AC6CE5846C}"/>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815DBD35-B5AB-4E27-894B-7732CCA7FE7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E49DCC20-490C-4DA7-AB31-5060B8DFBDD8}"/>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4890693B-ECA8-4187-A6BE-5AAFB8E4C70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CB34CD23-EA59-4939-839E-9C28897C201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5" name="テキスト ボックス 794">
          <a:extLst>
            <a:ext uri="{FF2B5EF4-FFF2-40B4-BE49-F238E27FC236}">
              <a16:creationId xmlns:a16="http://schemas.microsoft.com/office/drawing/2014/main" id="{F6ABC2E2-6067-4091-828E-966B5729711F}"/>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DCC70897-F4E4-4DFA-8384-F9FA53D76C8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7" name="直線コネクタ 796">
          <a:extLst>
            <a:ext uri="{FF2B5EF4-FFF2-40B4-BE49-F238E27FC236}">
              <a16:creationId xmlns:a16="http://schemas.microsoft.com/office/drawing/2014/main" id="{9DE9528B-4B30-4251-9146-625AF11EA3D2}"/>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8" name="テキスト ボックス 797">
          <a:extLst>
            <a:ext uri="{FF2B5EF4-FFF2-40B4-BE49-F238E27FC236}">
              <a16:creationId xmlns:a16="http://schemas.microsoft.com/office/drawing/2014/main" id="{BAAB6543-A8D7-48A1-80E2-621359EB3AA2}"/>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9" name="直線コネクタ 798">
          <a:extLst>
            <a:ext uri="{FF2B5EF4-FFF2-40B4-BE49-F238E27FC236}">
              <a16:creationId xmlns:a16="http://schemas.microsoft.com/office/drawing/2014/main" id="{81BE7D75-1A2F-4074-A029-84D52947D9F7}"/>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0" name="テキスト ボックス 799">
          <a:extLst>
            <a:ext uri="{FF2B5EF4-FFF2-40B4-BE49-F238E27FC236}">
              <a16:creationId xmlns:a16="http://schemas.microsoft.com/office/drawing/2014/main" id="{98D9812E-4806-419A-963D-87C8479336A7}"/>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1" name="直線コネクタ 800">
          <a:extLst>
            <a:ext uri="{FF2B5EF4-FFF2-40B4-BE49-F238E27FC236}">
              <a16:creationId xmlns:a16="http://schemas.microsoft.com/office/drawing/2014/main" id="{C0890DFB-4E9B-432B-B4A3-F213B3231082}"/>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2" name="テキスト ボックス 801">
          <a:extLst>
            <a:ext uri="{FF2B5EF4-FFF2-40B4-BE49-F238E27FC236}">
              <a16:creationId xmlns:a16="http://schemas.microsoft.com/office/drawing/2014/main" id="{07E62B10-2A5E-4416-B84E-CB7E443A1084}"/>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3" name="直線コネクタ 802">
          <a:extLst>
            <a:ext uri="{FF2B5EF4-FFF2-40B4-BE49-F238E27FC236}">
              <a16:creationId xmlns:a16="http://schemas.microsoft.com/office/drawing/2014/main" id="{CCC00219-35B6-4512-AC5C-12CAB9ADD3A5}"/>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4" name="テキスト ボックス 803">
          <a:extLst>
            <a:ext uri="{FF2B5EF4-FFF2-40B4-BE49-F238E27FC236}">
              <a16:creationId xmlns:a16="http://schemas.microsoft.com/office/drawing/2014/main" id="{48BA2C7D-D0EB-48F4-A3D1-643E72D214DB}"/>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F0D4B722-214B-4D03-B4CD-1A20C4A56DA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99E6FF50-F1D7-4273-A843-90CE8481078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公民館】&#10;一人当たり面積グラフ枠">
          <a:extLst>
            <a:ext uri="{FF2B5EF4-FFF2-40B4-BE49-F238E27FC236}">
              <a16:creationId xmlns:a16="http://schemas.microsoft.com/office/drawing/2014/main" id="{CAB0A58F-6E4E-4F88-930A-6F41AFF7F75D}"/>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8" name="直線コネクタ 807">
          <a:extLst>
            <a:ext uri="{FF2B5EF4-FFF2-40B4-BE49-F238E27FC236}">
              <a16:creationId xmlns:a16="http://schemas.microsoft.com/office/drawing/2014/main" id="{6B13B7C1-3AFB-4D74-9528-AD9F5A573C29}"/>
            </a:ext>
          </a:extLst>
        </xdr:cNvPr>
        <xdr:cNvCxnSpPr/>
      </xdr:nvCxnSpPr>
      <xdr:spPr>
        <a:xfrm flipV="1">
          <a:off x="19947254" y="17210151"/>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9" name="【公民館】&#10;一人当たり面積最小値テキスト">
          <a:extLst>
            <a:ext uri="{FF2B5EF4-FFF2-40B4-BE49-F238E27FC236}">
              <a16:creationId xmlns:a16="http://schemas.microsoft.com/office/drawing/2014/main" id="{3B53E284-95B9-4C3A-AD45-2D60F2531835}"/>
            </a:ext>
          </a:extLst>
        </xdr:cNvPr>
        <xdr:cNvSpPr txBox="1"/>
      </xdr:nvSpPr>
      <xdr:spPr>
        <a:xfrm>
          <a:off x="19985990" y="1858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10" name="直線コネクタ 809">
          <a:extLst>
            <a:ext uri="{FF2B5EF4-FFF2-40B4-BE49-F238E27FC236}">
              <a16:creationId xmlns:a16="http://schemas.microsoft.com/office/drawing/2014/main" id="{EEA8C025-A773-4617-B479-7271651794B7}"/>
            </a:ext>
          </a:extLst>
        </xdr:cNvPr>
        <xdr:cNvCxnSpPr/>
      </xdr:nvCxnSpPr>
      <xdr:spPr>
        <a:xfrm>
          <a:off x="19885660" y="185817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11" name="【公民館】&#10;一人当たり面積最大値テキスト">
          <a:extLst>
            <a:ext uri="{FF2B5EF4-FFF2-40B4-BE49-F238E27FC236}">
              <a16:creationId xmlns:a16="http://schemas.microsoft.com/office/drawing/2014/main" id="{11B46BB9-117F-4F73-9662-A6221031497A}"/>
            </a:ext>
          </a:extLst>
        </xdr:cNvPr>
        <xdr:cNvSpPr txBox="1"/>
      </xdr:nvSpPr>
      <xdr:spPr>
        <a:xfrm>
          <a:off x="19985990" y="1699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12" name="直線コネクタ 811">
          <a:extLst>
            <a:ext uri="{FF2B5EF4-FFF2-40B4-BE49-F238E27FC236}">
              <a16:creationId xmlns:a16="http://schemas.microsoft.com/office/drawing/2014/main" id="{F7DB7912-CD7E-45E8-9FE1-314559E2EC3E}"/>
            </a:ext>
          </a:extLst>
        </xdr:cNvPr>
        <xdr:cNvCxnSpPr/>
      </xdr:nvCxnSpPr>
      <xdr:spPr>
        <a:xfrm>
          <a:off x="19885660" y="172101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13" name="【公民館】&#10;一人当たり面積平均値テキスト">
          <a:extLst>
            <a:ext uri="{FF2B5EF4-FFF2-40B4-BE49-F238E27FC236}">
              <a16:creationId xmlns:a16="http://schemas.microsoft.com/office/drawing/2014/main" id="{F669479B-A414-4D69-A6D5-24B6D78D2444}"/>
            </a:ext>
          </a:extLst>
        </xdr:cNvPr>
        <xdr:cNvSpPr txBox="1"/>
      </xdr:nvSpPr>
      <xdr:spPr>
        <a:xfrm>
          <a:off x="1998599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14" name="フローチャート: 判断 813">
          <a:extLst>
            <a:ext uri="{FF2B5EF4-FFF2-40B4-BE49-F238E27FC236}">
              <a16:creationId xmlns:a16="http://schemas.microsoft.com/office/drawing/2014/main" id="{5752337E-D8CB-4AEA-A1D6-33A2375C61C6}"/>
            </a:ext>
          </a:extLst>
        </xdr:cNvPr>
        <xdr:cNvSpPr/>
      </xdr:nvSpPr>
      <xdr:spPr>
        <a:xfrm>
          <a:off x="19904710" y="1818919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15" name="フローチャート: 判断 814">
          <a:extLst>
            <a:ext uri="{FF2B5EF4-FFF2-40B4-BE49-F238E27FC236}">
              <a16:creationId xmlns:a16="http://schemas.microsoft.com/office/drawing/2014/main" id="{1F012198-2462-4287-8B20-9C2E799F66A4}"/>
            </a:ext>
          </a:extLst>
        </xdr:cNvPr>
        <xdr:cNvSpPr/>
      </xdr:nvSpPr>
      <xdr:spPr>
        <a:xfrm>
          <a:off x="19161760" y="181762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6" name="フローチャート: 判断 815">
          <a:extLst>
            <a:ext uri="{FF2B5EF4-FFF2-40B4-BE49-F238E27FC236}">
              <a16:creationId xmlns:a16="http://schemas.microsoft.com/office/drawing/2014/main" id="{0B163441-708E-4203-99B0-AF6975063468}"/>
            </a:ext>
          </a:extLst>
        </xdr:cNvPr>
        <xdr:cNvSpPr/>
      </xdr:nvSpPr>
      <xdr:spPr>
        <a:xfrm>
          <a:off x="1834515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7" name="フローチャート: 判断 816">
          <a:extLst>
            <a:ext uri="{FF2B5EF4-FFF2-40B4-BE49-F238E27FC236}">
              <a16:creationId xmlns:a16="http://schemas.microsoft.com/office/drawing/2014/main" id="{093767A9-955D-43AB-B53B-5C4FF4D5DE11}"/>
            </a:ext>
          </a:extLst>
        </xdr:cNvPr>
        <xdr:cNvSpPr/>
      </xdr:nvSpPr>
      <xdr:spPr>
        <a:xfrm>
          <a:off x="17547590" y="1819071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8" name="フローチャート: 判断 817">
          <a:extLst>
            <a:ext uri="{FF2B5EF4-FFF2-40B4-BE49-F238E27FC236}">
              <a16:creationId xmlns:a16="http://schemas.microsoft.com/office/drawing/2014/main" id="{3C9FF58D-1B80-4710-ABE1-1FAFDA7E786E}"/>
            </a:ext>
          </a:extLst>
        </xdr:cNvPr>
        <xdr:cNvSpPr/>
      </xdr:nvSpPr>
      <xdr:spPr>
        <a:xfrm>
          <a:off x="16761460" y="181907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A3C16C83-649C-4A87-A8A2-25B978EB433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E9F1F953-1132-4F60-9DA4-5489B75A8BA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EA1F04EA-FD63-46E0-A283-197964E3E87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FB14072E-9AAE-4902-859B-1862D6B1D18A}"/>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EBDABA0E-D780-4577-89EF-2F63B8B01E5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160274</xdr:rowOff>
    </xdr:from>
    <xdr:to>
      <xdr:col>116</xdr:col>
      <xdr:colOff>114300</xdr:colOff>
      <xdr:row>108</xdr:row>
      <xdr:rowOff>90424</xdr:rowOff>
    </xdr:to>
    <xdr:sp macro="" textlink="">
      <xdr:nvSpPr>
        <xdr:cNvPr id="824" name="楕円 823">
          <a:extLst>
            <a:ext uri="{FF2B5EF4-FFF2-40B4-BE49-F238E27FC236}">
              <a16:creationId xmlns:a16="http://schemas.microsoft.com/office/drawing/2014/main" id="{3BE11CC9-14A9-4421-BCF5-64E0415430CC}"/>
            </a:ext>
          </a:extLst>
        </xdr:cNvPr>
        <xdr:cNvSpPr/>
      </xdr:nvSpPr>
      <xdr:spPr>
        <a:xfrm>
          <a:off x="19904710" y="18507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75201</xdr:rowOff>
    </xdr:from>
    <xdr:ext cx="469744" cy="259045"/>
    <xdr:sp macro="" textlink="">
      <xdr:nvSpPr>
        <xdr:cNvPr id="825" name="【公民館】&#10;一人当たり面積該当値テキスト">
          <a:extLst>
            <a:ext uri="{FF2B5EF4-FFF2-40B4-BE49-F238E27FC236}">
              <a16:creationId xmlns:a16="http://schemas.microsoft.com/office/drawing/2014/main" id="{4EE4D3AD-6CD4-4858-A3B3-FB70BB6BBC3E}"/>
            </a:ext>
          </a:extLst>
        </xdr:cNvPr>
        <xdr:cNvSpPr txBox="1"/>
      </xdr:nvSpPr>
      <xdr:spPr>
        <a:xfrm>
          <a:off x="19985990" y="1842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160274</xdr:rowOff>
    </xdr:from>
    <xdr:to>
      <xdr:col>112</xdr:col>
      <xdr:colOff>38100</xdr:colOff>
      <xdr:row>108</xdr:row>
      <xdr:rowOff>90424</xdr:rowOff>
    </xdr:to>
    <xdr:sp macro="" textlink="">
      <xdr:nvSpPr>
        <xdr:cNvPr id="826" name="楕円 825">
          <a:extLst>
            <a:ext uri="{FF2B5EF4-FFF2-40B4-BE49-F238E27FC236}">
              <a16:creationId xmlns:a16="http://schemas.microsoft.com/office/drawing/2014/main" id="{042CBD0C-3989-47AA-B4AE-68AAC26B63D4}"/>
            </a:ext>
          </a:extLst>
        </xdr:cNvPr>
        <xdr:cNvSpPr/>
      </xdr:nvSpPr>
      <xdr:spPr>
        <a:xfrm>
          <a:off x="19161760" y="18507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39624</xdr:rowOff>
    </xdr:from>
    <xdr:to>
      <xdr:col>116</xdr:col>
      <xdr:colOff>63500</xdr:colOff>
      <xdr:row>108</xdr:row>
      <xdr:rowOff>39624</xdr:rowOff>
    </xdr:to>
    <xdr:cxnSp macro="">
      <xdr:nvCxnSpPr>
        <xdr:cNvPr id="827" name="直線コネクタ 826">
          <a:extLst>
            <a:ext uri="{FF2B5EF4-FFF2-40B4-BE49-F238E27FC236}">
              <a16:creationId xmlns:a16="http://schemas.microsoft.com/office/drawing/2014/main" id="{3485EBFC-452C-4ABC-8C39-357AF38CC9D0}"/>
            </a:ext>
          </a:extLst>
        </xdr:cNvPr>
        <xdr:cNvCxnSpPr/>
      </xdr:nvCxnSpPr>
      <xdr:spPr>
        <a:xfrm>
          <a:off x="19204940" y="1855622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160274</xdr:rowOff>
    </xdr:from>
    <xdr:to>
      <xdr:col>107</xdr:col>
      <xdr:colOff>101600</xdr:colOff>
      <xdr:row>108</xdr:row>
      <xdr:rowOff>90424</xdr:rowOff>
    </xdr:to>
    <xdr:sp macro="" textlink="">
      <xdr:nvSpPr>
        <xdr:cNvPr id="828" name="楕円 827">
          <a:extLst>
            <a:ext uri="{FF2B5EF4-FFF2-40B4-BE49-F238E27FC236}">
              <a16:creationId xmlns:a16="http://schemas.microsoft.com/office/drawing/2014/main" id="{CD094EFE-EFE5-420D-95E9-7D142FEF7ADC}"/>
            </a:ext>
          </a:extLst>
        </xdr:cNvPr>
        <xdr:cNvSpPr/>
      </xdr:nvSpPr>
      <xdr:spPr>
        <a:xfrm>
          <a:off x="18345150" y="185073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39624</xdr:rowOff>
    </xdr:from>
    <xdr:to>
      <xdr:col>111</xdr:col>
      <xdr:colOff>177800</xdr:colOff>
      <xdr:row>108</xdr:row>
      <xdr:rowOff>39624</xdr:rowOff>
    </xdr:to>
    <xdr:cxnSp macro="">
      <xdr:nvCxnSpPr>
        <xdr:cNvPr id="829" name="直線コネクタ 828">
          <a:extLst>
            <a:ext uri="{FF2B5EF4-FFF2-40B4-BE49-F238E27FC236}">
              <a16:creationId xmlns:a16="http://schemas.microsoft.com/office/drawing/2014/main" id="{6A649442-AF29-4D24-82B3-3DF6BF4832CD}"/>
            </a:ext>
          </a:extLst>
        </xdr:cNvPr>
        <xdr:cNvCxnSpPr/>
      </xdr:nvCxnSpPr>
      <xdr:spPr>
        <a:xfrm>
          <a:off x="18399760" y="1855622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160274</xdr:rowOff>
    </xdr:from>
    <xdr:to>
      <xdr:col>102</xdr:col>
      <xdr:colOff>165100</xdr:colOff>
      <xdr:row>108</xdr:row>
      <xdr:rowOff>90424</xdr:rowOff>
    </xdr:to>
    <xdr:sp macro="" textlink="">
      <xdr:nvSpPr>
        <xdr:cNvPr id="830" name="楕円 829">
          <a:extLst>
            <a:ext uri="{FF2B5EF4-FFF2-40B4-BE49-F238E27FC236}">
              <a16:creationId xmlns:a16="http://schemas.microsoft.com/office/drawing/2014/main" id="{40BD9394-E891-4656-A087-9B710C3CE6BA}"/>
            </a:ext>
          </a:extLst>
        </xdr:cNvPr>
        <xdr:cNvSpPr/>
      </xdr:nvSpPr>
      <xdr:spPr>
        <a:xfrm>
          <a:off x="17547590" y="1850732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39624</xdr:rowOff>
    </xdr:from>
    <xdr:to>
      <xdr:col>107</xdr:col>
      <xdr:colOff>50800</xdr:colOff>
      <xdr:row>108</xdr:row>
      <xdr:rowOff>39624</xdr:rowOff>
    </xdr:to>
    <xdr:cxnSp macro="">
      <xdr:nvCxnSpPr>
        <xdr:cNvPr id="831" name="直線コネクタ 830">
          <a:extLst>
            <a:ext uri="{FF2B5EF4-FFF2-40B4-BE49-F238E27FC236}">
              <a16:creationId xmlns:a16="http://schemas.microsoft.com/office/drawing/2014/main" id="{21BFE9D8-8EDB-4A74-A5FD-59B695C46724}"/>
            </a:ext>
          </a:extLst>
        </xdr:cNvPr>
        <xdr:cNvCxnSpPr/>
      </xdr:nvCxnSpPr>
      <xdr:spPr>
        <a:xfrm>
          <a:off x="17602200" y="185562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160274</xdr:rowOff>
    </xdr:from>
    <xdr:to>
      <xdr:col>98</xdr:col>
      <xdr:colOff>38100</xdr:colOff>
      <xdr:row>108</xdr:row>
      <xdr:rowOff>90424</xdr:rowOff>
    </xdr:to>
    <xdr:sp macro="" textlink="">
      <xdr:nvSpPr>
        <xdr:cNvPr id="832" name="楕円 831">
          <a:extLst>
            <a:ext uri="{FF2B5EF4-FFF2-40B4-BE49-F238E27FC236}">
              <a16:creationId xmlns:a16="http://schemas.microsoft.com/office/drawing/2014/main" id="{D39F9576-601C-4960-85A8-15BC9DBB80D2}"/>
            </a:ext>
          </a:extLst>
        </xdr:cNvPr>
        <xdr:cNvSpPr/>
      </xdr:nvSpPr>
      <xdr:spPr>
        <a:xfrm>
          <a:off x="16761460" y="185073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39624</xdr:rowOff>
    </xdr:from>
    <xdr:to>
      <xdr:col>102</xdr:col>
      <xdr:colOff>114300</xdr:colOff>
      <xdr:row>108</xdr:row>
      <xdr:rowOff>39624</xdr:rowOff>
    </xdr:to>
    <xdr:cxnSp macro="">
      <xdr:nvCxnSpPr>
        <xdr:cNvPr id="833" name="直線コネクタ 832">
          <a:extLst>
            <a:ext uri="{FF2B5EF4-FFF2-40B4-BE49-F238E27FC236}">
              <a16:creationId xmlns:a16="http://schemas.microsoft.com/office/drawing/2014/main" id="{2F4DAD28-F40B-424B-96C1-446F2E23BDB9}"/>
            </a:ext>
          </a:extLst>
        </xdr:cNvPr>
        <xdr:cNvCxnSpPr/>
      </xdr:nvCxnSpPr>
      <xdr:spPr>
        <a:xfrm>
          <a:off x="16804640" y="185562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34" name="n_1aveValue【公民館】&#10;一人当たり面積">
          <a:extLst>
            <a:ext uri="{FF2B5EF4-FFF2-40B4-BE49-F238E27FC236}">
              <a16:creationId xmlns:a16="http://schemas.microsoft.com/office/drawing/2014/main" id="{662C92F6-5634-4782-98A5-73406F0A15B2}"/>
            </a:ext>
          </a:extLst>
        </xdr:cNvPr>
        <xdr:cNvSpPr txBox="1"/>
      </xdr:nvSpPr>
      <xdr:spPr>
        <a:xfrm>
          <a:off x="18982132" y="179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35" name="n_2aveValue【公民館】&#10;一人当たり面積">
          <a:extLst>
            <a:ext uri="{FF2B5EF4-FFF2-40B4-BE49-F238E27FC236}">
              <a16:creationId xmlns:a16="http://schemas.microsoft.com/office/drawing/2014/main" id="{3B1BAA3F-17C6-4405-9FE7-325C7A6E5B98}"/>
            </a:ext>
          </a:extLst>
        </xdr:cNvPr>
        <xdr:cNvSpPr txBox="1"/>
      </xdr:nvSpPr>
      <xdr:spPr>
        <a:xfrm>
          <a:off x="18182032"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6" name="n_3aveValue【公民館】&#10;一人当たり面積">
          <a:extLst>
            <a:ext uri="{FF2B5EF4-FFF2-40B4-BE49-F238E27FC236}">
              <a16:creationId xmlns:a16="http://schemas.microsoft.com/office/drawing/2014/main" id="{E840F71A-3BB3-4DB5-BE79-E6E3D4D252AB}"/>
            </a:ext>
          </a:extLst>
        </xdr:cNvPr>
        <xdr:cNvSpPr txBox="1"/>
      </xdr:nvSpPr>
      <xdr:spPr>
        <a:xfrm>
          <a:off x="17384472"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7" name="n_4aveValue【公民館】&#10;一人当たり面積">
          <a:extLst>
            <a:ext uri="{FF2B5EF4-FFF2-40B4-BE49-F238E27FC236}">
              <a16:creationId xmlns:a16="http://schemas.microsoft.com/office/drawing/2014/main" id="{86C5A2DA-56E6-426F-BC25-8FE4F3FC0AC7}"/>
            </a:ext>
          </a:extLst>
        </xdr:cNvPr>
        <xdr:cNvSpPr txBox="1"/>
      </xdr:nvSpPr>
      <xdr:spPr>
        <a:xfrm>
          <a:off x="16588817" y="1796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81551</xdr:rowOff>
    </xdr:from>
    <xdr:ext cx="469744" cy="259045"/>
    <xdr:sp macro="" textlink="">
      <xdr:nvSpPr>
        <xdr:cNvPr id="838" name="n_1mainValue【公民館】&#10;一人当たり面積">
          <a:extLst>
            <a:ext uri="{FF2B5EF4-FFF2-40B4-BE49-F238E27FC236}">
              <a16:creationId xmlns:a16="http://schemas.microsoft.com/office/drawing/2014/main" id="{B4F80437-AA99-4F46-A16C-F77A9A78D939}"/>
            </a:ext>
          </a:extLst>
        </xdr:cNvPr>
        <xdr:cNvSpPr txBox="1"/>
      </xdr:nvSpPr>
      <xdr:spPr>
        <a:xfrm>
          <a:off x="18982132" y="186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81551</xdr:rowOff>
    </xdr:from>
    <xdr:ext cx="469744" cy="259045"/>
    <xdr:sp macro="" textlink="">
      <xdr:nvSpPr>
        <xdr:cNvPr id="839" name="n_2mainValue【公民館】&#10;一人当たり面積">
          <a:extLst>
            <a:ext uri="{FF2B5EF4-FFF2-40B4-BE49-F238E27FC236}">
              <a16:creationId xmlns:a16="http://schemas.microsoft.com/office/drawing/2014/main" id="{A3C0F4C6-85AD-45C4-A988-DD07FEEC1C70}"/>
            </a:ext>
          </a:extLst>
        </xdr:cNvPr>
        <xdr:cNvSpPr txBox="1"/>
      </xdr:nvSpPr>
      <xdr:spPr>
        <a:xfrm>
          <a:off x="18182032" y="186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81551</xdr:rowOff>
    </xdr:from>
    <xdr:ext cx="469744" cy="259045"/>
    <xdr:sp macro="" textlink="">
      <xdr:nvSpPr>
        <xdr:cNvPr id="840" name="n_3mainValue【公民館】&#10;一人当たり面積">
          <a:extLst>
            <a:ext uri="{FF2B5EF4-FFF2-40B4-BE49-F238E27FC236}">
              <a16:creationId xmlns:a16="http://schemas.microsoft.com/office/drawing/2014/main" id="{8EEDE6C2-D848-4934-A7BB-48E58208BA19}"/>
            </a:ext>
          </a:extLst>
        </xdr:cNvPr>
        <xdr:cNvSpPr txBox="1"/>
      </xdr:nvSpPr>
      <xdr:spPr>
        <a:xfrm>
          <a:off x="17384472" y="186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81551</xdr:rowOff>
    </xdr:from>
    <xdr:ext cx="469744" cy="259045"/>
    <xdr:sp macro="" textlink="">
      <xdr:nvSpPr>
        <xdr:cNvPr id="841" name="n_4mainValue【公民館】&#10;一人当たり面積">
          <a:extLst>
            <a:ext uri="{FF2B5EF4-FFF2-40B4-BE49-F238E27FC236}">
              <a16:creationId xmlns:a16="http://schemas.microsoft.com/office/drawing/2014/main" id="{509C0F35-034C-4DEC-8AA3-0CCD3DDE1E16}"/>
            </a:ext>
          </a:extLst>
        </xdr:cNvPr>
        <xdr:cNvSpPr txBox="1"/>
      </xdr:nvSpPr>
      <xdr:spPr>
        <a:xfrm>
          <a:off x="16588817" y="1860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8151BD78-158E-482E-9741-68AC19272808}"/>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F38BE986-647C-45DA-97F5-42DF0338A9AF}"/>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9F7FA5FF-B73E-4427-A673-8F9833583B2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有形固定資産減価償却率を施設類型別で類似団体平均と比較すると、公営住宅が低く、公民館が高くなっている。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公営住宅について、平成</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年度に策定した日野市市営住宅長寿命化計画（計画期間：</a:t>
          </a:r>
          <a:r>
            <a:rPr kumimoji="1" lang="en-US" altLang="ja-JP" sz="1400">
              <a:solidFill>
                <a:schemeClr val="tx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年間）に基づき、計画的な修繕・改善、更新コストの削減・平準化に取り組んでいる。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一方、公民館について、中央公民館は所在地が第一種低層住居専用地域となっており、公共施設の配置にあたって建築</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基準法上の課題等がある</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周辺施設との複合化</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が検討されており、今後減価償却率が改善する見込みである。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また、学校施設について、類似団体との差が広がっているが、小学校施設改築工事などを実施しているため、今後減価償却率が改善する見込みである。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児童館についても、類似団体との差が広がっているが、計画的に改築工事などを行うことが予定されているため、今後減価償却率が改善する見込みである。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02CDBC7-622D-4F73-B33C-FB388063FB3D}"/>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74505C7-0B18-4B5B-9740-97880C4D15DC}"/>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376222-1229-40DE-A166-8D220C70C8F5}"/>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C2378D-5F04-49B1-9BB2-D9FB19F8C416}"/>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4DDCFF3-1CFA-4E97-88BD-AC657D1C45C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FB4048-9ADC-4C22-BA1A-5F05BA9CEA77}"/>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27B64A-206C-455D-A2ED-EE281970CE6F}"/>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6B0B13-407D-4770-B27E-8E931566B98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7CEB49-8324-4942-BFFB-EF26F0218D7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CF6E07C-6D46-4136-896E-EC820F1208C1}"/>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188,477
184,302
27.55
81,524,736
77,536,173
3,655,821
38,434,410
29,581,411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BA0F6C-0BA3-4747-BAF1-93C9322442C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91D0E93-9B3D-4447-9D72-2D61545C872B}"/>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3B8C630-38B1-4767-AB58-15AD9E0F926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192743-5157-4348-8931-E2F24864CC06}"/>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C57E1D-0BDD-49AF-ACDE-20C04863E466}"/>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4FCD841-81C7-4437-B345-D5AE11F3E6FA}"/>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3A3E5CA-CD5F-418D-9661-B27BCA43A5C0}"/>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A2D005A-2FAC-467E-A1D9-30A2F6DCFD6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8B5184-803C-427B-AC1E-C229284BA0D0}"/>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EF59E2-6640-4EE2-858D-87307F9A118D}"/>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AD26FE-8364-45AE-89B3-6384BE8722EA}"/>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BA23E37-618B-4FBE-BD16-E851E3E7EF0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39BCD8-F6D1-4D51-A6E7-C8E09A0F1C00}"/>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EAF368C-4003-4A3B-89FE-EC0E6447ADC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7A5C49-2218-49AF-8C0E-443E4FEA55A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5FB8134-89F2-455D-820D-0D1EB8B90F6B}"/>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1E951A-73CD-48C5-BF66-6EB489F3BBC7}"/>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5FC1E3-17B4-4AA5-85C5-2FCD1EE8107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DEC4EC3-3AF4-4BD5-89AD-2F37690C7DD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9C33AB-8D1D-4D1E-9D1A-AB28AECB2CBB}"/>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CE08B9F-2F50-4EDC-B591-69CE4124033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71330FD-BB62-4658-A06A-D3DD3104F2EC}"/>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053272-1282-429A-8157-23F4744EE1F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54940A-A192-4050-B839-94AA87CB79D6}"/>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C3251B-9E9C-461A-BDD1-8ABB82F1E76F}"/>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2EE72F-CDFF-4D7F-9042-2CBB110DEA5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B6CB37-C757-4F44-975F-D14F0E6601AC}"/>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B4CE723-D942-459B-9D85-503D63ED9761}"/>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4708027-790F-49E3-B575-3D29F92EABA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81FD00-CC50-4DB9-8620-A9C33002592F}"/>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46D23E-F685-4CD2-AF8D-2B912664055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2010D25-5D46-48DC-882F-F42EA90863E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6522A20-4E85-4F2E-B977-F178B0BB2C56}"/>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6A2E5E0-7269-4130-9BA7-59C6A9BC2C5E}"/>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FE829D7-D03B-4487-923A-350219190CDC}"/>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CCDBF09-A1F4-47BE-86DD-22B4780F8770}"/>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3EFFC60-DD94-485B-9A40-C35466A97C4C}"/>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1C5154F-21F6-44AB-956F-A2D4DC31EC51}"/>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BC140DC-1053-4B9B-AC15-82DFF3410FD8}"/>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759C146-3F4C-490F-875C-D5112FE27C34}"/>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506DD44-4312-44D2-99F8-5C924BA1FCDF}"/>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63028F-2193-454C-A806-16627F16E127}"/>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860A1EF1-5AEB-4F13-8923-5580FD7FC91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4E57466-F578-480C-A0F4-ABFA9518551F}"/>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6507063-81DE-4E81-941D-726399F60CA5}"/>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7899F211-4249-472C-BCE0-E52FA69C8C5F}"/>
            </a:ext>
          </a:extLst>
        </xdr:cNvPr>
        <xdr:cNvCxnSpPr/>
      </xdr:nvCxnSpPr>
      <xdr:spPr>
        <a:xfrm flipV="1">
          <a:off x="4173855" y="5888355"/>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B5570F1E-7DD0-4334-8F9D-7939EE065A35}"/>
            </a:ext>
          </a:extLst>
        </xdr:cNvPr>
        <xdr:cNvSpPr txBox="1"/>
      </xdr:nvSpPr>
      <xdr:spPr>
        <a:xfrm>
          <a:off x="4212590" y="703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D72B2326-BEB3-41E4-8A38-A78D62BDD26E}"/>
            </a:ext>
          </a:extLst>
        </xdr:cNvPr>
        <xdr:cNvCxnSpPr/>
      </xdr:nvCxnSpPr>
      <xdr:spPr>
        <a:xfrm>
          <a:off x="4112260" y="7031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5264A6C1-64F3-4D95-AB36-97ECFD2EE9A4}"/>
            </a:ext>
          </a:extLst>
        </xdr:cNvPr>
        <xdr:cNvSpPr txBox="1"/>
      </xdr:nvSpPr>
      <xdr:spPr>
        <a:xfrm>
          <a:off x="421259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B0FA90DF-6DAD-4053-A897-78C7AF1BD252}"/>
            </a:ext>
          </a:extLst>
        </xdr:cNvPr>
        <xdr:cNvCxnSpPr/>
      </xdr:nvCxnSpPr>
      <xdr:spPr>
        <a:xfrm>
          <a:off x="4112260" y="5888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154957</xdr:rowOff>
    </xdr:from>
    <xdr:ext cx="405111" cy="259045"/>
    <xdr:sp macro="" textlink="">
      <xdr:nvSpPr>
        <xdr:cNvPr id="62" name="【図書館】&#10;有形固定資産減価償却率平均値テキスト">
          <a:extLst>
            <a:ext uri="{FF2B5EF4-FFF2-40B4-BE49-F238E27FC236}">
              <a16:creationId xmlns:a16="http://schemas.microsoft.com/office/drawing/2014/main" id="{68FDDB0E-4D8B-4404-830A-18DB3FD67DB6}"/>
            </a:ext>
          </a:extLst>
        </xdr:cNvPr>
        <xdr:cNvSpPr txBox="1"/>
      </xdr:nvSpPr>
      <xdr:spPr>
        <a:xfrm>
          <a:off x="421259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419CFEDD-13D8-44BC-9DF7-1D09FDBCA23E}"/>
            </a:ext>
          </a:extLst>
        </xdr:cNvPr>
        <xdr:cNvSpPr/>
      </xdr:nvSpPr>
      <xdr:spPr>
        <a:xfrm>
          <a:off x="413131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E6FA7AA8-6312-40D8-B738-A30A4BC4DEB6}"/>
            </a:ext>
          </a:extLst>
        </xdr:cNvPr>
        <xdr:cNvSpPr/>
      </xdr:nvSpPr>
      <xdr:spPr>
        <a:xfrm>
          <a:off x="33883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EBD61E65-4419-4B8E-A1D5-416ADDE4748D}"/>
            </a:ext>
          </a:extLst>
        </xdr:cNvPr>
        <xdr:cNvSpPr/>
      </xdr:nvSpPr>
      <xdr:spPr>
        <a:xfrm>
          <a:off x="2571750" y="62452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762D677E-ACE9-492C-882C-008946CA4682}"/>
            </a:ext>
          </a:extLst>
        </xdr:cNvPr>
        <xdr:cNvSpPr/>
      </xdr:nvSpPr>
      <xdr:spPr>
        <a:xfrm>
          <a:off x="1774190" y="62547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964CE3D0-3F22-44F7-B259-AE1A21EE3993}"/>
            </a:ext>
          </a:extLst>
        </xdr:cNvPr>
        <xdr:cNvSpPr/>
      </xdr:nvSpPr>
      <xdr:spPr>
        <a:xfrm>
          <a:off x="988060" y="62223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FF49685-FA7B-4D6B-9827-C9AF382C70CE}"/>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D802062-422F-401E-9D90-3B3EBA754AD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9E7541-EAE6-422D-B464-7F582F19AB8B}"/>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AEAB1B-80F6-42A1-9115-93C1319B3F81}"/>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1F8CAB9-6CE8-4EFD-8EF4-7DA2589E32B9}"/>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118745</xdr:rowOff>
    </xdr:from>
    <xdr:to>
      <xdr:col>24</xdr:col>
      <xdr:colOff>114300</xdr:colOff>
      <xdr:row>39</xdr:row>
      <xdr:rowOff>48895</xdr:rowOff>
    </xdr:to>
    <xdr:sp macro="" textlink="">
      <xdr:nvSpPr>
        <xdr:cNvPr id="73" name="楕円 72">
          <a:extLst>
            <a:ext uri="{FF2B5EF4-FFF2-40B4-BE49-F238E27FC236}">
              <a16:creationId xmlns:a16="http://schemas.microsoft.com/office/drawing/2014/main" id="{04E14260-B386-4C7A-AC4A-E927F605693A}"/>
            </a:ext>
          </a:extLst>
        </xdr:cNvPr>
        <xdr:cNvSpPr/>
      </xdr:nvSpPr>
      <xdr:spPr>
        <a:xfrm>
          <a:off x="4131310" y="66357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97172</xdr:rowOff>
    </xdr:from>
    <xdr:ext cx="405111" cy="259045"/>
    <xdr:sp macro="" textlink="">
      <xdr:nvSpPr>
        <xdr:cNvPr id="74" name="【図書館】&#10;有形固定資産減価償却率該当値テキスト">
          <a:extLst>
            <a:ext uri="{FF2B5EF4-FFF2-40B4-BE49-F238E27FC236}">
              <a16:creationId xmlns:a16="http://schemas.microsoft.com/office/drawing/2014/main" id="{34F56921-AD68-4B47-A491-6672B2C01396}"/>
            </a:ext>
          </a:extLst>
        </xdr:cNvPr>
        <xdr:cNvSpPr txBox="1"/>
      </xdr:nvSpPr>
      <xdr:spPr>
        <a:xfrm>
          <a:off x="4212590"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92075</xdr:rowOff>
    </xdr:from>
    <xdr:to>
      <xdr:col>20</xdr:col>
      <xdr:colOff>38100</xdr:colOff>
      <xdr:row>39</xdr:row>
      <xdr:rowOff>22225</xdr:rowOff>
    </xdr:to>
    <xdr:sp macro="" textlink="">
      <xdr:nvSpPr>
        <xdr:cNvPr id="75" name="楕円 74">
          <a:extLst>
            <a:ext uri="{FF2B5EF4-FFF2-40B4-BE49-F238E27FC236}">
              <a16:creationId xmlns:a16="http://schemas.microsoft.com/office/drawing/2014/main" id="{E8FECF91-B593-4E22-95B2-AC9E07616252}"/>
            </a:ext>
          </a:extLst>
        </xdr:cNvPr>
        <xdr:cNvSpPr/>
      </xdr:nvSpPr>
      <xdr:spPr>
        <a:xfrm>
          <a:off x="3388360" y="66109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142875</xdr:rowOff>
    </xdr:from>
    <xdr:to>
      <xdr:col>24</xdr:col>
      <xdr:colOff>63500</xdr:colOff>
      <xdr:row>38</xdr:row>
      <xdr:rowOff>169545</xdr:rowOff>
    </xdr:to>
    <xdr:cxnSp macro="">
      <xdr:nvCxnSpPr>
        <xdr:cNvPr id="76" name="直線コネクタ 75">
          <a:extLst>
            <a:ext uri="{FF2B5EF4-FFF2-40B4-BE49-F238E27FC236}">
              <a16:creationId xmlns:a16="http://schemas.microsoft.com/office/drawing/2014/main" id="{1F1AED0C-2BFB-4F03-BBB9-58100523D33B}"/>
            </a:ext>
          </a:extLst>
        </xdr:cNvPr>
        <xdr:cNvCxnSpPr/>
      </xdr:nvCxnSpPr>
      <xdr:spPr>
        <a:xfrm>
          <a:off x="3431540" y="6656070"/>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63500</xdr:rowOff>
    </xdr:from>
    <xdr:to>
      <xdr:col>15</xdr:col>
      <xdr:colOff>101600</xdr:colOff>
      <xdr:row>38</xdr:row>
      <xdr:rowOff>165100</xdr:rowOff>
    </xdr:to>
    <xdr:sp macro="" textlink="">
      <xdr:nvSpPr>
        <xdr:cNvPr id="77" name="楕円 76">
          <a:extLst>
            <a:ext uri="{FF2B5EF4-FFF2-40B4-BE49-F238E27FC236}">
              <a16:creationId xmlns:a16="http://schemas.microsoft.com/office/drawing/2014/main" id="{35063262-29F3-41B9-AE19-746DE13B0F2E}"/>
            </a:ext>
          </a:extLst>
        </xdr:cNvPr>
        <xdr:cNvSpPr/>
      </xdr:nvSpPr>
      <xdr:spPr>
        <a:xfrm>
          <a:off x="2571750" y="65747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114300</xdr:rowOff>
    </xdr:from>
    <xdr:to>
      <xdr:col>19</xdr:col>
      <xdr:colOff>177800</xdr:colOff>
      <xdr:row>38</xdr:row>
      <xdr:rowOff>142875</xdr:rowOff>
    </xdr:to>
    <xdr:cxnSp macro="">
      <xdr:nvCxnSpPr>
        <xdr:cNvPr id="78" name="直線コネクタ 77">
          <a:extLst>
            <a:ext uri="{FF2B5EF4-FFF2-40B4-BE49-F238E27FC236}">
              <a16:creationId xmlns:a16="http://schemas.microsoft.com/office/drawing/2014/main" id="{66D5FF30-1B66-4650-9673-5FE42ABE08C4}"/>
            </a:ext>
          </a:extLst>
        </xdr:cNvPr>
        <xdr:cNvCxnSpPr/>
      </xdr:nvCxnSpPr>
      <xdr:spPr>
        <a:xfrm>
          <a:off x="2626360" y="6629400"/>
          <a:ext cx="80518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25400</xdr:rowOff>
    </xdr:from>
    <xdr:to>
      <xdr:col>10</xdr:col>
      <xdr:colOff>165100</xdr:colOff>
      <xdr:row>38</xdr:row>
      <xdr:rowOff>127000</xdr:rowOff>
    </xdr:to>
    <xdr:sp macro="" textlink="">
      <xdr:nvSpPr>
        <xdr:cNvPr id="79" name="楕円 78">
          <a:extLst>
            <a:ext uri="{FF2B5EF4-FFF2-40B4-BE49-F238E27FC236}">
              <a16:creationId xmlns:a16="http://schemas.microsoft.com/office/drawing/2014/main" id="{49EAEA55-6069-49EC-ABD0-E03DE1F1C98D}"/>
            </a:ext>
          </a:extLst>
        </xdr:cNvPr>
        <xdr:cNvSpPr/>
      </xdr:nvSpPr>
      <xdr:spPr>
        <a:xfrm>
          <a:off x="1774190" y="65366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76200</xdr:rowOff>
    </xdr:from>
    <xdr:to>
      <xdr:col>15</xdr:col>
      <xdr:colOff>50800</xdr:colOff>
      <xdr:row>38</xdr:row>
      <xdr:rowOff>114300</xdr:rowOff>
    </xdr:to>
    <xdr:cxnSp macro="">
      <xdr:nvCxnSpPr>
        <xdr:cNvPr id="80" name="直線コネクタ 79">
          <a:extLst>
            <a:ext uri="{FF2B5EF4-FFF2-40B4-BE49-F238E27FC236}">
              <a16:creationId xmlns:a16="http://schemas.microsoft.com/office/drawing/2014/main" id="{9ADF5127-C3A6-49E4-B1D9-E4ACED93054B}"/>
            </a:ext>
          </a:extLst>
        </xdr:cNvPr>
        <xdr:cNvCxnSpPr/>
      </xdr:nvCxnSpPr>
      <xdr:spPr>
        <a:xfrm>
          <a:off x="1828800" y="659130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23495</xdr:rowOff>
    </xdr:from>
    <xdr:to>
      <xdr:col>6</xdr:col>
      <xdr:colOff>38100</xdr:colOff>
      <xdr:row>38</xdr:row>
      <xdr:rowOff>125095</xdr:rowOff>
    </xdr:to>
    <xdr:sp macro="" textlink="">
      <xdr:nvSpPr>
        <xdr:cNvPr id="81" name="楕円 80">
          <a:extLst>
            <a:ext uri="{FF2B5EF4-FFF2-40B4-BE49-F238E27FC236}">
              <a16:creationId xmlns:a16="http://schemas.microsoft.com/office/drawing/2014/main" id="{41D507CE-A3D9-46A8-BDEE-EE78C0E09ABD}"/>
            </a:ext>
          </a:extLst>
        </xdr:cNvPr>
        <xdr:cNvSpPr/>
      </xdr:nvSpPr>
      <xdr:spPr>
        <a:xfrm>
          <a:off x="988060" y="65347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74295</xdr:rowOff>
    </xdr:from>
    <xdr:to>
      <xdr:col>10</xdr:col>
      <xdr:colOff>114300</xdr:colOff>
      <xdr:row>38</xdr:row>
      <xdr:rowOff>76200</xdr:rowOff>
    </xdr:to>
    <xdr:cxnSp macro="">
      <xdr:nvCxnSpPr>
        <xdr:cNvPr id="82" name="直線コネクタ 81">
          <a:extLst>
            <a:ext uri="{FF2B5EF4-FFF2-40B4-BE49-F238E27FC236}">
              <a16:creationId xmlns:a16="http://schemas.microsoft.com/office/drawing/2014/main" id="{A06A5F45-6864-40D0-808C-A4627D790486}"/>
            </a:ext>
          </a:extLst>
        </xdr:cNvPr>
        <xdr:cNvCxnSpPr/>
      </xdr:nvCxnSpPr>
      <xdr:spPr>
        <a:xfrm>
          <a:off x="1031240" y="6589395"/>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0555EF1B-558B-4D03-AAD3-88BFED1C2100}"/>
            </a:ext>
          </a:extLst>
        </xdr:cNvPr>
        <xdr:cNvSpPr txBox="1"/>
      </xdr:nvSpPr>
      <xdr:spPr>
        <a:xfrm>
          <a:off x="323914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19702</xdr:rowOff>
    </xdr:from>
    <xdr:ext cx="405111" cy="259045"/>
    <xdr:sp macro="" textlink="">
      <xdr:nvSpPr>
        <xdr:cNvPr id="84" name="n_2aveValue【図書館】&#10;有形固定資産減価償却率">
          <a:extLst>
            <a:ext uri="{FF2B5EF4-FFF2-40B4-BE49-F238E27FC236}">
              <a16:creationId xmlns:a16="http://schemas.microsoft.com/office/drawing/2014/main" id="{9967C712-F455-48B1-917E-E562B8E07597}"/>
            </a:ext>
          </a:extLst>
        </xdr:cNvPr>
        <xdr:cNvSpPr txBox="1"/>
      </xdr:nvSpPr>
      <xdr:spPr>
        <a:xfrm>
          <a:off x="2439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FE7057B1-B487-43DB-95E5-A190E8CA65F3}"/>
            </a:ext>
          </a:extLst>
        </xdr:cNvPr>
        <xdr:cNvSpPr txBox="1"/>
      </xdr:nvSpPr>
      <xdr:spPr>
        <a:xfrm>
          <a:off x="164148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63E6CE0E-1576-4813-99E3-DA1EE65EB4F1}"/>
            </a:ext>
          </a:extLst>
        </xdr:cNvPr>
        <xdr:cNvSpPr txBox="1"/>
      </xdr:nvSpPr>
      <xdr:spPr>
        <a:xfrm>
          <a:off x="85535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13352</xdr:rowOff>
    </xdr:from>
    <xdr:ext cx="405111" cy="259045"/>
    <xdr:sp macro="" textlink="">
      <xdr:nvSpPr>
        <xdr:cNvPr id="87" name="n_1mainValue【図書館】&#10;有形固定資産減価償却率">
          <a:extLst>
            <a:ext uri="{FF2B5EF4-FFF2-40B4-BE49-F238E27FC236}">
              <a16:creationId xmlns:a16="http://schemas.microsoft.com/office/drawing/2014/main" id="{90ECA1FB-5AD6-48B5-BA5E-A6EE2BF18DB9}"/>
            </a:ext>
          </a:extLst>
        </xdr:cNvPr>
        <xdr:cNvSpPr txBox="1"/>
      </xdr:nvSpPr>
      <xdr:spPr>
        <a:xfrm>
          <a:off x="32391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156227</xdr:rowOff>
    </xdr:from>
    <xdr:ext cx="405111" cy="259045"/>
    <xdr:sp macro="" textlink="">
      <xdr:nvSpPr>
        <xdr:cNvPr id="88" name="n_2mainValue【図書館】&#10;有形固定資産減価償却率">
          <a:extLst>
            <a:ext uri="{FF2B5EF4-FFF2-40B4-BE49-F238E27FC236}">
              <a16:creationId xmlns:a16="http://schemas.microsoft.com/office/drawing/2014/main" id="{1B92A54F-5DD4-484C-89CD-6AAFDA003BB7}"/>
            </a:ext>
          </a:extLst>
        </xdr:cNvPr>
        <xdr:cNvSpPr txBox="1"/>
      </xdr:nvSpPr>
      <xdr:spPr>
        <a:xfrm>
          <a:off x="2439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118127</xdr:rowOff>
    </xdr:from>
    <xdr:ext cx="405111" cy="259045"/>
    <xdr:sp macro="" textlink="">
      <xdr:nvSpPr>
        <xdr:cNvPr id="89" name="n_3mainValue【図書館】&#10;有形固定資産減価償却率">
          <a:extLst>
            <a:ext uri="{FF2B5EF4-FFF2-40B4-BE49-F238E27FC236}">
              <a16:creationId xmlns:a16="http://schemas.microsoft.com/office/drawing/2014/main" id="{4446D2C1-13E3-4D53-B2F3-500F70BA519E}"/>
            </a:ext>
          </a:extLst>
        </xdr:cNvPr>
        <xdr:cNvSpPr txBox="1"/>
      </xdr:nvSpPr>
      <xdr:spPr>
        <a:xfrm>
          <a:off x="164148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116222</xdr:rowOff>
    </xdr:from>
    <xdr:ext cx="405111" cy="259045"/>
    <xdr:sp macro="" textlink="">
      <xdr:nvSpPr>
        <xdr:cNvPr id="90" name="n_4mainValue【図書館】&#10;有形固定資産減価償却率">
          <a:extLst>
            <a:ext uri="{FF2B5EF4-FFF2-40B4-BE49-F238E27FC236}">
              <a16:creationId xmlns:a16="http://schemas.microsoft.com/office/drawing/2014/main" id="{6E635E51-536A-423B-845B-09838939E077}"/>
            </a:ext>
          </a:extLst>
        </xdr:cNvPr>
        <xdr:cNvSpPr txBox="1"/>
      </xdr:nvSpPr>
      <xdr:spPr>
        <a:xfrm>
          <a:off x="855354"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A1FBDE-C809-43CC-BC31-FE391F7268D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EBC771FF-24DB-411C-ACDD-2E01C1434E13}"/>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C5A479-1A84-4B58-B562-138DB27FB02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2A9AD40-A74B-4EE7-A78F-60446A46F79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377E788-4718-4F8D-ABC8-79C938BAAFA0}"/>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73A5F83-D5D4-4DCD-8B3C-D0EAFED7521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7CDDE62-CA4D-4453-8287-06B94D03A3BB}"/>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93840F9-EFC5-4F9B-8F24-D5E82636A27F}"/>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7F9607D-86A7-44F2-B724-42FE58951297}"/>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0EE071-9FBD-4D3C-90F1-F03BDFB6BD93}"/>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D095862-69E6-4F59-91B3-47C91083CC00}"/>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F42E1B3-25F8-408F-8E74-40088E059A57}"/>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A830560-90BF-4E16-871C-B6E31513A38C}"/>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D575EB70-04C9-43A5-B70D-0C141A9861B8}"/>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3FB9808-27CA-41FB-923A-F8FC9A5C8F3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4A7A338A-5337-4559-92E5-3F2E517023B8}"/>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B037121-D653-4736-9487-18E7E81FDE82}"/>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6C508285-76E2-48FA-AED8-8A2B55FB2541}"/>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FBB6E37-341F-40D5-9799-A46979972FA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5B065DA1-8B6E-4723-B24C-BBDC7924427C}"/>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411B4BF-CE71-4A4B-8C3F-36675C565D94}"/>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DF18FA54-CA9B-49F8-B40F-3C7AEE433D6F}"/>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39883192-8178-481F-9BCF-0829B543DD5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F5EA3FD1-33F9-494A-A225-C1A383ACD84B}"/>
            </a:ext>
          </a:extLst>
        </xdr:cNvPr>
        <xdr:cNvCxnSpPr/>
      </xdr:nvCxnSpPr>
      <xdr:spPr>
        <a:xfrm flipV="1">
          <a:off x="9429115" y="5617210"/>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514CF828-3DB1-43AA-A9E7-DAF1E9BCA8DE}"/>
            </a:ext>
          </a:extLst>
        </xdr:cNvPr>
        <xdr:cNvSpPr txBox="1"/>
      </xdr:nvSpPr>
      <xdr:spPr>
        <a:xfrm>
          <a:off x="946785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FADB1252-F9A6-4065-A72A-9DB562772767}"/>
            </a:ext>
          </a:extLst>
        </xdr:cNvPr>
        <xdr:cNvCxnSpPr/>
      </xdr:nvCxnSpPr>
      <xdr:spPr>
        <a:xfrm>
          <a:off x="9356090" y="71735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08A00E98-2E9E-47CE-9A3B-CD20F6E1CA84}"/>
            </a:ext>
          </a:extLst>
        </xdr:cNvPr>
        <xdr:cNvSpPr txBox="1"/>
      </xdr:nvSpPr>
      <xdr:spPr>
        <a:xfrm>
          <a:off x="946785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EC74EDA3-94FF-4861-84A9-A22AEA9B4A91}"/>
            </a:ext>
          </a:extLst>
        </xdr:cNvPr>
        <xdr:cNvCxnSpPr/>
      </xdr:nvCxnSpPr>
      <xdr:spPr>
        <a:xfrm>
          <a:off x="9356090" y="561721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F532841F-1404-4E2B-B9F0-2CE2E2847107}"/>
            </a:ext>
          </a:extLst>
        </xdr:cNvPr>
        <xdr:cNvSpPr txBox="1"/>
      </xdr:nvSpPr>
      <xdr:spPr>
        <a:xfrm>
          <a:off x="9467850" y="665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CD52E5B7-91F1-484C-8AB8-5E4D813230A3}"/>
            </a:ext>
          </a:extLst>
        </xdr:cNvPr>
        <xdr:cNvSpPr/>
      </xdr:nvSpPr>
      <xdr:spPr>
        <a:xfrm>
          <a:off x="9394190" y="68091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B54A9B08-C6AF-461B-8135-1542E54BDB41}"/>
            </a:ext>
          </a:extLst>
        </xdr:cNvPr>
        <xdr:cNvSpPr/>
      </xdr:nvSpPr>
      <xdr:spPr>
        <a:xfrm>
          <a:off x="86321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3D74C2B1-570E-4BF1-A671-297F3D98CCCB}"/>
            </a:ext>
          </a:extLst>
        </xdr:cNvPr>
        <xdr:cNvSpPr/>
      </xdr:nvSpPr>
      <xdr:spPr>
        <a:xfrm>
          <a:off x="7846060" y="68091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F9FF9669-7D60-4C51-8001-B3B1DBB364D5}"/>
            </a:ext>
          </a:extLst>
        </xdr:cNvPr>
        <xdr:cNvSpPr/>
      </xdr:nvSpPr>
      <xdr:spPr>
        <a:xfrm>
          <a:off x="7029450" y="68160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F32CF8BB-7AB6-4CFA-B9F2-2FFD1E8FF6B2}"/>
            </a:ext>
          </a:extLst>
        </xdr:cNvPr>
        <xdr:cNvSpPr/>
      </xdr:nvSpPr>
      <xdr:spPr>
        <a:xfrm>
          <a:off x="6231890" y="68160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8C12E15-06E9-4DF6-B5F3-0B6F9EF0214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A5DA754-A947-459F-A871-D0DA67940EE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0EF453C-6949-44B5-9FB5-F1C46BC6FE7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266BA6-AF36-476D-8F9A-7195AF451A9F}"/>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56B39E5-7A3B-436C-9418-C98420A87C7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158750</xdr:rowOff>
    </xdr:from>
    <xdr:to>
      <xdr:col>55</xdr:col>
      <xdr:colOff>50800</xdr:colOff>
      <xdr:row>40</xdr:row>
      <xdr:rowOff>88900</xdr:rowOff>
    </xdr:to>
    <xdr:sp macro="" textlink="">
      <xdr:nvSpPr>
        <xdr:cNvPr id="130" name="楕円 129">
          <a:extLst>
            <a:ext uri="{FF2B5EF4-FFF2-40B4-BE49-F238E27FC236}">
              <a16:creationId xmlns:a16="http://schemas.microsoft.com/office/drawing/2014/main" id="{86272B63-62B8-43C7-8C75-E2EEF364E285}"/>
            </a:ext>
          </a:extLst>
        </xdr:cNvPr>
        <xdr:cNvSpPr/>
      </xdr:nvSpPr>
      <xdr:spPr>
        <a:xfrm>
          <a:off x="9394190" y="684720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137177</xdr:rowOff>
    </xdr:from>
    <xdr:ext cx="469744" cy="259045"/>
    <xdr:sp macro="" textlink="">
      <xdr:nvSpPr>
        <xdr:cNvPr id="131" name="【図書館】&#10;一人当たり面積該当値テキスト">
          <a:extLst>
            <a:ext uri="{FF2B5EF4-FFF2-40B4-BE49-F238E27FC236}">
              <a16:creationId xmlns:a16="http://schemas.microsoft.com/office/drawing/2014/main" id="{C382825E-E65D-451C-AB5E-F9F9CF105BA9}"/>
            </a:ext>
          </a:extLst>
        </xdr:cNvPr>
        <xdr:cNvSpPr txBox="1"/>
      </xdr:nvSpPr>
      <xdr:spPr>
        <a:xfrm>
          <a:off x="9467850" y="681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158750</xdr:rowOff>
    </xdr:from>
    <xdr:to>
      <xdr:col>50</xdr:col>
      <xdr:colOff>165100</xdr:colOff>
      <xdr:row>40</xdr:row>
      <xdr:rowOff>88900</xdr:rowOff>
    </xdr:to>
    <xdr:sp macro="" textlink="">
      <xdr:nvSpPr>
        <xdr:cNvPr id="132" name="楕円 131">
          <a:extLst>
            <a:ext uri="{FF2B5EF4-FFF2-40B4-BE49-F238E27FC236}">
              <a16:creationId xmlns:a16="http://schemas.microsoft.com/office/drawing/2014/main" id="{6921831B-2CEE-4DC4-86B0-5405A12BFF98}"/>
            </a:ext>
          </a:extLst>
        </xdr:cNvPr>
        <xdr:cNvSpPr/>
      </xdr:nvSpPr>
      <xdr:spPr>
        <a:xfrm>
          <a:off x="8632190" y="68472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38100</xdr:rowOff>
    </xdr:from>
    <xdr:to>
      <xdr:col>55</xdr:col>
      <xdr:colOff>0</xdr:colOff>
      <xdr:row>40</xdr:row>
      <xdr:rowOff>38100</xdr:rowOff>
    </xdr:to>
    <xdr:cxnSp macro="">
      <xdr:nvCxnSpPr>
        <xdr:cNvPr id="133" name="直線コネクタ 132">
          <a:extLst>
            <a:ext uri="{FF2B5EF4-FFF2-40B4-BE49-F238E27FC236}">
              <a16:creationId xmlns:a16="http://schemas.microsoft.com/office/drawing/2014/main" id="{F898733B-2E8B-457E-B598-DF4B9B8DA06E}"/>
            </a:ext>
          </a:extLst>
        </xdr:cNvPr>
        <xdr:cNvCxnSpPr/>
      </xdr:nvCxnSpPr>
      <xdr:spPr>
        <a:xfrm>
          <a:off x="8686800" y="68961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158750</xdr:rowOff>
    </xdr:from>
    <xdr:to>
      <xdr:col>46</xdr:col>
      <xdr:colOff>38100</xdr:colOff>
      <xdr:row>40</xdr:row>
      <xdr:rowOff>88900</xdr:rowOff>
    </xdr:to>
    <xdr:sp macro="" textlink="">
      <xdr:nvSpPr>
        <xdr:cNvPr id="134" name="楕円 133">
          <a:extLst>
            <a:ext uri="{FF2B5EF4-FFF2-40B4-BE49-F238E27FC236}">
              <a16:creationId xmlns:a16="http://schemas.microsoft.com/office/drawing/2014/main" id="{9352D1AF-58EB-4508-81C8-BE298A9C764B}"/>
            </a:ext>
          </a:extLst>
        </xdr:cNvPr>
        <xdr:cNvSpPr/>
      </xdr:nvSpPr>
      <xdr:spPr>
        <a:xfrm>
          <a:off x="7846060" y="6847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38100</xdr:rowOff>
    </xdr:from>
    <xdr:to>
      <xdr:col>50</xdr:col>
      <xdr:colOff>114300</xdr:colOff>
      <xdr:row>40</xdr:row>
      <xdr:rowOff>38100</xdr:rowOff>
    </xdr:to>
    <xdr:cxnSp macro="">
      <xdr:nvCxnSpPr>
        <xdr:cNvPr id="135" name="直線コネクタ 134">
          <a:extLst>
            <a:ext uri="{FF2B5EF4-FFF2-40B4-BE49-F238E27FC236}">
              <a16:creationId xmlns:a16="http://schemas.microsoft.com/office/drawing/2014/main" id="{352E9762-1D00-4162-AECB-372ED6656058}"/>
            </a:ext>
          </a:extLst>
        </xdr:cNvPr>
        <xdr:cNvCxnSpPr/>
      </xdr:nvCxnSpPr>
      <xdr:spPr>
        <a:xfrm>
          <a:off x="7889240" y="68961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6" name="楕円 135">
          <a:extLst>
            <a:ext uri="{FF2B5EF4-FFF2-40B4-BE49-F238E27FC236}">
              <a16:creationId xmlns:a16="http://schemas.microsoft.com/office/drawing/2014/main" id="{6B7ED923-8329-4979-901D-AEA6D1CD0399}"/>
            </a:ext>
          </a:extLst>
        </xdr:cNvPr>
        <xdr:cNvSpPr/>
      </xdr:nvSpPr>
      <xdr:spPr>
        <a:xfrm>
          <a:off x="702945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38100</xdr:rowOff>
    </xdr:from>
    <xdr:to>
      <xdr:col>45</xdr:col>
      <xdr:colOff>177800</xdr:colOff>
      <xdr:row>40</xdr:row>
      <xdr:rowOff>38100</xdr:rowOff>
    </xdr:to>
    <xdr:cxnSp macro="">
      <xdr:nvCxnSpPr>
        <xdr:cNvPr id="137" name="直線コネクタ 136">
          <a:extLst>
            <a:ext uri="{FF2B5EF4-FFF2-40B4-BE49-F238E27FC236}">
              <a16:creationId xmlns:a16="http://schemas.microsoft.com/office/drawing/2014/main" id="{10516950-CE89-4609-9B58-E2BDEE13E3F6}"/>
            </a:ext>
          </a:extLst>
        </xdr:cNvPr>
        <xdr:cNvCxnSpPr/>
      </xdr:nvCxnSpPr>
      <xdr:spPr>
        <a:xfrm>
          <a:off x="7084060" y="68961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146050</xdr:rowOff>
    </xdr:from>
    <xdr:to>
      <xdr:col>36</xdr:col>
      <xdr:colOff>165100</xdr:colOff>
      <xdr:row>40</xdr:row>
      <xdr:rowOff>76200</xdr:rowOff>
    </xdr:to>
    <xdr:sp macro="" textlink="">
      <xdr:nvSpPr>
        <xdr:cNvPr id="138" name="楕円 137">
          <a:extLst>
            <a:ext uri="{FF2B5EF4-FFF2-40B4-BE49-F238E27FC236}">
              <a16:creationId xmlns:a16="http://schemas.microsoft.com/office/drawing/2014/main" id="{63DDA377-4F6C-419C-9F94-5C92A912887D}"/>
            </a:ext>
          </a:extLst>
        </xdr:cNvPr>
        <xdr:cNvSpPr/>
      </xdr:nvSpPr>
      <xdr:spPr>
        <a:xfrm>
          <a:off x="6231890" y="68306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25400</xdr:rowOff>
    </xdr:from>
    <xdr:to>
      <xdr:col>41</xdr:col>
      <xdr:colOff>50800</xdr:colOff>
      <xdr:row>40</xdr:row>
      <xdr:rowOff>38100</xdr:rowOff>
    </xdr:to>
    <xdr:cxnSp macro="">
      <xdr:nvCxnSpPr>
        <xdr:cNvPr id="139" name="直線コネクタ 138">
          <a:extLst>
            <a:ext uri="{FF2B5EF4-FFF2-40B4-BE49-F238E27FC236}">
              <a16:creationId xmlns:a16="http://schemas.microsoft.com/office/drawing/2014/main" id="{BB08D3D2-F771-459B-AE9D-121982C53152}"/>
            </a:ext>
          </a:extLst>
        </xdr:cNvPr>
        <xdr:cNvCxnSpPr/>
      </xdr:nvCxnSpPr>
      <xdr:spPr>
        <a:xfrm>
          <a:off x="6286500" y="6879590"/>
          <a:ext cx="79756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C62E73E3-4035-49B7-962F-D415B7D69144}"/>
            </a:ext>
          </a:extLst>
        </xdr:cNvPr>
        <xdr:cNvSpPr txBox="1"/>
      </xdr:nvSpPr>
      <xdr:spPr>
        <a:xfrm>
          <a:off x="845446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1B736852-CC07-46C1-9B55-5ADE9E65AC45}"/>
            </a:ext>
          </a:extLst>
        </xdr:cNvPr>
        <xdr:cNvSpPr txBox="1"/>
      </xdr:nvSpPr>
      <xdr:spPr>
        <a:xfrm>
          <a:off x="7673417"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9DF3E801-786D-4CA7-B774-10A968F522B4}"/>
            </a:ext>
          </a:extLst>
        </xdr:cNvPr>
        <xdr:cNvSpPr txBox="1"/>
      </xdr:nvSpPr>
      <xdr:spPr>
        <a:xfrm>
          <a:off x="686633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508B0518-5218-45F0-B737-389F6349FCBC}"/>
            </a:ext>
          </a:extLst>
        </xdr:cNvPr>
        <xdr:cNvSpPr txBox="1"/>
      </xdr:nvSpPr>
      <xdr:spPr>
        <a:xfrm>
          <a:off x="6068772" y="6597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80027</xdr:rowOff>
    </xdr:from>
    <xdr:ext cx="469744" cy="259045"/>
    <xdr:sp macro="" textlink="">
      <xdr:nvSpPr>
        <xdr:cNvPr id="144" name="n_1mainValue【図書館】&#10;一人当たり面積">
          <a:extLst>
            <a:ext uri="{FF2B5EF4-FFF2-40B4-BE49-F238E27FC236}">
              <a16:creationId xmlns:a16="http://schemas.microsoft.com/office/drawing/2014/main" id="{6F334456-B293-4408-A3F3-28E8ECAAC018}"/>
            </a:ext>
          </a:extLst>
        </xdr:cNvPr>
        <xdr:cNvSpPr txBox="1"/>
      </xdr:nvSpPr>
      <xdr:spPr>
        <a:xfrm>
          <a:off x="8454467"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80027</xdr:rowOff>
    </xdr:from>
    <xdr:ext cx="469744" cy="259045"/>
    <xdr:sp macro="" textlink="">
      <xdr:nvSpPr>
        <xdr:cNvPr id="145" name="n_2mainValue【図書館】&#10;一人当たり面積">
          <a:extLst>
            <a:ext uri="{FF2B5EF4-FFF2-40B4-BE49-F238E27FC236}">
              <a16:creationId xmlns:a16="http://schemas.microsoft.com/office/drawing/2014/main" id="{A813CF12-6D7A-40E1-81AA-4EE73EF18833}"/>
            </a:ext>
          </a:extLst>
        </xdr:cNvPr>
        <xdr:cNvSpPr txBox="1"/>
      </xdr:nvSpPr>
      <xdr:spPr>
        <a:xfrm>
          <a:off x="7673417"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80027</xdr:rowOff>
    </xdr:from>
    <xdr:ext cx="469744" cy="259045"/>
    <xdr:sp macro="" textlink="">
      <xdr:nvSpPr>
        <xdr:cNvPr id="146" name="n_3mainValue【図書館】&#10;一人当たり面積">
          <a:extLst>
            <a:ext uri="{FF2B5EF4-FFF2-40B4-BE49-F238E27FC236}">
              <a16:creationId xmlns:a16="http://schemas.microsoft.com/office/drawing/2014/main" id="{8B5CBB70-46F4-47AA-9DDF-BF15385BE2ED}"/>
            </a:ext>
          </a:extLst>
        </xdr:cNvPr>
        <xdr:cNvSpPr txBox="1"/>
      </xdr:nvSpPr>
      <xdr:spPr>
        <a:xfrm>
          <a:off x="6866332" y="693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67327</xdr:rowOff>
    </xdr:from>
    <xdr:ext cx="469744" cy="259045"/>
    <xdr:sp macro="" textlink="">
      <xdr:nvSpPr>
        <xdr:cNvPr id="147" name="n_4mainValue【図書館】&#10;一人当たり面積">
          <a:extLst>
            <a:ext uri="{FF2B5EF4-FFF2-40B4-BE49-F238E27FC236}">
              <a16:creationId xmlns:a16="http://schemas.microsoft.com/office/drawing/2014/main" id="{A1008B75-4AE2-4A66-9839-8538B293F51E}"/>
            </a:ext>
          </a:extLst>
        </xdr:cNvPr>
        <xdr:cNvSpPr txBox="1"/>
      </xdr:nvSpPr>
      <xdr:spPr>
        <a:xfrm>
          <a:off x="6068772" y="692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F5FA14B-CABE-483F-8119-67D060F7718D}"/>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51773D6-90C5-412F-B88C-BAFFD88ACD78}"/>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7D13F10-33DB-41A5-938A-7F9996600593}"/>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78C9FD9-2485-4F73-9CF2-FB3444FA6E8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06695AA-08A5-4899-BBDB-1AC2572AC5D1}"/>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14FDCA4-5E37-45FC-9F16-90F081A36DB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214D4A8-E57F-44F7-B224-05FD39B44D4C}"/>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D7D2629B-600E-4870-83C2-64EFD8D1EF9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CCC08A6-EAC2-4324-A5B7-EDE01CD42FF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E684C7B-54E2-4E1C-B8EC-911FDAC9905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AEEDAB4-657C-4D1C-BF0F-AED1B4FB0D82}"/>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9E9E230B-4500-4191-81C8-CD28C471C60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A19638F-F589-461C-909D-0B46AFC09E07}"/>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61A6CA2-18DF-43BA-B250-A02AF8CA077D}"/>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B809175D-07B8-431D-AD62-9508B05E42B8}"/>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31C73730-1287-40FF-AA37-FA19C1683D8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9EEC81A-D828-4EBF-9B8D-A3BEB68C3AAD}"/>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36599FC4-F700-4C57-9057-C1A0B22D99AD}"/>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39CF9331-2017-420E-B822-DBB35BDB564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332F859-2D77-45D9-B90B-9DC1FA8C97F0}"/>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8EBDFA92-3D09-446F-844C-641D3D2E97DE}"/>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93ED9A4-5F1A-4EE6-8C94-24FB1A9F58F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A033EBAA-CFAA-4AFA-B355-6BB82D6AE170}"/>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ADCF83CF-47E2-4DAB-8A7D-637CB6279C0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25247DC7-B9AE-4ED0-93F3-D9DF7339642B}"/>
            </a:ext>
          </a:extLst>
        </xdr:cNvPr>
        <xdr:cNvCxnSpPr/>
      </xdr:nvCxnSpPr>
      <xdr:spPr>
        <a:xfrm flipV="1">
          <a:off x="4173855" y="961834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C7296B41-803E-429C-A52E-F42AC70193CF}"/>
            </a:ext>
          </a:extLst>
        </xdr:cNvPr>
        <xdr:cNvSpPr txBox="1"/>
      </xdr:nvSpPr>
      <xdr:spPr>
        <a:xfrm>
          <a:off x="421259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E6E02677-4A48-4AC5-B462-13A66A0420E3}"/>
            </a:ext>
          </a:extLst>
        </xdr:cNvPr>
        <xdr:cNvCxnSpPr/>
      </xdr:nvCxnSpPr>
      <xdr:spPr>
        <a:xfrm>
          <a:off x="4112260" y="11041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1C08BC8E-0178-4249-83F7-C6F3D62377E4}"/>
            </a:ext>
          </a:extLst>
        </xdr:cNvPr>
        <xdr:cNvSpPr txBox="1"/>
      </xdr:nvSpPr>
      <xdr:spPr>
        <a:xfrm>
          <a:off x="4212590" y="939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25643955-E725-4946-9289-FDC1104D24C0}"/>
            </a:ext>
          </a:extLst>
        </xdr:cNvPr>
        <xdr:cNvCxnSpPr/>
      </xdr:nvCxnSpPr>
      <xdr:spPr>
        <a:xfrm>
          <a:off x="4112260" y="961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146702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6E69FE6D-6B73-4B23-A26D-505B25F5BCB7}"/>
            </a:ext>
          </a:extLst>
        </xdr:cNvPr>
        <xdr:cNvSpPr txBox="1"/>
      </xdr:nvSpPr>
      <xdr:spPr>
        <a:xfrm>
          <a:off x="4212590" y="1026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A8259CB7-3074-4EBB-A449-B51431116CA2}"/>
            </a:ext>
          </a:extLst>
        </xdr:cNvPr>
        <xdr:cNvSpPr/>
      </xdr:nvSpPr>
      <xdr:spPr>
        <a:xfrm>
          <a:off x="4131310" y="102876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AD9F4EA5-C7A8-48D5-84B3-8BC2CDA2D11C}"/>
            </a:ext>
          </a:extLst>
        </xdr:cNvPr>
        <xdr:cNvSpPr/>
      </xdr:nvSpPr>
      <xdr:spPr>
        <a:xfrm>
          <a:off x="3388360" y="10255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F1E6EDFE-1BE5-4466-93E8-DFFFDB285DD4}"/>
            </a:ext>
          </a:extLst>
        </xdr:cNvPr>
        <xdr:cNvSpPr/>
      </xdr:nvSpPr>
      <xdr:spPr>
        <a:xfrm>
          <a:off x="2571750" y="10219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052C7EDE-9636-46A8-BB7A-FE76552AA0D6}"/>
            </a:ext>
          </a:extLst>
        </xdr:cNvPr>
        <xdr:cNvSpPr/>
      </xdr:nvSpPr>
      <xdr:spPr>
        <a:xfrm>
          <a:off x="1774190" y="1017143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EE30E556-8F7C-4814-9372-D66C618EF497}"/>
            </a:ext>
          </a:extLst>
        </xdr:cNvPr>
        <xdr:cNvSpPr/>
      </xdr:nvSpPr>
      <xdr:spPr>
        <a:xfrm>
          <a:off x="988060" y="10184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5D476CD-2D49-4ABB-9C9A-248C7AD4378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3291254-8376-4A8F-BD00-3FA39859774F}"/>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5948EF-53B7-4503-8F7D-39658CF2850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1D9D8E-DF07-4C94-AF20-115E4EBBFF7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B0ABD42-F433-463B-9A02-1814AA0C8BA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15875</xdr:rowOff>
    </xdr:from>
    <xdr:to>
      <xdr:col>24</xdr:col>
      <xdr:colOff>114300</xdr:colOff>
      <xdr:row>57</xdr:row>
      <xdr:rowOff>117475</xdr:rowOff>
    </xdr:to>
    <xdr:sp macro="" textlink="">
      <xdr:nvSpPr>
        <xdr:cNvPr id="188" name="楕円 187">
          <a:extLst>
            <a:ext uri="{FF2B5EF4-FFF2-40B4-BE49-F238E27FC236}">
              <a16:creationId xmlns:a16="http://schemas.microsoft.com/office/drawing/2014/main" id="{78703C6F-E241-4CBC-919E-B9C1FE8BF3FD}"/>
            </a:ext>
          </a:extLst>
        </xdr:cNvPr>
        <xdr:cNvSpPr/>
      </xdr:nvSpPr>
      <xdr:spPr>
        <a:xfrm>
          <a:off x="4131310" y="97923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38752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99FC676A-EB69-4020-B510-19C55D60F4B0}"/>
            </a:ext>
          </a:extLst>
        </xdr:cNvPr>
        <xdr:cNvSpPr txBox="1"/>
      </xdr:nvSpPr>
      <xdr:spPr>
        <a:xfrm>
          <a:off x="4212590" y="963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135890</xdr:rowOff>
    </xdr:from>
    <xdr:to>
      <xdr:col>20</xdr:col>
      <xdr:colOff>38100</xdr:colOff>
      <xdr:row>57</xdr:row>
      <xdr:rowOff>66040</xdr:rowOff>
    </xdr:to>
    <xdr:sp macro="" textlink="">
      <xdr:nvSpPr>
        <xdr:cNvPr id="190" name="楕円 189">
          <a:extLst>
            <a:ext uri="{FF2B5EF4-FFF2-40B4-BE49-F238E27FC236}">
              <a16:creationId xmlns:a16="http://schemas.microsoft.com/office/drawing/2014/main" id="{E46F5901-ECC1-48AE-97FF-0478EAF05706}"/>
            </a:ext>
          </a:extLst>
        </xdr:cNvPr>
        <xdr:cNvSpPr/>
      </xdr:nvSpPr>
      <xdr:spPr>
        <a:xfrm>
          <a:off x="3388360" y="97332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15240</xdr:rowOff>
    </xdr:from>
    <xdr:to>
      <xdr:col>24</xdr:col>
      <xdr:colOff>63500</xdr:colOff>
      <xdr:row>57</xdr:row>
      <xdr:rowOff>66675</xdr:rowOff>
    </xdr:to>
    <xdr:cxnSp macro="">
      <xdr:nvCxnSpPr>
        <xdr:cNvPr id="191" name="直線コネクタ 190">
          <a:extLst>
            <a:ext uri="{FF2B5EF4-FFF2-40B4-BE49-F238E27FC236}">
              <a16:creationId xmlns:a16="http://schemas.microsoft.com/office/drawing/2014/main" id="{198F0641-2242-403A-A16D-F565051D9871}"/>
            </a:ext>
          </a:extLst>
        </xdr:cNvPr>
        <xdr:cNvCxnSpPr/>
      </xdr:nvCxnSpPr>
      <xdr:spPr>
        <a:xfrm>
          <a:off x="3431540" y="9791700"/>
          <a:ext cx="7429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74930</xdr:rowOff>
    </xdr:from>
    <xdr:to>
      <xdr:col>15</xdr:col>
      <xdr:colOff>101600</xdr:colOff>
      <xdr:row>57</xdr:row>
      <xdr:rowOff>5080</xdr:rowOff>
    </xdr:to>
    <xdr:sp macro="" textlink="">
      <xdr:nvSpPr>
        <xdr:cNvPr id="192" name="楕円 191">
          <a:extLst>
            <a:ext uri="{FF2B5EF4-FFF2-40B4-BE49-F238E27FC236}">
              <a16:creationId xmlns:a16="http://schemas.microsoft.com/office/drawing/2014/main" id="{85794662-1D3A-4021-925F-9C8F2BCEA1B3}"/>
            </a:ext>
          </a:extLst>
        </xdr:cNvPr>
        <xdr:cNvSpPr/>
      </xdr:nvSpPr>
      <xdr:spPr>
        <a:xfrm>
          <a:off x="2571750" y="9676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125730</xdr:rowOff>
    </xdr:from>
    <xdr:to>
      <xdr:col>19</xdr:col>
      <xdr:colOff>177800</xdr:colOff>
      <xdr:row>57</xdr:row>
      <xdr:rowOff>15240</xdr:rowOff>
    </xdr:to>
    <xdr:cxnSp macro="">
      <xdr:nvCxnSpPr>
        <xdr:cNvPr id="193" name="直線コネクタ 192">
          <a:extLst>
            <a:ext uri="{FF2B5EF4-FFF2-40B4-BE49-F238E27FC236}">
              <a16:creationId xmlns:a16="http://schemas.microsoft.com/office/drawing/2014/main" id="{66DCC071-71D3-42AD-AE48-13A42179C5CB}"/>
            </a:ext>
          </a:extLst>
        </xdr:cNvPr>
        <xdr:cNvCxnSpPr/>
      </xdr:nvCxnSpPr>
      <xdr:spPr>
        <a:xfrm>
          <a:off x="2626360" y="9730740"/>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12065</xdr:rowOff>
    </xdr:from>
    <xdr:to>
      <xdr:col>10</xdr:col>
      <xdr:colOff>165100</xdr:colOff>
      <xdr:row>56</xdr:row>
      <xdr:rowOff>113665</xdr:rowOff>
    </xdr:to>
    <xdr:sp macro="" textlink="">
      <xdr:nvSpPr>
        <xdr:cNvPr id="194" name="楕円 193">
          <a:extLst>
            <a:ext uri="{FF2B5EF4-FFF2-40B4-BE49-F238E27FC236}">
              <a16:creationId xmlns:a16="http://schemas.microsoft.com/office/drawing/2014/main" id="{3899128B-0855-49C3-BFE2-5A25F8561D74}"/>
            </a:ext>
          </a:extLst>
        </xdr:cNvPr>
        <xdr:cNvSpPr/>
      </xdr:nvSpPr>
      <xdr:spPr>
        <a:xfrm>
          <a:off x="1774190" y="961707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62865</xdr:rowOff>
    </xdr:from>
    <xdr:to>
      <xdr:col>15</xdr:col>
      <xdr:colOff>50800</xdr:colOff>
      <xdr:row>56</xdr:row>
      <xdr:rowOff>125730</xdr:rowOff>
    </xdr:to>
    <xdr:cxnSp macro="">
      <xdr:nvCxnSpPr>
        <xdr:cNvPr id="195" name="直線コネクタ 194">
          <a:extLst>
            <a:ext uri="{FF2B5EF4-FFF2-40B4-BE49-F238E27FC236}">
              <a16:creationId xmlns:a16="http://schemas.microsoft.com/office/drawing/2014/main" id="{A9C958FB-1984-4E3E-B2B6-27E79421F842}"/>
            </a:ext>
          </a:extLst>
        </xdr:cNvPr>
        <xdr:cNvCxnSpPr/>
      </xdr:nvCxnSpPr>
      <xdr:spPr>
        <a:xfrm>
          <a:off x="1828800" y="9660255"/>
          <a:ext cx="79756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73025</xdr:rowOff>
    </xdr:from>
    <xdr:to>
      <xdr:col>6</xdr:col>
      <xdr:colOff>38100</xdr:colOff>
      <xdr:row>62</xdr:row>
      <xdr:rowOff>3175</xdr:rowOff>
    </xdr:to>
    <xdr:sp macro="" textlink="">
      <xdr:nvSpPr>
        <xdr:cNvPr id="196" name="楕円 195">
          <a:extLst>
            <a:ext uri="{FF2B5EF4-FFF2-40B4-BE49-F238E27FC236}">
              <a16:creationId xmlns:a16="http://schemas.microsoft.com/office/drawing/2014/main" id="{D8F54693-091B-4F00-ADE2-0041132F9F10}"/>
            </a:ext>
          </a:extLst>
        </xdr:cNvPr>
        <xdr:cNvSpPr/>
      </xdr:nvSpPr>
      <xdr:spPr>
        <a:xfrm>
          <a:off x="988060" y="10531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62865</xdr:rowOff>
    </xdr:from>
    <xdr:to>
      <xdr:col>10</xdr:col>
      <xdr:colOff>114300</xdr:colOff>
      <xdr:row>61</xdr:row>
      <xdr:rowOff>123825</xdr:rowOff>
    </xdr:to>
    <xdr:cxnSp macro="">
      <xdr:nvCxnSpPr>
        <xdr:cNvPr id="197" name="直線コネクタ 196">
          <a:extLst>
            <a:ext uri="{FF2B5EF4-FFF2-40B4-BE49-F238E27FC236}">
              <a16:creationId xmlns:a16="http://schemas.microsoft.com/office/drawing/2014/main" id="{15E6D6B3-341A-4C98-8105-F70D7D91C62C}"/>
            </a:ext>
          </a:extLst>
        </xdr:cNvPr>
        <xdr:cNvCxnSpPr/>
      </xdr:nvCxnSpPr>
      <xdr:spPr>
        <a:xfrm flipV="1">
          <a:off x="1031240" y="9660255"/>
          <a:ext cx="797560" cy="92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8" name="n_1aveValue【体育館・プール】&#10;有形固定資産減価償却率">
          <a:extLst>
            <a:ext uri="{FF2B5EF4-FFF2-40B4-BE49-F238E27FC236}">
              <a16:creationId xmlns:a16="http://schemas.microsoft.com/office/drawing/2014/main" id="{FF623544-D5D2-496D-A671-179808BA7A24}"/>
            </a:ext>
          </a:extLst>
        </xdr:cNvPr>
        <xdr:cNvSpPr txBox="1"/>
      </xdr:nvSpPr>
      <xdr:spPr>
        <a:xfrm>
          <a:off x="32391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26687</xdr:rowOff>
    </xdr:from>
    <xdr:ext cx="405111" cy="259045"/>
    <xdr:sp macro="" textlink="">
      <xdr:nvSpPr>
        <xdr:cNvPr id="199" name="n_2aveValue【体育館・プール】&#10;有形固定資産減価償却率">
          <a:extLst>
            <a:ext uri="{FF2B5EF4-FFF2-40B4-BE49-F238E27FC236}">
              <a16:creationId xmlns:a16="http://schemas.microsoft.com/office/drawing/2014/main" id="{A19614FE-DBA9-4E3D-967B-5D7F07408B4B}"/>
            </a:ext>
          </a:extLst>
        </xdr:cNvPr>
        <xdr:cNvSpPr txBox="1"/>
      </xdr:nvSpPr>
      <xdr:spPr>
        <a:xfrm>
          <a:off x="24390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152417</xdr:rowOff>
    </xdr:from>
    <xdr:ext cx="405111" cy="259045"/>
    <xdr:sp macro="" textlink="">
      <xdr:nvSpPr>
        <xdr:cNvPr id="200" name="n_3aveValue【体育館・プール】&#10;有形固定資産減価償却率">
          <a:extLst>
            <a:ext uri="{FF2B5EF4-FFF2-40B4-BE49-F238E27FC236}">
              <a16:creationId xmlns:a16="http://schemas.microsoft.com/office/drawing/2014/main" id="{6079635A-C472-407E-9E76-09E00CE54557}"/>
            </a:ext>
          </a:extLst>
        </xdr:cNvPr>
        <xdr:cNvSpPr txBox="1"/>
      </xdr:nvSpPr>
      <xdr:spPr>
        <a:xfrm>
          <a:off x="164148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30B08210-BDAA-46F7-B53F-B115E0127F54}"/>
            </a:ext>
          </a:extLst>
        </xdr:cNvPr>
        <xdr:cNvSpPr txBox="1"/>
      </xdr:nvSpPr>
      <xdr:spPr>
        <a:xfrm>
          <a:off x="855354" y="996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82567</xdr:rowOff>
    </xdr:from>
    <xdr:ext cx="405111" cy="259045"/>
    <xdr:sp macro="" textlink="">
      <xdr:nvSpPr>
        <xdr:cNvPr id="202" name="n_1mainValue【体育館・プール】&#10;有形固定資産減価償却率">
          <a:extLst>
            <a:ext uri="{FF2B5EF4-FFF2-40B4-BE49-F238E27FC236}">
              <a16:creationId xmlns:a16="http://schemas.microsoft.com/office/drawing/2014/main" id="{5775F190-73D1-4E07-994B-DCE908B81ED6}"/>
            </a:ext>
          </a:extLst>
        </xdr:cNvPr>
        <xdr:cNvSpPr txBox="1"/>
      </xdr:nvSpPr>
      <xdr:spPr>
        <a:xfrm>
          <a:off x="3239144"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21607</xdr:rowOff>
    </xdr:from>
    <xdr:ext cx="405111" cy="259045"/>
    <xdr:sp macro="" textlink="">
      <xdr:nvSpPr>
        <xdr:cNvPr id="203" name="n_2mainValue【体育館・プール】&#10;有形固定資産減価償却率">
          <a:extLst>
            <a:ext uri="{FF2B5EF4-FFF2-40B4-BE49-F238E27FC236}">
              <a16:creationId xmlns:a16="http://schemas.microsoft.com/office/drawing/2014/main" id="{B4F4C8FE-53E2-4AB3-A984-1749CC2C929A}"/>
            </a:ext>
          </a:extLst>
        </xdr:cNvPr>
        <xdr:cNvSpPr txBox="1"/>
      </xdr:nvSpPr>
      <xdr:spPr>
        <a:xfrm>
          <a:off x="243904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130192</xdr:rowOff>
    </xdr:from>
    <xdr:ext cx="405111" cy="259045"/>
    <xdr:sp macro="" textlink="">
      <xdr:nvSpPr>
        <xdr:cNvPr id="204" name="n_3mainValue【体育館・プール】&#10;有形固定資産減価償却率">
          <a:extLst>
            <a:ext uri="{FF2B5EF4-FFF2-40B4-BE49-F238E27FC236}">
              <a16:creationId xmlns:a16="http://schemas.microsoft.com/office/drawing/2014/main" id="{5BAC983A-D9BF-46FF-92BF-8F7A225FEB51}"/>
            </a:ext>
          </a:extLst>
        </xdr:cNvPr>
        <xdr:cNvSpPr txBox="1"/>
      </xdr:nvSpPr>
      <xdr:spPr>
        <a:xfrm>
          <a:off x="1641484" y="939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165752</xdr:rowOff>
    </xdr:from>
    <xdr:ext cx="405111" cy="259045"/>
    <xdr:sp macro="" textlink="">
      <xdr:nvSpPr>
        <xdr:cNvPr id="205" name="n_4mainValue【体育館・プール】&#10;有形固定資産減価償却率">
          <a:extLst>
            <a:ext uri="{FF2B5EF4-FFF2-40B4-BE49-F238E27FC236}">
              <a16:creationId xmlns:a16="http://schemas.microsoft.com/office/drawing/2014/main" id="{4F9A4A1B-21CC-4EF1-97BE-8BDC8F222423}"/>
            </a:ext>
          </a:extLst>
        </xdr:cNvPr>
        <xdr:cNvSpPr txBox="1"/>
      </xdr:nvSpPr>
      <xdr:spPr>
        <a:xfrm>
          <a:off x="85535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13B75528-D1A2-4438-9E2C-DA2F86143F6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4412338-EA54-483F-BC9D-9D53223116BF}"/>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2443B61D-8FE9-4013-BD7F-5AD550790D39}"/>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48CB47A-DCF5-4162-914A-5953920E8D59}"/>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24D8330-9A63-4E45-A5FA-73ACB616B78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B10113E-2AE2-486A-9E15-D7403E27A5D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F3417EE-9501-43DA-8342-7EB4EC137C4D}"/>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D686A0B3-CE70-4D49-95A7-7CB9F41A7A84}"/>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CA4797A-D182-4974-9CA0-6634B6FA31B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B9E29E4-4307-4762-BC9E-2B8940266C2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68705BC2-6C42-4860-A7F5-D4E6AFE4FE32}"/>
            </a:ext>
          </a:extLst>
        </xdr:cNvPr>
        <xdr:cNvCxnSpPr/>
      </xdr:nvCxnSpPr>
      <xdr:spPr>
        <a:xfrm>
          <a:off x="5960110" y="1097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7803EF17-B488-4115-93CD-ED45145CE873}"/>
            </a:ext>
          </a:extLst>
        </xdr:cNvPr>
        <xdr:cNvSpPr txBox="1"/>
      </xdr:nvSpPr>
      <xdr:spPr>
        <a:xfrm>
          <a:off x="5527221"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18D81B6E-1FB7-4E8F-837B-93DAED0ABE75}"/>
            </a:ext>
          </a:extLst>
        </xdr:cNvPr>
        <xdr:cNvCxnSpPr/>
      </xdr:nvCxnSpPr>
      <xdr:spPr>
        <a:xfrm>
          <a:off x="5960110" y="1051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7A7E0B4F-150A-45BA-974A-C388C2FCC250}"/>
            </a:ext>
          </a:extLst>
        </xdr:cNvPr>
        <xdr:cNvSpPr txBox="1"/>
      </xdr:nvSpPr>
      <xdr:spPr>
        <a:xfrm>
          <a:off x="5527221"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E52D144C-E7F3-496F-AA16-25E5626BF811}"/>
            </a:ext>
          </a:extLst>
        </xdr:cNvPr>
        <xdr:cNvCxnSpPr/>
      </xdr:nvCxnSpPr>
      <xdr:spPr>
        <a:xfrm>
          <a:off x="5960110" y="1005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56B8C184-BC4A-468A-A17C-288EB06287CB}"/>
            </a:ext>
          </a:extLst>
        </xdr:cNvPr>
        <xdr:cNvSpPr txBox="1"/>
      </xdr:nvSpPr>
      <xdr:spPr>
        <a:xfrm>
          <a:off x="5527221"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6298DA9C-1C74-47C3-8319-1281016E6A83}"/>
            </a:ext>
          </a:extLst>
        </xdr:cNvPr>
        <xdr:cNvCxnSpPr/>
      </xdr:nvCxnSpPr>
      <xdr:spPr>
        <a:xfrm>
          <a:off x="5960110" y="960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7CA2286C-1133-4697-A2AF-2F55B4976710}"/>
            </a:ext>
          </a:extLst>
        </xdr:cNvPr>
        <xdr:cNvSpPr txBox="1"/>
      </xdr:nvSpPr>
      <xdr:spPr>
        <a:xfrm>
          <a:off x="5527221"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A99D9E65-F5C6-4B3C-A419-30490A4CDE70}"/>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9649EF68-16DB-4F67-A34B-332E8555E430}"/>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1D8B2184-8BB7-438C-AFC4-F5E773E4374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6DA97E75-88B5-45C1-B632-8A5332E0F321}"/>
            </a:ext>
          </a:extLst>
        </xdr:cNvPr>
        <xdr:cNvCxnSpPr/>
      </xdr:nvCxnSpPr>
      <xdr:spPr>
        <a:xfrm flipV="1">
          <a:off x="942911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D94B5409-A06E-45D1-861B-620967B6621C}"/>
            </a:ext>
          </a:extLst>
        </xdr:cNvPr>
        <xdr:cNvSpPr txBox="1"/>
      </xdr:nvSpPr>
      <xdr:spPr>
        <a:xfrm>
          <a:off x="946785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D12406D1-15E6-49FA-A1E0-FC84CA3D7D19}"/>
            </a:ext>
          </a:extLst>
        </xdr:cNvPr>
        <xdr:cNvCxnSpPr/>
      </xdr:nvCxnSpPr>
      <xdr:spPr>
        <a:xfrm>
          <a:off x="9356090" y="108356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E6CF00DE-A473-49C6-9EC6-FAF304EF5227}"/>
            </a:ext>
          </a:extLst>
        </xdr:cNvPr>
        <xdr:cNvSpPr txBox="1"/>
      </xdr:nvSpPr>
      <xdr:spPr>
        <a:xfrm>
          <a:off x="9467850" y="9276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0514330C-624D-453A-AF49-FA20EFD4A541}"/>
            </a:ext>
          </a:extLst>
        </xdr:cNvPr>
        <xdr:cNvCxnSpPr/>
      </xdr:nvCxnSpPr>
      <xdr:spPr>
        <a:xfrm>
          <a:off x="9356090" y="950518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8630E294-53E9-4273-9905-37DFCF6E0DD0}"/>
            </a:ext>
          </a:extLst>
        </xdr:cNvPr>
        <xdr:cNvSpPr txBox="1"/>
      </xdr:nvSpPr>
      <xdr:spPr>
        <a:xfrm>
          <a:off x="946785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275CFBD3-39E3-42C7-9FB7-B02E27F356F8}"/>
            </a:ext>
          </a:extLst>
        </xdr:cNvPr>
        <xdr:cNvSpPr/>
      </xdr:nvSpPr>
      <xdr:spPr>
        <a:xfrm>
          <a:off x="9394190" y="105189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C7E95E0E-8C05-420A-88C1-93E80CF0F7F5}"/>
            </a:ext>
          </a:extLst>
        </xdr:cNvPr>
        <xdr:cNvSpPr/>
      </xdr:nvSpPr>
      <xdr:spPr>
        <a:xfrm>
          <a:off x="8632190" y="105143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124FA535-85E9-445B-95C7-E29DC694D341}"/>
            </a:ext>
          </a:extLst>
        </xdr:cNvPr>
        <xdr:cNvSpPr/>
      </xdr:nvSpPr>
      <xdr:spPr>
        <a:xfrm>
          <a:off x="7846060" y="1052233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10C9AD29-1B10-44AE-84C2-E6E2B202AD6D}"/>
            </a:ext>
          </a:extLst>
        </xdr:cNvPr>
        <xdr:cNvSpPr/>
      </xdr:nvSpPr>
      <xdr:spPr>
        <a:xfrm>
          <a:off x="7029450" y="104968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92B58E74-3D09-44A9-A701-4006D9DA5232}"/>
            </a:ext>
          </a:extLst>
        </xdr:cNvPr>
        <xdr:cNvSpPr/>
      </xdr:nvSpPr>
      <xdr:spPr>
        <a:xfrm>
          <a:off x="6231890" y="10518902"/>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185E0E8-103F-43D4-8EF2-CBEA28B3DDF4}"/>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7EE8839-FFDC-40A8-83AC-8A29274593F9}"/>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EA4D321-C008-4B94-B0FC-50A4D14CAD00}"/>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5971F60-C0A1-43CB-9500-BC0B300A813B}"/>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15EB15-0454-49D3-B02A-CEB88846A89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150368</xdr:rowOff>
    </xdr:from>
    <xdr:to>
      <xdr:col>55</xdr:col>
      <xdr:colOff>50800</xdr:colOff>
      <xdr:row>63</xdr:row>
      <xdr:rowOff>80518</xdr:rowOff>
    </xdr:to>
    <xdr:sp macro="" textlink="">
      <xdr:nvSpPr>
        <xdr:cNvPr id="243" name="楕円 242">
          <a:extLst>
            <a:ext uri="{FF2B5EF4-FFF2-40B4-BE49-F238E27FC236}">
              <a16:creationId xmlns:a16="http://schemas.microsoft.com/office/drawing/2014/main" id="{6FD7B055-11A9-4232-8C21-C76F23B9FBFB}"/>
            </a:ext>
          </a:extLst>
        </xdr:cNvPr>
        <xdr:cNvSpPr/>
      </xdr:nvSpPr>
      <xdr:spPr>
        <a:xfrm>
          <a:off x="9394190" y="1078026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65295</xdr:rowOff>
    </xdr:from>
    <xdr:ext cx="469744" cy="259045"/>
    <xdr:sp macro="" textlink="">
      <xdr:nvSpPr>
        <xdr:cNvPr id="244" name="【体育館・プール】&#10;一人当たり面積該当値テキスト">
          <a:extLst>
            <a:ext uri="{FF2B5EF4-FFF2-40B4-BE49-F238E27FC236}">
              <a16:creationId xmlns:a16="http://schemas.microsoft.com/office/drawing/2014/main" id="{7B0B0315-1CFE-48E0-B03D-E450E686EEBE}"/>
            </a:ext>
          </a:extLst>
        </xdr:cNvPr>
        <xdr:cNvSpPr txBox="1"/>
      </xdr:nvSpPr>
      <xdr:spPr>
        <a:xfrm>
          <a:off x="9467850" y="10693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150368</xdr:rowOff>
    </xdr:from>
    <xdr:to>
      <xdr:col>50</xdr:col>
      <xdr:colOff>165100</xdr:colOff>
      <xdr:row>63</xdr:row>
      <xdr:rowOff>80518</xdr:rowOff>
    </xdr:to>
    <xdr:sp macro="" textlink="">
      <xdr:nvSpPr>
        <xdr:cNvPr id="245" name="楕円 244">
          <a:extLst>
            <a:ext uri="{FF2B5EF4-FFF2-40B4-BE49-F238E27FC236}">
              <a16:creationId xmlns:a16="http://schemas.microsoft.com/office/drawing/2014/main" id="{D41187CA-8F98-497E-AA7A-44A2CD147337}"/>
            </a:ext>
          </a:extLst>
        </xdr:cNvPr>
        <xdr:cNvSpPr/>
      </xdr:nvSpPr>
      <xdr:spPr>
        <a:xfrm>
          <a:off x="8632190" y="1078026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29718</xdr:rowOff>
    </xdr:from>
    <xdr:to>
      <xdr:col>55</xdr:col>
      <xdr:colOff>0</xdr:colOff>
      <xdr:row>63</xdr:row>
      <xdr:rowOff>29718</xdr:rowOff>
    </xdr:to>
    <xdr:cxnSp macro="">
      <xdr:nvCxnSpPr>
        <xdr:cNvPr id="246" name="直線コネクタ 245">
          <a:extLst>
            <a:ext uri="{FF2B5EF4-FFF2-40B4-BE49-F238E27FC236}">
              <a16:creationId xmlns:a16="http://schemas.microsoft.com/office/drawing/2014/main" id="{B1F8D89C-9904-4058-A6EF-C30BDDEEAFAB}"/>
            </a:ext>
          </a:extLst>
        </xdr:cNvPr>
        <xdr:cNvCxnSpPr/>
      </xdr:nvCxnSpPr>
      <xdr:spPr>
        <a:xfrm>
          <a:off x="8686800" y="1082916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150368</xdr:rowOff>
    </xdr:from>
    <xdr:to>
      <xdr:col>46</xdr:col>
      <xdr:colOff>38100</xdr:colOff>
      <xdr:row>63</xdr:row>
      <xdr:rowOff>80518</xdr:rowOff>
    </xdr:to>
    <xdr:sp macro="" textlink="">
      <xdr:nvSpPr>
        <xdr:cNvPr id="247" name="楕円 246">
          <a:extLst>
            <a:ext uri="{FF2B5EF4-FFF2-40B4-BE49-F238E27FC236}">
              <a16:creationId xmlns:a16="http://schemas.microsoft.com/office/drawing/2014/main" id="{7A2BE20C-7989-454F-B3C2-52BC418D7623}"/>
            </a:ext>
          </a:extLst>
        </xdr:cNvPr>
        <xdr:cNvSpPr/>
      </xdr:nvSpPr>
      <xdr:spPr>
        <a:xfrm>
          <a:off x="7846060" y="1078026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29718</xdr:rowOff>
    </xdr:from>
    <xdr:to>
      <xdr:col>50</xdr:col>
      <xdr:colOff>114300</xdr:colOff>
      <xdr:row>63</xdr:row>
      <xdr:rowOff>29718</xdr:rowOff>
    </xdr:to>
    <xdr:cxnSp macro="">
      <xdr:nvCxnSpPr>
        <xdr:cNvPr id="248" name="直線コネクタ 247">
          <a:extLst>
            <a:ext uri="{FF2B5EF4-FFF2-40B4-BE49-F238E27FC236}">
              <a16:creationId xmlns:a16="http://schemas.microsoft.com/office/drawing/2014/main" id="{280A50FE-2F5A-49D6-9408-C1CC29425B38}"/>
            </a:ext>
          </a:extLst>
        </xdr:cNvPr>
        <xdr:cNvCxnSpPr/>
      </xdr:nvCxnSpPr>
      <xdr:spPr>
        <a:xfrm>
          <a:off x="7889240" y="108291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150368</xdr:rowOff>
    </xdr:from>
    <xdr:to>
      <xdr:col>41</xdr:col>
      <xdr:colOff>101600</xdr:colOff>
      <xdr:row>63</xdr:row>
      <xdr:rowOff>80518</xdr:rowOff>
    </xdr:to>
    <xdr:sp macro="" textlink="">
      <xdr:nvSpPr>
        <xdr:cNvPr id="249" name="楕円 248">
          <a:extLst>
            <a:ext uri="{FF2B5EF4-FFF2-40B4-BE49-F238E27FC236}">
              <a16:creationId xmlns:a16="http://schemas.microsoft.com/office/drawing/2014/main" id="{E93A589A-FFB5-401E-AD43-2DE411BDFEC5}"/>
            </a:ext>
          </a:extLst>
        </xdr:cNvPr>
        <xdr:cNvSpPr/>
      </xdr:nvSpPr>
      <xdr:spPr>
        <a:xfrm>
          <a:off x="7029450" y="107802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29718</xdr:rowOff>
    </xdr:from>
    <xdr:to>
      <xdr:col>45</xdr:col>
      <xdr:colOff>177800</xdr:colOff>
      <xdr:row>63</xdr:row>
      <xdr:rowOff>29718</xdr:rowOff>
    </xdr:to>
    <xdr:cxnSp macro="">
      <xdr:nvCxnSpPr>
        <xdr:cNvPr id="250" name="直線コネクタ 249">
          <a:extLst>
            <a:ext uri="{FF2B5EF4-FFF2-40B4-BE49-F238E27FC236}">
              <a16:creationId xmlns:a16="http://schemas.microsoft.com/office/drawing/2014/main" id="{4A7132A1-A12F-4929-9C14-D51FE7049C65}"/>
            </a:ext>
          </a:extLst>
        </xdr:cNvPr>
        <xdr:cNvCxnSpPr/>
      </xdr:nvCxnSpPr>
      <xdr:spPr>
        <a:xfrm>
          <a:off x="7084060" y="1082916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102362</xdr:rowOff>
    </xdr:from>
    <xdr:to>
      <xdr:col>36</xdr:col>
      <xdr:colOff>165100</xdr:colOff>
      <xdr:row>64</xdr:row>
      <xdr:rowOff>32512</xdr:rowOff>
    </xdr:to>
    <xdr:sp macro="" textlink="">
      <xdr:nvSpPr>
        <xdr:cNvPr id="251" name="楕円 250">
          <a:extLst>
            <a:ext uri="{FF2B5EF4-FFF2-40B4-BE49-F238E27FC236}">
              <a16:creationId xmlns:a16="http://schemas.microsoft.com/office/drawing/2014/main" id="{6B3A85C4-052B-4B62-8D3E-5D293DCD5D4D}"/>
            </a:ext>
          </a:extLst>
        </xdr:cNvPr>
        <xdr:cNvSpPr/>
      </xdr:nvSpPr>
      <xdr:spPr>
        <a:xfrm>
          <a:off x="6231890" y="108999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29718</xdr:rowOff>
    </xdr:from>
    <xdr:to>
      <xdr:col>41</xdr:col>
      <xdr:colOff>50800</xdr:colOff>
      <xdr:row>63</xdr:row>
      <xdr:rowOff>153162</xdr:rowOff>
    </xdr:to>
    <xdr:cxnSp macro="">
      <xdr:nvCxnSpPr>
        <xdr:cNvPr id="252" name="直線コネクタ 251">
          <a:extLst>
            <a:ext uri="{FF2B5EF4-FFF2-40B4-BE49-F238E27FC236}">
              <a16:creationId xmlns:a16="http://schemas.microsoft.com/office/drawing/2014/main" id="{3BDD71C1-74FD-42ED-925C-AC74DD45EDE6}"/>
            </a:ext>
          </a:extLst>
        </xdr:cNvPr>
        <xdr:cNvCxnSpPr/>
      </xdr:nvCxnSpPr>
      <xdr:spPr>
        <a:xfrm flipV="1">
          <a:off x="6286500" y="10829163"/>
          <a:ext cx="797560" cy="1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EB766E12-4229-4708-B934-8975F6FC78C0}"/>
            </a:ext>
          </a:extLst>
        </xdr:cNvPr>
        <xdr:cNvSpPr txBox="1"/>
      </xdr:nvSpPr>
      <xdr:spPr>
        <a:xfrm>
          <a:off x="845446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768BCBF7-2647-4BCC-96CC-D7A60409B1E5}"/>
            </a:ext>
          </a:extLst>
        </xdr:cNvPr>
        <xdr:cNvSpPr txBox="1"/>
      </xdr:nvSpPr>
      <xdr:spPr>
        <a:xfrm>
          <a:off x="7673417" y="1030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6B8D63E5-A4C0-4371-985B-DCC2275BAC3A}"/>
            </a:ext>
          </a:extLst>
        </xdr:cNvPr>
        <xdr:cNvSpPr txBox="1"/>
      </xdr:nvSpPr>
      <xdr:spPr>
        <a:xfrm>
          <a:off x="6866332" y="10273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F6A7B0F6-02CC-47D2-8D34-77E91F815C25}"/>
            </a:ext>
          </a:extLst>
        </xdr:cNvPr>
        <xdr:cNvSpPr txBox="1"/>
      </xdr:nvSpPr>
      <xdr:spPr>
        <a:xfrm>
          <a:off x="6068772"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71645</xdr:rowOff>
    </xdr:from>
    <xdr:ext cx="469744" cy="259045"/>
    <xdr:sp macro="" textlink="">
      <xdr:nvSpPr>
        <xdr:cNvPr id="257" name="n_1mainValue【体育館・プール】&#10;一人当たり面積">
          <a:extLst>
            <a:ext uri="{FF2B5EF4-FFF2-40B4-BE49-F238E27FC236}">
              <a16:creationId xmlns:a16="http://schemas.microsoft.com/office/drawing/2014/main" id="{0BF7B4C0-4FF1-4F44-BBF8-C0D820E76BCA}"/>
            </a:ext>
          </a:extLst>
        </xdr:cNvPr>
        <xdr:cNvSpPr txBox="1"/>
      </xdr:nvSpPr>
      <xdr:spPr>
        <a:xfrm>
          <a:off x="8454467" y="108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71645</xdr:rowOff>
    </xdr:from>
    <xdr:ext cx="469744" cy="259045"/>
    <xdr:sp macro="" textlink="">
      <xdr:nvSpPr>
        <xdr:cNvPr id="258" name="n_2mainValue【体育館・プール】&#10;一人当たり面積">
          <a:extLst>
            <a:ext uri="{FF2B5EF4-FFF2-40B4-BE49-F238E27FC236}">
              <a16:creationId xmlns:a16="http://schemas.microsoft.com/office/drawing/2014/main" id="{6D9CA859-08E6-4011-A8E8-BE2E3969ADCB}"/>
            </a:ext>
          </a:extLst>
        </xdr:cNvPr>
        <xdr:cNvSpPr txBox="1"/>
      </xdr:nvSpPr>
      <xdr:spPr>
        <a:xfrm>
          <a:off x="7673417" y="108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71645</xdr:rowOff>
    </xdr:from>
    <xdr:ext cx="469744" cy="259045"/>
    <xdr:sp macro="" textlink="">
      <xdr:nvSpPr>
        <xdr:cNvPr id="259" name="n_3mainValue【体育館・プール】&#10;一人当たり面積">
          <a:extLst>
            <a:ext uri="{FF2B5EF4-FFF2-40B4-BE49-F238E27FC236}">
              <a16:creationId xmlns:a16="http://schemas.microsoft.com/office/drawing/2014/main" id="{ABEF8238-299E-4ABC-B6D2-56BD23ACA9EB}"/>
            </a:ext>
          </a:extLst>
        </xdr:cNvPr>
        <xdr:cNvSpPr txBox="1"/>
      </xdr:nvSpPr>
      <xdr:spPr>
        <a:xfrm>
          <a:off x="6866332" y="1087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23639</xdr:rowOff>
    </xdr:from>
    <xdr:ext cx="469744" cy="259045"/>
    <xdr:sp macro="" textlink="">
      <xdr:nvSpPr>
        <xdr:cNvPr id="260" name="n_4mainValue【体育館・プール】&#10;一人当たり面積">
          <a:extLst>
            <a:ext uri="{FF2B5EF4-FFF2-40B4-BE49-F238E27FC236}">
              <a16:creationId xmlns:a16="http://schemas.microsoft.com/office/drawing/2014/main" id="{3122D9A5-8554-435A-B35A-9E699AF33442}"/>
            </a:ext>
          </a:extLst>
        </xdr:cNvPr>
        <xdr:cNvSpPr txBox="1"/>
      </xdr:nvSpPr>
      <xdr:spPr>
        <a:xfrm>
          <a:off x="6068772" y="1099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5655F496-A21B-4A84-A9D2-B128EE60468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B3951F69-CFEA-4CD3-981A-11880B30D6ED}"/>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F540D7C6-1D5B-430C-8B80-C5589401054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37B00C93-D01D-459A-ACBC-16DA7EAFDB2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62BF21D-484F-475D-A748-C55EFB66E9C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F5B0F0A-73B9-4BDC-B71A-3E85DF24F28D}"/>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37B79B2-7408-4C65-BB2B-C6BF8B38673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13DC9B4-BEB9-4311-B9C5-9A8779A254A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3BCFB87-2747-43C4-BA61-C1889C11C48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48027B2-6454-46E3-BB7B-B1E727E8A0D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1207713F-0F1B-4670-A8BF-95B661C1AA49}"/>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A7CF641E-F519-4264-9533-C53882C3A64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18A4C2E0-8DF5-4C13-9828-E5AA7EEB538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4E4A5B15-EFF1-4BD0-A06E-AC9DF12833D9}"/>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81E2BAC4-59B6-4DBD-BF6D-25D069FA20A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284562F8-A361-4CD1-B054-AB55BCDF7564}"/>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74940A0D-81EF-4ED6-8FBE-53A5DE641D8A}"/>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2721F139-7BC9-45C3-A760-9E524746703D}"/>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2DD35E9E-B616-432D-A477-B27E046C00CC}"/>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B0D7F62-AC1B-4867-ABAC-94F152217434}"/>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1CA640D0-7C41-47BC-9A6E-2E2246F9FD1F}"/>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25ACC48-DC4B-42FF-ACAA-83AD9461765F}"/>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4B5529E-5DFC-4122-9E2C-C3E108916CDD}"/>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D2B11323-5F6B-4ED6-AD89-F5F45494EDAF}"/>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D5CF8954-A128-4D8A-A266-A3409F349E58}"/>
            </a:ext>
          </a:extLst>
        </xdr:cNvPr>
        <xdr:cNvCxnSpPr/>
      </xdr:nvCxnSpPr>
      <xdr:spPr>
        <a:xfrm flipV="1">
          <a:off x="4173855" y="1333309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B97B0A8E-31A4-4902-B7A3-B18984C3B620}"/>
            </a:ext>
          </a:extLst>
        </xdr:cNvPr>
        <xdr:cNvSpPr txBox="1"/>
      </xdr:nvSpPr>
      <xdr:spPr>
        <a:xfrm>
          <a:off x="421259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7988A015-8352-4EFD-BB15-F711AA39E767}"/>
            </a:ext>
          </a:extLst>
        </xdr:cNvPr>
        <xdr:cNvCxnSpPr/>
      </xdr:nvCxnSpPr>
      <xdr:spPr>
        <a:xfrm>
          <a:off x="4112260" y="1468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8AAC4330-5322-4749-A28F-41270E1C1812}"/>
            </a:ext>
          </a:extLst>
        </xdr:cNvPr>
        <xdr:cNvSpPr txBox="1"/>
      </xdr:nvSpPr>
      <xdr:spPr>
        <a:xfrm>
          <a:off x="4212590" y="1311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4202F3A5-F25C-46FC-8720-A1C4AEA3FF74}"/>
            </a:ext>
          </a:extLst>
        </xdr:cNvPr>
        <xdr:cNvCxnSpPr/>
      </xdr:nvCxnSpPr>
      <xdr:spPr>
        <a:xfrm>
          <a:off x="4112260" y="1333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23513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C03BA852-5335-4ABC-98CE-BAF8F9B74C32}"/>
            </a:ext>
          </a:extLst>
        </xdr:cNvPr>
        <xdr:cNvSpPr txBox="1"/>
      </xdr:nvSpPr>
      <xdr:spPr>
        <a:xfrm>
          <a:off x="4212590" y="139071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2C157E12-C728-4BE1-9377-9A50960383C2}"/>
            </a:ext>
          </a:extLst>
        </xdr:cNvPr>
        <xdr:cNvSpPr/>
      </xdr:nvSpPr>
      <xdr:spPr>
        <a:xfrm>
          <a:off x="4131310" y="140595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1983C690-EF83-46D4-8180-49F2DD6B15A8}"/>
            </a:ext>
          </a:extLst>
        </xdr:cNvPr>
        <xdr:cNvSpPr/>
      </xdr:nvSpPr>
      <xdr:spPr>
        <a:xfrm>
          <a:off x="3388360" y="140233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EA196A2C-613B-4625-8806-4F89A16C512E}"/>
            </a:ext>
          </a:extLst>
        </xdr:cNvPr>
        <xdr:cNvSpPr/>
      </xdr:nvSpPr>
      <xdr:spPr>
        <a:xfrm>
          <a:off x="25717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CAB4BCED-F132-4EE0-A582-3944FFAA3D92}"/>
            </a:ext>
          </a:extLst>
        </xdr:cNvPr>
        <xdr:cNvSpPr/>
      </xdr:nvSpPr>
      <xdr:spPr>
        <a:xfrm>
          <a:off x="1774190" y="139890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577790FD-0CC5-47BC-AB38-822A1F80066F}"/>
            </a:ext>
          </a:extLst>
        </xdr:cNvPr>
        <xdr:cNvSpPr/>
      </xdr:nvSpPr>
      <xdr:spPr>
        <a:xfrm>
          <a:off x="988060" y="1399285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8662E98-EC2A-407B-97BA-89180777D942}"/>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64A1166-8746-4864-B79C-9D4C2395C4A5}"/>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EAC60F9-896E-4AA6-9EEE-903472B5667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A51EC86-8DB2-490B-99C0-D80AF2407F0E}"/>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BE65CF9-22E6-45FC-9CF8-D284921288C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21589</xdr:rowOff>
    </xdr:from>
    <xdr:to>
      <xdr:col>24</xdr:col>
      <xdr:colOff>114300</xdr:colOff>
      <xdr:row>82</xdr:row>
      <xdr:rowOff>123189</xdr:rowOff>
    </xdr:to>
    <xdr:sp macro="" textlink="">
      <xdr:nvSpPr>
        <xdr:cNvPr id="301" name="楕円 300">
          <a:extLst>
            <a:ext uri="{FF2B5EF4-FFF2-40B4-BE49-F238E27FC236}">
              <a16:creationId xmlns:a16="http://schemas.microsoft.com/office/drawing/2014/main" id="{34750C92-821A-49F2-8437-2FCFF7ACBD05}"/>
            </a:ext>
          </a:extLst>
        </xdr:cNvPr>
        <xdr:cNvSpPr/>
      </xdr:nvSpPr>
      <xdr:spPr>
        <a:xfrm>
          <a:off x="4131310" y="1407667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1A56A5C5-B561-4D23-B762-69A4D10577F7}"/>
            </a:ext>
          </a:extLst>
        </xdr:cNvPr>
        <xdr:cNvSpPr txBox="1"/>
      </xdr:nvSpPr>
      <xdr:spPr>
        <a:xfrm>
          <a:off x="4212590" y="1405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151130</xdr:rowOff>
    </xdr:from>
    <xdr:to>
      <xdr:col>20</xdr:col>
      <xdr:colOff>38100</xdr:colOff>
      <xdr:row>82</xdr:row>
      <xdr:rowOff>81280</xdr:rowOff>
    </xdr:to>
    <xdr:sp macro="" textlink="">
      <xdr:nvSpPr>
        <xdr:cNvPr id="303" name="楕円 302">
          <a:extLst>
            <a:ext uri="{FF2B5EF4-FFF2-40B4-BE49-F238E27FC236}">
              <a16:creationId xmlns:a16="http://schemas.microsoft.com/office/drawing/2014/main" id="{1B5D9280-51CF-4E81-B4F3-0DDE609B649F}"/>
            </a:ext>
          </a:extLst>
        </xdr:cNvPr>
        <xdr:cNvSpPr/>
      </xdr:nvSpPr>
      <xdr:spPr>
        <a:xfrm>
          <a:off x="3388360" y="140385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30480</xdr:rowOff>
    </xdr:from>
    <xdr:to>
      <xdr:col>24</xdr:col>
      <xdr:colOff>63500</xdr:colOff>
      <xdr:row>82</xdr:row>
      <xdr:rowOff>72389</xdr:rowOff>
    </xdr:to>
    <xdr:cxnSp macro="">
      <xdr:nvCxnSpPr>
        <xdr:cNvPr id="304" name="直線コネクタ 303">
          <a:extLst>
            <a:ext uri="{FF2B5EF4-FFF2-40B4-BE49-F238E27FC236}">
              <a16:creationId xmlns:a16="http://schemas.microsoft.com/office/drawing/2014/main" id="{E5BD670B-4D7F-4FF7-BE5A-BF47DBE55B80}"/>
            </a:ext>
          </a:extLst>
        </xdr:cNvPr>
        <xdr:cNvCxnSpPr/>
      </xdr:nvCxnSpPr>
      <xdr:spPr>
        <a:xfrm>
          <a:off x="3431540" y="14087475"/>
          <a:ext cx="7429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109220</xdr:rowOff>
    </xdr:from>
    <xdr:to>
      <xdr:col>15</xdr:col>
      <xdr:colOff>101600</xdr:colOff>
      <xdr:row>82</xdr:row>
      <xdr:rowOff>39370</xdr:rowOff>
    </xdr:to>
    <xdr:sp macro="" textlink="">
      <xdr:nvSpPr>
        <xdr:cNvPr id="305" name="楕円 304">
          <a:extLst>
            <a:ext uri="{FF2B5EF4-FFF2-40B4-BE49-F238E27FC236}">
              <a16:creationId xmlns:a16="http://schemas.microsoft.com/office/drawing/2014/main" id="{DADDBA95-12E5-4648-B284-5F44A39F5754}"/>
            </a:ext>
          </a:extLst>
        </xdr:cNvPr>
        <xdr:cNvSpPr/>
      </xdr:nvSpPr>
      <xdr:spPr>
        <a:xfrm>
          <a:off x="2571750" y="13994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160020</xdr:rowOff>
    </xdr:from>
    <xdr:to>
      <xdr:col>19</xdr:col>
      <xdr:colOff>177800</xdr:colOff>
      <xdr:row>82</xdr:row>
      <xdr:rowOff>30480</xdr:rowOff>
    </xdr:to>
    <xdr:cxnSp macro="">
      <xdr:nvCxnSpPr>
        <xdr:cNvPr id="306" name="直線コネクタ 305">
          <a:extLst>
            <a:ext uri="{FF2B5EF4-FFF2-40B4-BE49-F238E27FC236}">
              <a16:creationId xmlns:a16="http://schemas.microsoft.com/office/drawing/2014/main" id="{57C22F6C-B7D5-4E8F-A4E3-CD8BCE3059F8}"/>
            </a:ext>
          </a:extLst>
        </xdr:cNvPr>
        <xdr:cNvCxnSpPr/>
      </xdr:nvCxnSpPr>
      <xdr:spPr>
        <a:xfrm>
          <a:off x="2626360" y="14049375"/>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67311</xdr:rowOff>
    </xdr:from>
    <xdr:to>
      <xdr:col>10</xdr:col>
      <xdr:colOff>165100</xdr:colOff>
      <xdr:row>81</xdr:row>
      <xdr:rowOff>168911</xdr:rowOff>
    </xdr:to>
    <xdr:sp macro="" textlink="">
      <xdr:nvSpPr>
        <xdr:cNvPr id="307" name="楕円 306">
          <a:extLst>
            <a:ext uri="{FF2B5EF4-FFF2-40B4-BE49-F238E27FC236}">
              <a16:creationId xmlns:a16="http://schemas.microsoft.com/office/drawing/2014/main" id="{45AE15D7-FCFF-4047-A147-75A4F30F7B10}"/>
            </a:ext>
          </a:extLst>
        </xdr:cNvPr>
        <xdr:cNvSpPr/>
      </xdr:nvSpPr>
      <xdr:spPr>
        <a:xfrm>
          <a:off x="1774190" y="139528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118111</xdr:rowOff>
    </xdr:from>
    <xdr:to>
      <xdr:col>15</xdr:col>
      <xdr:colOff>50800</xdr:colOff>
      <xdr:row>81</xdr:row>
      <xdr:rowOff>160020</xdr:rowOff>
    </xdr:to>
    <xdr:cxnSp macro="">
      <xdr:nvCxnSpPr>
        <xdr:cNvPr id="308" name="直線コネクタ 307">
          <a:extLst>
            <a:ext uri="{FF2B5EF4-FFF2-40B4-BE49-F238E27FC236}">
              <a16:creationId xmlns:a16="http://schemas.microsoft.com/office/drawing/2014/main" id="{C1A29B0B-80C1-4934-9F05-E2A96EF1A3B8}"/>
            </a:ext>
          </a:extLst>
        </xdr:cNvPr>
        <xdr:cNvCxnSpPr/>
      </xdr:nvCxnSpPr>
      <xdr:spPr>
        <a:xfrm>
          <a:off x="1828800" y="14007466"/>
          <a:ext cx="79756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25400</xdr:rowOff>
    </xdr:from>
    <xdr:to>
      <xdr:col>6</xdr:col>
      <xdr:colOff>38100</xdr:colOff>
      <xdr:row>81</xdr:row>
      <xdr:rowOff>127000</xdr:rowOff>
    </xdr:to>
    <xdr:sp macro="" textlink="">
      <xdr:nvSpPr>
        <xdr:cNvPr id="309" name="楕円 308">
          <a:extLst>
            <a:ext uri="{FF2B5EF4-FFF2-40B4-BE49-F238E27FC236}">
              <a16:creationId xmlns:a16="http://schemas.microsoft.com/office/drawing/2014/main" id="{47121F29-5912-4522-BA94-FCFB4B6A46D6}"/>
            </a:ext>
          </a:extLst>
        </xdr:cNvPr>
        <xdr:cNvSpPr/>
      </xdr:nvSpPr>
      <xdr:spPr>
        <a:xfrm>
          <a:off x="988060" y="139090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76200</xdr:rowOff>
    </xdr:from>
    <xdr:to>
      <xdr:col>10</xdr:col>
      <xdr:colOff>114300</xdr:colOff>
      <xdr:row>81</xdr:row>
      <xdr:rowOff>118111</xdr:rowOff>
    </xdr:to>
    <xdr:cxnSp macro="">
      <xdr:nvCxnSpPr>
        <xdr:cNvPr id="310" name="直線コネクタ 309">
          <a:extLst>
            <a:ext uri="{FF2B5EF4-FFF2-40B4-BE49-F238E27FC236}">
              <a16:creationId xmlns:a16="http://schemas.microsoft.com/office/drawing/2014/main" id="{606E4AF5-171A-4915-A741-6299DC27C4F3}"/>
            </a:ext>
          </a:extLst>
        </xdr:cNvPr>
        <xdr:cNvCxnSpPr/>
      </xdr:nvCxnSpPr>
      <xdr:spPr>
        <a:xfrm>
          <a:off x="1031240" y="13963650"/>
          <a:ext cx="79756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78757</xdr:rowOff>
    </xdr:from>
    <xdr:ext cx="405111" cy="259045"/>
    <xdr:sp macro="" textlink="">
      <xdr:nvSpPr>
        <xdr:cNvPr id="311" name="n_1aveValue【福祉施設】&#10;有形固定資産減価償却率">
          <a:extLst>
            <a:ext uri="{FF2B5EF4-FFF2-40B4-BE49-F238E27FC236}">
              <a16:creationId xmlns:a16="http://schemas.microsoft.com/office/drawing/2014/main" id="{B9922A21-9CC5-4B36-8FD2-77912D3A637E}"/>
            </a:ext>
          </a:extLst>
        </xdr:cNvPr>
        <xdr:cNvSpPr txBox="1"/>
      </xdr:nvSpPr>
      <xdr:spPr>
        <a:xfrm>
          <a:off x="32391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1788E50B-6B4D-47D7-8AAE-4C8809889F8D}"/>
            </a:ext>
          </a:extLst>
        </xdr:cNvPr>
        <xdr:cNvSpPr txBox="1"/>
      </xdr:nvSpPr>
      <xdr:spPr>
        <a:xfrm>
          <a:off x="24390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47AAB676-2EE8-469B-8F9C-BEE26C1D5FF2}"/>
            </a:ext>
          </a:extLst>
        </xdr:cNvPr>
        <xdr:cNvSpPr txBox="1"/>
      </xdr:nvSpPr>
      <xdr:spPr>
        <a:xfrm>
          <a:off x="164148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035B0843-299D-4711-B1DF-6EBF6F15CFEF}"/>
            </a:ext>
          </a:extLst>
        </xdr:cNvPr>
        <xdr:cNvSpPr txBox="1"/>
      </xdr:nvSpPr>
      <xdr:spPr>
        <a:xfrm>
          <a:off x="855354" y="14085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72407</xdr:rowOff>
    </xdr:from>
    <xdr:ext cx="405111" cy="259045"/>
    <xdr:sp macro="" textlink="">
      <xdr:nvSpPr>
        <xdr:cNvPr id="315" name="n_1mainValue【福祉施設】&#10;有形固定資産減価償却率">
          <a:extLst>
            <a:ext uri="{FF2B5EF4-FFF2-40B4-BE49-F238E27FC236}">
              <a16:creationId xmlns:a16="http://schemas.microsoft.com/office/drawing/2014/main" id="{6FDC7595-1F39-4381-B2B2-89722CA16D55}"/>
            </a:ext>
          </a:extLst>
        </xdr:cNvPr>
        <xdr:cNvSpPr txBox="1"/>
      </xdr:nvSpPr>
      <xdr:spPr>
        <a:xfrm>
          <a:off x="32391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55897</xdr:rowOff>
    </xdr:from>
    <xdr:ext cx="405111" cy="259045"/>
    <xdr:sp macro="" textlink="">
      <xdr:nvSpPr>
        <xdr:cNvPr id="316" name="n_2mainValue【福祉施設】&#10;有形固定資産減価償却率">
          <a:extLst>
            <a:ext uri="{FF2B5EF4-FFF2-40B4-BE49-F238E27FC236}">
              <a16:creationId xmlns:a16="http://schemas.microsoft.com/office/drawing/2014/main" id="{34A8E99E-AF89-4F9D-A6C1-9064575B3CB8}"/>
            </a:ext>
          </a:extLst>
        </xdr:cNvPr>
        <xdr:cNvSpPr txBox="1"/>
      </xdr:nvSpPr>
      <xdr:spPr>
        <a:xfrm>
          <a:off x="2439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13988</xdr:rowOff>
    </xdr:from>
    <xdr:ext cx="405111" cy="259045"/>
    <xdr:sp macro="" textlink="">
      <xdr:nvSpPr>
        <xdr:cNvPr id="317" name="n_3mainValue【福祉施設】&#10;有形固定資産減価償却率">
          <a:extLst>
            <a:ext uri="{FF2B5EF4-FFF2-40B4-BE49-F238E27FC236}">
              <a16:creationId xmlns:a16="http://schemas.microsoft.com/office/drawing/2014/main" id="{761312AC-0A77-4C17-A228-89EA6E3DCA36}"/>
            </a:ext>
          </a:extLst>
        </xdr:cNvPr>
        <xdr:cNvSpPr txBox="1"/>
      </xdr:nvSpPr>
      <xdr:spPr>
        <a:xfrm>
          <a:off x="164148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143527</xdr:rowOff>
    </xdr:from>
    <xdr:ext cx="405111" cy="259045"/>
    <xdr:sp macro="" textlink="">
      <xdr:nvSpPr>
        <xdr:cNvPr id="318" name="n_4mainValue【福祉施設】&#10;有形固定資産減価償却率">
          <a:extLst>
            <a:ext uri="{FF2B5EF4-FFF2-40B4-BE49-F238E27FC236}">
              <a16:creationId xmlns:a16="http://schemas.microsoft.com/office/drawing/2014/main" id="{146C034F-EA94-4A7B-AF7B-B684AEB07080}"/>
            </a:ext>
          </a:extLst>
        </xdr:cNvPr>
        <xdr:cNvSpPr txBox="1"/>
      </xdr:nvSpPr>
      <xdr:spPr>
        <a:xfrm>
          <a:off x="85535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F22E560-B02C-4667-862D-88045AA7F1F0}"/>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FECD798-26FE-47E5-A9C9-8136FDB59B0C}"/>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7B7C025-8DBD-4EFF-9E09-538EAE47682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F699752-9463-4116-AD24-820E5249827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3C0D149A-9D41-41D8-BEBD-44B0EC38925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206DD60-666F-4072-A5FC-4B7100C6F0D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C894750-2623-4E14-B304-1D6B2D3F9E1F}"/>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A82841B-DACA-4B7F-9A87-D6FF316625B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6140AF4-EA0D-41D7-AB6B-2B45FA4D7C6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72ED523-1050-45EB-9CF7-26D75E29F50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617E190F-384C-4317-91A1-442CD8C43608}"/>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A72667A4-7109-4D69-89AC-67F7B4250063}"/>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D7ED661-700D-46B8-B69C-38B5E2B79A94}"/>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B3362889-23A3-4E70-9542-C0DEBCCA8FEA}"/>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77EA26A-23E6-4876-B0D2-B081D063E88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73E43824-C2E2-44EC-8D80-CBEA9D95D2D1}"/>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57B4A481-2442-4210-969F-9F2B8748B282}"/>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EAD2B2BB-5559-427D-ACFA-B3B7AB8347F9}"/>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D8476D20-00A5-47BF-81BB-5016404EE370}"/>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FE859F58-A36F-4BBB-95A7-F25E05D7ECB6}"/>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79C57EE4-668D-4002-8134-26F7819E3BFA}"/>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BE1F8DDF-C5A2-418B-AB5B-851C8806EEB1}"/>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4BA209F-4C17-4204-AA4D-850F109ED1EC}"/>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D862CCFA-E7E6-42A1-B1F7-053C9C3BC7D0}"/>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2A3E798-5AB6-41E1-B4BD-10B060E1839F}"/>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9D8F2892-6A16-4233-BC52-63B686111AB8}"/>
            </a:ext>
          </a:extLst>
        </xdr:cNvPr>
        <xdr:cNvCxnSpPr/>
      </xdr:nvCxnSpPr>
      <xdr:spPr>
        <a:xfrm flipV="1">
          <a:off x="9429115" y="13469439"/>
          <a:ext cx="0" cy="140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9ACBC983-69CD-40BC-9EB5-4E2B845D8B85}"/>
            </a:ext>
          </a:extLst>
        </xdr:cNvPr>
        <xdr:cNvSpPr txBox="1"/>
      </xdr:nvSpPr>
      <xdr:spPr>
        <a:xfrm>
          <a:off x="9467850" y="14877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F7320DC2-D54B-495C-B719-C90B65FDD989}"/>
            </a:ext>
          </a:extLst>
        </xdr:cNvPr>
        <xdr:cNvCxnSpPr/>
      </xdr:nvCxnSpPr>
      <xdr:spPr>
        <a:xfrm>
          <a:off x="9356090" y="1487179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0E6641DB-B3CB-44AF-BF38-DC21834C55CB}"/>
            </a:ext>
          </a:extLst>
        </xdr:cNvPr>
        <xdr:cNvSpPr txBox="1"/>
      </xdr:nvSpPr>
      <xdr:spPr>
        <a:xfrm>
          <a:off x="946785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4B331F0D-7E6D-4E0D-ACE7-26A31A6AC307}"/>
            </a:ext>
          </a:extLst>
        </xdr:cNvPr>
        <xdr:cNvCxnSpPr/>
      </xdr:nvCxnSpPr>
      <xdr:spPr>
        <a:xfrm>
          <a:off x="9356090" y="1346943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143527</xdr:rowOff>
    </xdr:from>
    <xdr:ext cx="469744" cy="259045"/>
    <xdr:sp macro="" textlink="">
      <xdr:nvSpPr>
        <xdr:cNvPr id="349" name="【福祉施設】&#10;一人当たり面積平均値テキスト">
          <a:extLst>
            <a:ext uri="{FF2B5EF4-FFF2-40B4-BE49-F238E27FC236}">
              <a16:creationId xmlns:a16="http://schemas.microsoft.com/office/drawing/2014/main" id="{891ED43F-E86C-42CD-A945-FAB8F0DB7490}"/>
            </a:ext>
          </a:extLst>
        </xdr:cNvPr>
        <xdr:cNvSpPr txBox="1"/>
      </xdr:nvSpPr>
      <xdr:spPr>
        <a:xfrm>
          <a:off x="946785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8C836F5A-1A3D-49BF-BE77-2BF95FA16619}"/>
            </a:ext>
          </a:extLst>
        </xdr:cNvPr>
        <xdr:cNvSpPr/>
      </xdr:nvSpPr>
      <xdr:spPr>
        <a:xfrm>
          <a:off x="9394190" y="1435290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82AE460B-C44D-45E6-A3EC-DDFD4CCD482E}"/>
            </a:ext>
          </a:extLst>
        </xdr:cNvPr>
        <xdr:cNvSpPr/>
      </xdr:nvSpPr>
      <xdr:spPr>
        <a:xfrm>
          <a:off x="8632190" y="1433820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4704D67C-60D0-4083-94BC-C18FBE5A17C1}"/>
            </a:ext>
          </a:extLst>
        </xdr:cNvPr>
        <xdr:cNvSpPr/>
      </xdr:nvSpPr>
      <xdr:spPr>
        <a:xfrm>
          <a:off x="7846060" y="143382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F78ED248-8585-4A10-BCF1-B263AE9647FC}"/>
            </a:ext>
          </a:extLst>
        </xdr:cNvPr>
        <xdr:cNvSpPr/>
      </xdr:nvSpPr>
      <xdr:spPr>
        <a:xfrm>
          <a:off x="7029450" y="143382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3F2869D1-E4A5-46C2-9589-485BE754B9EE}"/>
            </a:ext>
          </a:extLst>
        </xdr:cNvPr>
        <xdr:cNvSpPr/>
      </xdr:nvSpPr>
      <xdr:spPr>
        <a:xfrm>
          <a:off x="6231890" y="1438365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1BA6006-C71E-4501-AE44-DCABBD7A6BAD}"/>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3B36406-2508-4AFE-AA86-4595F2282D6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9357E67-647E-40A6-8ABD-50968DBC2742}"/>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B504E87-EB91-406C-8BDA-BE4FEAE77598}"/>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6CB2D9A-ABE4-480F-9BE3-79DFD77217C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6350</xdr:rowOff>
    </xdr:from>
    <xdr:to>
      <xdr:col>55</xdr:col>
      <xdr:colOff>50800</xdr:colOff>
      <xdr:row>85</xdr:row>
      <xdr:rowOff>107950</xdr:rowOff>
    </xdr:to>
    <xdr:sp macro="" textlink="">
      <xdr:nvSpPr>
        <xdr:cNvPr id="360" name="楕円 359">
          <a:extLst>
            <a:ext uri="{FF2B5EF4-FFF2-40B4-BE49-F238E27FC236}">
              <a16:creationId xmlns:a16="http://schemas.microsoft.com/office/drawing/2014/main" id="{D5AE19A4-7BE0-4BEB-97D5-990F3957FBBC}"/>
            </a:ext>
          </a:extLst>
        </xdr:cNvPr>
        <xdr:cNvSpPr/>
      </xdr:nvSpPr>
      <xdr:spPr>
        <a:xfrm>
          <a:off x="9394190" y="1458150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156227</xdr:rowOff>
    </xdr:from>
    <xdr:ext cx="469744" cy="259045"/>
    <xdr:sp macro="" textlink="">
      <xdr:nvSpPr>
        <xdr:cNvPr id="361" name="【福祉施設】&#10;一人当たり面積該当値テキスト">
          <a:extLst>
            <a:ext uri="{FF2B5EF4-FFF2-40B4-BE49-F238E27FC236}">
              <a16:creationId xmlns:a16="http://schemas.microsoft.com/office/drawing/2014/main" id="{CAAC16C6-01F0-4B75-A59E-79B3316040EE}"/>
            </a:ext>
          </a:extLst>
        </xdr:cNvPr>
        <xdr:cNvSpPr txBox="1"/>
      </xdr:nvSpPr>
      <xdr:spPr>
        <a:xfrm>
          <a:off x="9467850" y="1455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xdr:rowOff>
    </xdr:from>
    <xdr:to>
      <xdr:col>50</xdr:col>
      <xdr:colOff>165100</xdr:colOff>
      <xdr:row>85</xdr:row>
      <xdr:rowOff>107950</xdr:rowOff>
    </xdr:to>
    <xdr:sp macro="" textlink="">
      <xdr:nvSpPr>
        <xdr:cNvPr id="362" name="楕円 361">
          <a:extLst>
            <a:ext uri="{FF2B5EF4-FFF2-40B4-BE49-F238E27FC236}">
              <a16:creationId xmlns:a16="http://schemas.microsoft.com/office/drawing/2014/main" id="{0657090F-A967-4B56-AD44-C84084D1C1EC}"/>
            </a:ext>
          </a:extLst>
        </xdr:cNvPr>
        <xdr:cNvSpPr/>
      </xdr:nvSpPr>
      <xdr:spPr>
        <a:xfrm>
          <a:off x="8632190" y="14581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57150</xdr:rowOff>
    </xdr:from>
    <xdr:to>
      <xdr:col>55</xdr:col>
      <xdr:colOff>0</xdr:colOff>
      <xdr:row>85</xdr:row>
      <xdr:rowOff>57150</xdr:rowOff>
    </xdr:to>
    <xdr:cxnSp macro="">
      <xdr:nvCxnSpPr>
        <xdr:cNvPr id="363" name="直線コネクタ 362">
          <a:extLst>
            <a:ext uri="{FF2B5EF4-FFF2-40B4-BE49-F238E27FC236}">
              <a16:creationId xmlns:a16="http://schemas.microsoft.com/office/drawing/2014/main" id="{140F2C06-1A3D-48D7-8771-269C8E4F1299}"/>
            </a:ext>
          </a:extLst>
        </xdr:cNvPr>
        <xdr:cNvCxnSpPr/>
      </xdr:nvCxnSpPr>
      <xdr:spPr>
        <a:xfrm>
          <a:off x="8686800" y="14626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6350</xdr:rowOff>
    </xdr:from>
    <xdr:to>
      <xdr:col>46</xdr:col>
      <xdr:colOff>38100</xdr:colOff>
      <xdr:row>85</xdr:row>
      <xdr:rowOff>107950</xdr:rowOff>
    </xdr:to>
    <xdr:sp macro="" textlink="">
      <xdr:nvSpPr>
        <xdr:cNvPr id="364" name="楕円 363">
          <a:extLst>
            <a:ext uri="{FF2B5EF4-FFF2-40B4-BE49-F238E27FC236}">
              <a16:creationId xmlns:a16="http://schemas.microsoft.com/office/drawing/2014/main" id="{5BA6718F-EE23-4B48-AF9F-96BF2747F272}"/>
            </a:ext>
          </a:extLst>
        </xdr:cNvPr>
        <xdr:cNvSpPr/>
      </xdr:nvSpPr>
      <xdr:spPr>
        <a:xfrm>
          <a:off x="7846060" y="145815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57150</xdr:rowOff>
    </xdr:from>
    <xdr:to>
      <xdr:col>50</xdr:col>
      <xdr:colOff>114300</xdr:colOff>
      <xdr:row>85</xdr:row>
      <xdr:rowOff>57150</xdr:rowOff>
    </xdr:to>
    <xdr:cxnSp macro="">
      <xdr:nvCxnSpPr>
        <xdr:cNvPr id="365" name="直線コネクタ 364">
          <a:extLst>
            <a:ext uri="{FF2B5EF4-FFF2-40B4-BE49-F238E27FC236}">
              <a16:creationId xmlns:a16="http://schemas.microsoft.com/office/drawing/2014/main" id="{3E397E0A-41D3-48CF-BEB4-27773BE17CB6}"/>
            </a:ext>
          </a:extLst>
        </xdr:cNvPr>
        <xdr:cNvCxnSpPr/>
      </xdr:nvCxnSpPr>
      <xdr:spPr>
        <a:xfrm>
          <a:off x="7889240" y="1462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6350</xdr:rowOff>
    </xdr:from>
    <xdr:to>
      <xdr:col>41</xdr:col>
      <xdr:colOff>101600</xdr:colOff>
      <xdr:row>85</xdr:row>
      <xdr:rowOff>107950</xdr:rowOff>
    </xdr:to>
    <xdr:sp macro="" textlink="">
      <xdr:nvSpPr>
        <xdr:cNvPr id="366" name="楕円 365">
          <a:extLst>
            <a:ext uri="{FF2B5EF4-FFF2-40B4-BE49-F238E27FC236}">
              <a16:creationId xmlns:a16="http://schemas.microsoft.com/office/drawing/2014/main" id="{154D7FF1-CB1A-484C-9497-6F357C78D00B}"/>
            </a:ext>
          </a:extLst>
        </xdr:cNvPr>
        <xdr:cNvSpPr/>
      </xdr:nvSpPr>
      <xdr:spPr>
        <a:xfrm>
          <a:off x="7029450" y="145815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57150</xdr:rowOff>
    </xdr:from>
    <xdr:to>
      <xdr:col>45</xdr:col>
      <xdr:colOff>177800</xdr:colOff>
      <xdr:row>85</xdr:row>
      <xdr:rowOff>57150</xdr:rowOff>
    </xdr:to>
    <xdr:cxnSp macro="">
      <xdr:nvCxnSpPr>
        <xdr:cNvPr id="367" name="直線コネクタ 366">
          <a:extLst>
            <a:ext uri="{FF2B5EF4-FFF2-40B4-BE49-F238E27FC236}">
              <a16:creationId xmlns:a16="http://schemas.microsoft.com/office/drawing/2014/main" id="{742134CA-EC24-41A3-A56B-35032CAD89C6}"/>
            </a:ext>
          </a:extLst>
        </xdr:cNvPr>
        <xdr:cNvCxnSpPr/>
      </xdr:nvCxnSpPr>
      <xdr:spPr>
        <a:xfrm>
          <a:off x="7084060" y="14626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6350</xdr:rowOff>
    </xdr:from>
    <xdr:to>
      <xdr:col>36</xdr:col>
      <xdr:colOff>165100</xdr:colOff>
      <xdr:row>85</xdr:row>
      <xdr:rowOff>107950</xdr:rowOff>
    </xdr:to>
    <xdr:sp macro="" textlink="">
      <xdr:nvSpPr>
        <xdr:cNvPr id="368" name="楕円 367">
          <a:extLst>
            <a:ext uri="{FF2B5EF4-FFF2-40B4-BE49-F238E27FC236}">
              <a16:creationId xmlns:a16="http://schemas.microsoft.com/office/drawing/2014/main" id="{13AA0CEB-F5FE-458B-A6CF-57A4AA6D5498}"/>
            </a:ext>
          </a:extLst>
        </xdr:cNvPr>
        <xdr:cNvSpPr/>
      </xdr:nvSpPr>
      <xdr:spPr>
        <a:xfrm>
          <a:off x="6231890" y="145815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57150</xdr:rowOff>
    </xdr:from>
    <xdr:to>
      <xdr:col>41</xdr:col>
      <xdr:colOff>50800</xdr:colOff>
      <xdr:row>85</xdr:row>
      <xdr:rowOff>57150</xdr:rowOff>
    </xdr:to>
    <xdr:cxnSp macro="">
      <xdr:nvCxnSpPr>
        <xdr:cNvPr id="369" name="直線コネクタ 368">
          <a:extLst>
            <a:ext uri="{FF2B5EF4-FFF2-40B4-BE49-F238E27FC236}">
              <a16:creationId xmlns:a16="http://schemas.microsoft.com/office/drawing/2014/main" id="{35D79D44-BA66-4D48-852E-C96305CEB3C2}"/>
            </a:ext>
          </a:extLst>
        </xdr:cNvPr>
        <xdr:cNvCxnSpPr/>
      </xdr:nvCxnSpPr>
      <xdr:spPr>
        <a:xfrm>
          <a:off x="6286500" y="1462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56441</xdr:rowOff>
    </xdr:from>
    <xdr:ext cx="469744" cy="259045"/>
    <xdr:sp macro="" textlink="">
      <xdr:nvSpPr>
        <xdr:cNvPr id="370" name="n_1aveValue【福祉施設】&#10;一人当たり面積">
          <a:extLst>
            <a:ext uri="{FF2B5EF4-FFF2-40B4-BE49-F238E27FC236}">
              <a16:creationId xmlns:a16="http://schemas.microsoft.com/office/drawing/2014/main" id="{4EAE14BA-6ED9-4059-B520-BD36D2158E26}"/>
            </a:ext>
          </a:extLst>
        </xdr:cNvPr>
        <xdr:cNvSpPr txBox="1"/>
      </xdr:nvSpPr>
      <xdr:spPr>
        <a:xfrm>
          <a:off x="8454467"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56441</xdr:rowOff>
    </xdr:from>
    <xdr:ext cx="469744" cy="259045"/>
    <xdr:sp macro="" textlink="">
      <xdr:nvSpPr>
        <xdr:cNvPr id="371" name="n_2aveValue【福祉施設】&#10;一人当たり面積">
          <a:extLst>
            <a:ext uri="{FF2B5EF4-FFF2-40B4-BE49-F238E27FC236}">
              <a16:creationId xmlns:a16="http://schemas.microsoft.com/office/drawing/2014/main" id="{0C84149B-D633-4CBB-879E-ECB676957832}"/>
            </a:ext>
          </a:extLst>
        </xdr:cNvPr>
        <xdr:cNvSpPr txBox="1"/>
      </xdr:nvSpPr>
      <xdr:spPr>
        <a:xfrm>
          <a:off x="7673417"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72" name="n_3aveValue【福祉施設】&#10;一人当たり面積">
          <a:extLst>
            <a:ext uri="{FF2B5EF4-FFF2-40B4-BE49-F238E27FC236}">
              <a16:creationId xmlns:a16="http://schemas.microsoft.com/office/drawing/2014/main" id="{3566AA1A-A875-484A-AA5A-1296B3CAD06D}"/>
            </a:ext>
          </a:extLst>
        </xdr:cNvPr>
        <xdr:cNvSpPr txBox="1"/>
      </xdr:nvSpPr>
      <xdr:spPr>
        <a:xfrm>
          <a:off x="6866332" y="14119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99984</xdr:rowOff>
    </xdr:from>
    <xdr:ext cx="469744" cy="259045"/>
    <xdr:sp macro="" textlink="">
      <xdr:nvSpPr>
        <xdr:cNvPr id="373" name="n_4aveValue【福祉施設】&#10;一人当たり面積">
          <a:extLst>
            <a:ext uri="{FF2B5EF4-FFF2-40B4-BE49-F238E27FC236}">
              <a16:creationId xmlns:a16="http://schemas.microsoft.com/office/drawing/2014/main" id="{902D632F-428E-461F-9262-4D3A975376E1}"/>
            </a:ext>
          </a:extLst>
        </xdr:cNvPr>
        <xdr:cNvSpPr txBox="1"/>
      </xdr:nvSpPr>
      <xdr:spPr>
        <a:xfrm>
          <a:off x="6068772" y="1415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99077</xdr:rowOff>
    </xdr:from>
    <xdr:ext cx="469744" cy="259045"/>
    <xdr:sp macro="" textlink="">
      <xdr:nvSpPr>
        <xdr:cNvPr id="374" name="n_1mainValue【福祉施設】&#10;一人当たり面積">
          <a:extLst>
            <a:ext uri="{FF2B5EF4-FFF2-40B4-BE49-F238E27FC236}">
              <a16:creationId xmlns:a16="http://schemas.microsoft.com/office/drawing/2014/main" id="{BDF9FBB2-8AFF-4727-9304-41F786851A31}"/>
            </a:ext>
          </a:extLst>
        </xdr:cNvPr>
        <xdr:cNvSpPr txBox="1"/>
      </xdr:nvSpPr>
      <xdr:spPr>
        <a:xfrm>
          <a:off x="8454467"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99077</xdr:rowOff>
    </xdr:from>
    <xdr:ext cx="469744" cy="259045"/>
    <xdr:sp macro="" textlink="">
      <xdr:nvSpPr>
        <xdr:cNvPr id="375" name="n_2mainValue【福祉施設】&#10;一人当たり面積">
          <a:extLst>
            <a:ext uri="{FF2B5EF4-FFF2-40B4-BE49-F238E27FC236}">
              <a16:creationId xmlns:a16="http://schemas.microsoft.com/office/drawing/2014/main" id="{99E78820-6CEC-46E9-AC7C-09E7E9B654BC}"/>
            </a:ext>
          </a:extLst>
        </xdr:cNvPr>
        <xdr:cNvSpPr txBox="1"/>
      </xdr:nvSpPr>
      <xdr:spPr>
        <a:xfrm>
          <a:off x="7673417"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99077</xdr:rowOff>
    </xdr:from>
    <xdr:ext cx="469744" cy="259045"/>
    <xdr:sp macro="" textlink="">
      <xdr:nvSpPr>
        <xdr:cNvPr id="376" name="n_3mainValue【福祉施設】&#10;一人当たり面積">
          <a:extLst>
            <a:ext uri="{FF2B5EF4-FFF2-40B4-BE49-F238E27FC236}">
              <a16:creationId xmlns:a16="http://schemas.microsoft.com/office/drawing/2014/main" id="{C1791643-03D6-4695-9D2F-C1194DD3F38C}"/>
            </a:ext>
          </a:extLst>
        </xdr:cNvPr>
        <xdr:cNvSpPr txBox="1"/>
      </xdr:nvSpPr>
      <xdr:spPr>
        <a:xfrm>
          <a:off x="6866332"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99077</xdr:rowOff>
    </xdr:from>
    <xdr:ext cx="469744" cy="259045"/>
    <xdr:sp macro="" textlink="">
      <xdr:nvSpPr>
        <xdr:cNvPr id="377" name="n_4mainValue【福祉施設】&#10;一人当たり面積">
          <a:extLst>
            <a:ext uri="{FF2B5EF4-FFF2-40B4-BE49-F238E27FC236}">
              <a16:creationId xmlns:a16="http://schemas.microsoft.com/office/drawing/2014/main" id="{A145417E-93C9-46AB-8452-E338C412C64F}"/>
            </a:ext>
          </a:extLst>
        </xdr:cNvPr>
        <xdr:cNvSpPr txBox="1"/>
      </xdr:nvSpPr>
      <xdr:spPr>
        <a:xfrm>
          <a:off x="6068772" y="1466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8233907-66CD-4C29-B3D1-0714612986C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739CACD0-D851-4CFE-97B2-C1E2E06D265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C9C82A2-4E1A-4A4F-83FE-1A880C21038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B1DF0481-1D3D-46F5-A975-8155996D8B82}"/>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309A8D4-543A-4C37-99AC-AA7920310BEC}"/>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41BF051-DE36-4B0C-B1B0-E8CB763EC459}"/>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5F8E1C5-A124-47A7-89E5-0D94178EBF70}"/>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16C1148-9D5B-4D10-A1E8-2D15AED063A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CC4899D-0783-4DED-A239-69CB1284AD99}"/>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6D42FB73-E3F6-4735-B3EC-295C8B6A010A}"/>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D899D66C-B9A5-40AE-817F-374385DD2549}"/>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77EFBE19-9181-41F9-A0CD-7DBDE289D141}"/>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F92699C7-BF85-49C0-B191-558AC0C892A2}"/>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14FC7F74-F3DA-4B3F-A36F-11267BADFAC9}"/>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6C220D51-8EE4-4013-856C-3709C8BE982D}"/>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823F4078-B48B-40E0-AE05-FB4A0EC36A30}"/>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EC4CF70A-6805-4761-9930-8E9CB4A55993}"/>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C86F32FC-7E87-4AB6-AA07-90F5DFC49EDD}"/>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2FA2ACAD-B761-4C6C-BE55-11B4AA248BFC}"/>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DDBAD949-9C55-4307-B4AD-60070618BADF}"/>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70C32857-811F-49C2-BC66-2C1BE139CEE0}"/>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CDB5C3A-4E0A-44F5-892D-E1BFE35C3D0A}"/>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7CF408C1-5484-4952-A5CF-7E0EDC4F34D9}"/>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98E05B17-AD92-4728-A84E-0BB1F8E869A4}"/>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112395</xdr:rowOff>
    </xdr:from>
    <xdr:to>
      <xdr:col>24</xdr:col>
      <xdr:colOff>62865</xdr:colOff>
      <xdr:row>108</xdr:row>
      <xdr:rowOff>108586</xdr:rowOff>
    </xdr:to>
    <xdr:cxnSp macro="">
      <xdr:nvCxnSpPr>
        <xdr:cNvPr id="402" name="直線コネクタ 401">
          <a:extLst>
            <a:ext uri="{FF2B5EF4-FFF2-40B4-BE49-F238E27FC236}">
              <a16:creationId xmlns:a16="http://schemas.microsoft.com/office/drawing/2014/main" id="{4E9F6DC8-B46D-49EB-9004-662D8F1DC849}"/>
            </a:ext>
          </a:extLst>
        </xdr:cNvPr>
        <xdr:cNvCxnSpPr/>
      </xdr:nvCxnSpPr>
      <xdr:spPr>
        <a:xfrm flipV="1">
          <a:off x="4173855" y="17428845"/>
          <a:ext cx="0" cy="1194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112413</xdr:rowOff>
    </xdr:from>
    <xdr:ext cx="405111" cy="259045"/>
    <xdr:sp macro="" textlink="">
      <xdr:nvSpPr>
        <xdr:cNvPr id="403" name="【市民会館】&#10;有形固定資産減価償却率最小値テキスト">
          <a:extLst>
            <a:ext uri="{FF2B5EF4-FFF2-40B4-BE49-F238E27FC236}">
              <a16:creationId xmlns:a16="http://schemas.microsoft.com/office/drawing/2014/main" id="{64B1D06B-D09A-4155-9FFF-C72F385C5230}"/>
            </a:ext>
          </a:extLst>
        </xdr:cNvPr>
        <xdr:cNvSpPr txBox="1"/>
      </xdr:nvSpPr>
      <xdr:spPr>
        <a:xfrm>
          <a:off x="4212590" y="1862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108586</xdr:rowOff>
    </xdr:from>
    <xdr:to>
      <xdr:col>24</xdr:col>
      <xdr:colOff>152400</xdr:colOff>
      <xdr:row>108</xdr:row>
      <xdr:rowOff>108586</xdr:rowOff>
    </xdr:to>
    <xdr:cxnSp macro="">
      <xdr:nvCxnSpPr>
        <xdr:cNvPr id="404" name="直線コネクタ 403">
          <a:extLst>
            <a:ext uri="{FF2B5EF4-FFF2-40B4-BE49-F238E27FC236}">
              <a16:creationId xmlns:a16="http://schemas.microsoft.com/office/drawing/2014/main" id="{4BE43608-D1CB-415F-9F98-51C60E44DBB5}"/>
            </a:ext>
          </a:extLst>
        </xdr:cNvPr>
        <xdr:cNvCxnSpPr/>
      </xdr:nvCxnSpPr>
      <xdr:spPr>
        <a:xfrm>
          <a:off x="4112260" y="186232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59072</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6C4A397F-A126-4407-B18E-B5CBEB683EAF}"/>
            </a:ext>
          </a:extLst>
        </xdr:cNvPr>
        <xdr:cNvSpPr txBox="1"/>
      </xdr:nvSpPr>
      <xdr:spPr>
        <a:xfrm>
          <a:off x="4212590" y="1720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112395</xdr:rowOff>
    </xdr:from>
    <xdr:to>
      <xdr:col>24</xdr:col>
      <xdr:colOff>152400</xdr:colOff>
      <xdr:row>101</xdr:row>
      <xdr:rowOff>112395</xdr:rowOff>
    </xdr:to>
    <xdr:cxnSp macro="">
      <xdr:nvCxnSpPr>
        <xdr:cNvPr id="406" name="直線コネクタ 405">
          <a:extLst>
            <a:ext uri="{FF2B5EF4-FFF2-40B4-BE49-F238E27FC236}">
              <a16:creationId xmlns:a16="http://schemas.microsoft.com/office/drawing/2014/main" id="{27941B27-1307-4950-8A93-2C8957758B88}"/>
            </a:ext>
          </a:extLst>
        </xdr:cNvPr>
        <xdr:cNvCxnSpPr/>
      </xdr:nvCxnSpPr>
      <xdr:spPr>
        <a:xfrm>
          <a:off x="4112260" y="17428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93363</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FA27175E-F403-4FC7-B20A-C2524DFAEC0C}"/>
            </a:ext>
          </a:extLst>
        </xdr:cNvPr>
        <xdr:cNvSpPr txBox="1"/>
      </xdr:nvSpPr>
      <xdr:spPr>
        <a:xfrm>
          <a:off x="4212590" y="1775652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114936</xdr:rowOff>
    </xdr:from>
    <xdr:to>
      <xdr:col>24</xdr:col>
      <xdr:colOff>114300</xdr:colOff>
      <xdr:row>104</xdr:row>
      <xdr:rowOff>45086</xdr:rowOff>
    </xdr:to>
    <xdr:sp macro="" textlink="">
      <xdr:nvSpPr>
        <xdr:cNvPr id="408" name="フローチャート: 判断 407">
          <a:extLst>
            <a:ext uri="{FF2B5EF4-FFF2-40B4-BE49-F238E27FC236}">
              <a16:creationId xmlns:a16="http://schemas.microsoft.com/office/drawing/2014/main" id="{D1E9AAED-39B0-4545-AAFF-551F402CA646}"/>
            </a:ext>
          </a:extLst>
        </xdr:cNvPr>
        <xdr:cNvSpPr/>
      </xdr:nvSpPr>
      <xdr:spPr>
        <a:xfrm>
          <a:off x="4131310" y="1777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101600</xdr:rowOff>
    </xdr:from>
    <xdr:to>
      <xdr:col>20</xdr:col>
      <xdr:colOff>38100</xdr:colOff>
      <xdr:row>104</xdr:row>
      <xdr:rowOff>31750</xdr:rowOff>
    </xdr:to>
    <xdr:sp macro="" textlink="">
      <xdr:nvSpPr>
        <xdr:cNvPr id="409" name="フローチャート: 判断 408">
          <a:extLst>
            <a:ext uri="{FF2B5EF4-FFF2-40B4-BE49-F238E27FC236}">
              <a16:creationId xmlns:a16="http://schemas.microsoft.com/office/drawing/2014/main" id="{FC4C1AE6-1E9E-47FB-B7DB-703DF53B6483}"/>
            </a:ext>
          </a:extLst>
        </xdr:cNvPr>
        <xdr:cNvSpPr/>
      </xdr:nvSpPr>
      <xdr:spPr>
        <a:xfrm>
          <a:off x="3388360" y="177571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67311</xdr:rowOff>
    </xdr:from>
    <xdr:to>
      <xdr:col>15</xdr:col>
      <xdr:colOff>101600</xdr:colOff>
      <xdr:row>103</xdr:row>
      <xdr:rowOff>168911</xdr:rowOff>
    </xdr:to>
    <xdr:sp macro="" textlink="">
      <xdr:nvSpPr>
        <xdr:cNvPr id="410" name="フローチャート: 判断 409">
          <a:extLst>
            <a:ext uri="{FF2B5EF4-FFF2-40B4-BE49-F238E27FC236}">
              <a16:creationId xmlns:a16="http://schemas.microsoft.com/office/drawing/2014/main" id="{836694AF-DCA0-4DBB-8693-979AB43DF48F}"/>
            </a:ext>
          </a:extLst>
        </xdr:cNvPr>
        <xdr:cNvSpPr/>
      </xdr:nvSpPr>
      <xdr:spPr>
        <a:xfrm>
          <a:off x="2571750" y="177247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55880</xdr:rowOff>
    </xdr:from>
    <xdr:to>
      <xdr:col>10</xdr:col>
      <xdr:colOff>165100</xdr:colOff>
      <xdr:row>103</xdr:row>
      <xdr:rowOff>157480</xdr:rowOff>
    </xdr:to>
    <xdr:sp macro="" textlink="">
      <xdr:nvSpPr>
        <xdr:cNvPr id="411" name="フローチャート: 判断 410">
          <a:extLst>
            <a:ext uri="{FF2B5EF4-FFF2-40B4-BE49-F238E27FC236}">
              <a16:creationId xmlns:a16="http://schemas.microsoft.com/office/drawing/2014/main" id="{37ED5471-675F-42F0-B8E8-E154D908224A}"/>
            </a:ext>
          </a:extLst>
        </xdr:cNvPr>
        <xdr:cNvSpPr/>
      </xdr:nvSpPr>
      <xdr:spPr>
        <a:xfrm>
          <a:off x="1774190" y="177190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2" name="フローチャート: 判断 411">
          <a:extLst>
            <a:ext uri="{FF2B5EF4-FFF2-40B4-BE49-F238E27FC236}">
              <a16:creationId xmlns:a16="http://schemas.microsoft.com/office/drawing/2014/main" id="{0B96FA5C-E943-42DF-A82A-CDF4E5D4D1BC}"/>
            </a:ext>
          </a:extLst>
        </xdr:cNvPr>
        <xdr:cNvSpPr/>
      </xdr:nvSpPr>
      <xdr:spPr>
        <a:xfrm>
          <a:off x="988060" y="1770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9C014AD-3358-4582-ABFF-9DCD7E0D2110}"/>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FF1BFBC-EF0E-41D2-B43D-FEC1A3E3742A}"/>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B68DF42-9A77-4436-9A35-8868164B327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5C401C2-7DCA-430A-AC31-29BA5CBF419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A65EBF0E-E39D-4917-8999-66F1478CE02E}"/>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61595</xdr:rowOff>
    </xdr:from>
    <xdr:to>
      <xdr:col>24</xdr:col>
      <xdr:colOff>114300</xdr:colOff>
      <xdr:row>101</xdr:row>
      <xdr:rowOff>163195</xdr:rowOff>
    </xdr:to>
    <xdr:sp macro="" textlink="">
      <xdr:nvSpPr>
        <xdr:cNvPr id="418" name="楕円 417">
          <a:extLst>
            <a:ext uri="{FF2B5EF4-FFF2-40B4-BE49-F238E27FC236}">
              <a16:creationId xmlns:a16="http://schemas.microsoft.com/office/drawing/2014/main" id="{7B38CC5D-877F-468A-84A0-1EAAACA757E4}"/>
            </a:ext>
          </a:extLst>
        </xdr:cNvPr>
        <xdr:cNvSpPr/>
      </xdr:nvSpPr>
      <xdr:spPr>
        <a:xfrm>
          <a:off x="4131310" y="173742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14622</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276D3492-7E4D-4A1E-86FF-EB66597E2188}"/>
            </a:ext>
          </a:extLst>
        </xdr:cNvPr>
        <xdr:cNvSpPr txBox="1"/>
      </xdr:nvSpPr>
      <xdr:spPr>
        <a:xfrm>
          <a:off x="4212590" y="1733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145414</xdr:rowOff>
    </xdr:from>
    <xdr:to>
      <xdr:col>20</xdr:col>
      <xdr:colOff>38100</xdr:colOff>
      <xdr:row>101</xdr:row>
      <xdr:rowOff>75564</xdr:rowOff>
    </xdr:to>
    <xdr:sp macro="" textlink="">
      <xdr:nvSpPr>
        <xdr:cNvPr id="420" name="楕円 419">
          <a:extLst>
            <a:ext uri="{FF2B5EF4-FFF2-40B4-BE49-F238E27FC236}">
              <a16:creationId xmlns:a16="http://schemas.microsoft.com/office/drawing/2014/main" id="{2ED7F507-F0F4-4260-B565-4C0C10B616CE}"/>
            </a:ext>
          </a:extLst>
        </xdr:cNvPr>
        <xdr:cNvSpPr/>
      </xdr:nvSpPr>
      <xdr:spPr>
        <a:xfrm>
          <a:off x="3388360" y="1728850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24764</xdr:rowOff>
    </xdr:from>
    <xdr:to>
      <xdr:col>24</xdr:col>
      <xdr:colOff>63500</xdr:colOff>
      <xdr:row>101</xdr:row>
      <xdr:rowOff>112395</xdr:rowOff>
    </xdr:to>
    <xdr:cxnSp macro="">
      <xdr:nvCxnSpPr>
        <xdr:cNvPr id="421" name="直線コネクタ 420">
          <a:extLst>
            <a:ext uri="{FF2B5EF4-FFF2-40B4-BE49-F238E27FC236}">
              <a16:creationId xmlns:a16="http://schemas.microsoft.com/office/drawing/2014/main" id="{A02FDB90-711B-4CE7-82ED-FF308CA2E622}"/>
            </a:ext>
          </a:extLst>
        </xdr:cNvPr>
        <xdr:cNvCxnSpPr/>
      </xdr:nvCxnSpPr>
      <xdr:spPr>
        <a:xfrm>
          <a:off x="3431540" y="17337404"/>
          <a:ext cx="74295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55880</xdr:rowOff>
    </xdr:from>
    <xdr:to>
      <xdr:col>15</xdr:col>
      <xdr:colOff>101600</xdr:colOff>
      <xdr:row>100</xdr:row>
      <xdr:rowOff>157480</xdr:rowOff>
    </xdr:to>
    <xdr:sp macro="" textlink="">
      <xdr:nvSpPr>
        <xdr:cNvPr id="422" name="楕円 421">
          <a:extLst>
            <a:ext uri="{FF2B5EF4-FFF2-40B4-BE49-F238E27FC236}">
              <a16:creationId xmlns:a16="http://schemas.microsoft.com/office/drawing/2014/main" id="{C3A5B471-B296-4BCD-8709-0F129E4E0795}"/>
            </a:ext>
          </a:extLst>
        </xdr:cNvPr>
        <xdr:cNvSpPr/>
      </xdr:nvSpPr>
      <xdr:spPr>
        <a:xfrm>
          <a:off x="2571750" y="172046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106680</xdr:rowOff>
    </xdr:from>
    <xdr:to>
      <xdr:col>19</xdr:col>
      <xdr:colOff>177800</xdr:colOff>
      <xdr:row>101</xdr:row>
      <xdr:rowOff>24764</xdr:rowOff>
    </xdr:to>
    <xdr:cxnSp macro="">
      <xdr:nvCxnSpPr>
        <xdr:cNvPr id="423" name="直線コネクタ 422">
          <a:extLst>
            <a:ext uri="{FF2B5EF4-FFF2-40B4-BE49-F238E27FC236}">
              <a16:creationId xmlns:a16="http://schemas.microsoft.com/office/drawing/2014/main" id="{BA2C24B6-4C96-441A-BBA0-63115621C164}"/>
            </a:ext>
          </a:extLst>
        </xdr:cNvPr>
        <xdr:cNvCxnSpPr/>
      </xdr:nvCxnSpPr>
      <xdr:spPr>
        <a:xfrm>
          <a:off x="2626360" y="17249775"/>
          <a:ext cx="80518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139700</xdr:rowOff>
    </xdr:from>
    <xdr:to>
      <xdr:col>10</xdr:col>
      <xdr:colOff>165100</xdr:colOff>
      <xdr:row>100</xdr:row>
      <xdr:rowOff>69850</xdr:rowOff>
    </xdr:to>
    <xdr:sp macro="" textlink="">
      <xdr:nvSpPr>
        <xdr:cNvPr id="424" name="楕円 423">
          <a:extLst>
            <a:ext uri="{FF2B5EF4-FFF2-40B4-BE49-F238E27FC236}">
              <a16:creationId xmlns:a16="http://schemas.microsoft.com/office/drawing/2014/main" id="{3924AC0C-E247-4B67-A92E-1F9D77EDC76E}"/>
            </a:ext>
          </a:extLst>
        </xdr:cNvPr>
        <xdr:cNvSpPr/>
      </xdr:nvSpPr>
      <xdr:spPr>
        <a:xfrm>
          <a:off x="1774190" y="171094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19050</xdr:rowOff>
    </xdr:from>
    <xdr:to>
      <xdr:col>15</xdr:col>
      <xdr:colOff>50800</xdr:colOff>
      <xdr:row>100</xdr:row>
      <xdr:rowOff>106680</xdr:rowOff>
    </xdr:to>
    <xdr:cxnSp macro="">
      <xdr:nvCxnSpPr>
        <xdr:cNvPr id="425" name="直線コネクタ 424">
          <a:extLst>
            <a:ext uri="{FF2B5EF4-FFF2-40B4-BE49-F238E27FC236}">
              <a16:creationId xmlns:a16="http://schemas.microsoft.com/office/drawing/2014/main" id="{C387000A-C5AE-4F77-89C1-BEB2492C47AB}"/>
            </a:ext>
          </a:extLst>
        </xdr:cNvPr>
        <xdr:cNvCxnSpPr/>
      </xdr:nvCxnSpPr>
      <xdr:spPr>
        <a:xfrm>
          <a:off x="1828800" y="17160240"/>
          <a:ext cx="79756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53975</xdr:rowOff>
    </xdr:from>
    <xdr:to>
      <xdr:col>6</xdr:col>
      <xdr:colOff>38100</xdr:colOff>
      <xdr:row>99</xdr:row>
      <xdr:rowOff>155575</xdr:rowOff>
    </xdr:to>
    <xdr:sp macro="" textlink="">
      <xdr:nvSpPr>
        <xdr:cNvPr id="426" name="楕円 425">
          <a:extLst>
            <a:ext uri="{FF2B5EF4-FFF2-40B4-BE49-F238E27FC236}">
              <a16:creationId xmlns:a16="http://schemas.microsoft.com/office/drawing/2014/main" id="{B71C9F01-A365-4A41-B16D-4BF2509DB36C}"/>
            </a:ext>
          </a:extLst>
        </xdr:cNvPr>
        <xdr:cNvSpPr/>
      </xdr:nvSpPr>
      <xdr:spPr>
        <a:xfrm>
          <a:off x="988060" y="170313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104775</xdr:rowOff>
    </xdr:from>
    <xdr:to>
      <xdr:col>10</xdr:col>
      <xdr:colOff>114300</xdr:colOff>
      <xdr:row>100</xdr:row>
      <xdr:rowOff>19050</xdr:rowOff>
    </xdr:to>
    <xdr:cxnSp macro="">
      <xdr:nvCxnSpPr>
        <xdr:cNvPr id="427" name="直線コネクタ 426">
          <a:extLst>
            <a:ext uri="{FF2B5EF4-FFF2-40B4-BE49-F238E27FC236}">
              <a16:creationId xmlns:a16="http://schemas.microsoft.com/office/drawing/2014/main" id="{59717358-FD62-4876-9F28-9DD609034B05}"/>
            </a:ext>
          </a:extLst>
        </xdr:cNvPr>
        <xdr:cNvCxnSpPr/>
      </xdr:nvCxnSpPr>
      <xdr:spPr>
        <a:xfrm>
          <a:off x="1031240" y="17076420"/>
          <a:ext cx="79756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22877</xdr:rowOff>
    </xdr:from>
    <xdr:ext cx="405111" cy="259045"/>
    <xdr:sp macro="" textlink="">
      <xdr:nvSpPr>
        <xdr:cNvPr id="428" name="n_1aveValue【市民会館】&#10;有形固定資産減価償却率">
          <a:extLst>
            <a:ext uri="{FF2B5EF4-FFF2-40B4-BE49-F238E27FC236}">
              <a16:creationId xmlns:a16="http://schemas.microsoft.com/office/drawing/2014/main" id="{6EE143B5-3172-4B0F-86F5-12E355E746FE}"/>
            </a:ext>
          </a:extLst>
        </xdr:cNvPr>
        <xdr:cNvSpPr txBox="1"/>
      </xdr:nvSpPr>
      <xdr:spPr>
        <a:xfrm>
          <a:off x="3239144" y="1784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160038</xdr:rowOff>
    </xdr:from>
    <xdr:ext cx="405111" cy="259045"/>
    <xdr:sp macro="" textlink="">
      <xdr:nvSpPr>
        <xdr:cNvPr id="429" name="n_2aveValue【市民会館】&#10;有形固定資産減価償却率">
          <a:extLst>
            <a:ext uri="{FF2B5EF4-FFF2-40B4-BE49-F238E27FC236}">
              <a16:creationId xmlns:a16="http://schemas.microsoft.com/office/drawing/2014/main" id="{7FE14C6F-0DC6-4DDD-8213-C19598A23E54}"/>
            </a:ext>
          </a:extLst>
        </xdr:cNvPr>
        <xdr:cNvSpPr txBox="1"/>
      </xdr:nvSpPr>
      <xdr:spPr>
        <a:xfrm>
          <a:off x="2439044" y="17821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148607</xdr:rowOff>
    </xdr:from>
    <xdr:ext cx="405111" cy="259045"/>
    <xdr:sp macro="" textlink="">
      <xdr:nvSpPr>
        <xdr:cNvPr id="430" name="n_3aveValue【市民会館】&#10;有形固定資産減価償却率">
          <a:extLst>
            <a:ext uri="{FF2B5EF4-FFF2-40B4-BE49-F238E27FC236}">
              <a16:creationId xmlns:a16="http://schemas.microsoft.com/office/drawing/2014/main" id="{D2AC547F-E845-4463-8CC1-16A17FD70CEE}"/>
            </a:ext>
          </a:extLst>
        </xdr:cNvPr>
        <xdr:cNvSpPr txBox="1"/>
      </xdr:nvSpPr>
      <xdr:spPr>
        <a:xfrm>
          <a:off x="1641484" y="1780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31" name="n_4aveValue【市民会館】&#10;有形固定資産減価償却率">
          <a:extLst>
            <a:ext uri="{FF2B5EF4-FFF2-40B4-BE49-F238E27FC236}">
              <a16:creationId xmlns:a16="http://schemas.microsoft.com/office/drawing/2014/main" id="{3768B4A3-D1F2-419B-AFE9-966475AAB9F9}"/>
            </a:ext>
          </a:extLst>
        </xdr:cNvPr>
        <xdr:cNvSpPr txBox="1"/>
      </xdr:nvSpPr>
      <xdr:spPr>
        <a:xfrm>
          <a:off x="855354" y="17798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92091</xdr:rowOff>
    </xdr:from>
    <xdr:ext cx="405111" cy="259045"/>
    <xdr:sp macro="" textlink="">
      <xdr:nvSpPr>
        <xdr:cNvPr id="432" name="n_1mainValue【市民会館】&#10;有形固定資産減価償却率">
          <a:extLst>
            <a:ext uri="{FF2B5EF4-FFF2-40B4-BE49-F238E27FC236}">
              <a16:creationId xmlns:a16="http://schemas.microsoft.com/office/drawing/2014/main" id="{A33B7E33-9BE0-45FD-88BB-ABA16851EB0F}"/>
            </a:ext>
          </a:extLst>
        </xdr:cNvPr>
        <xdr:cNvSpPr txBox="1"/>
      </xdr:nvSpPr>
      <xdr:spPr>
        <a:xfrm>
          <a:off x="3239144" y="17069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2557</xdr:rowOff>
    </xdr:from>
    <xdr:ext cx="405111" cy="259045"/>
    <xdr:sp macro="" textlink="">
      <xdr:nvSpPr>
        <xdr:cNvPr id="433" name="n_2mainValue【市民会館】&#10;有形固定資産減価償却率">
          <a:extLst>
            <a:ext uri="{FF2B5EF4-FFF2-40B4-BE49-F238E27FC236}">
              <a16:creationId xmlns:a16="http://schemas.microsoft.com/office/drawing/2014/main" id="{5227F7A1-46E2-473D-809F-DFC8C934391F}"/>
            </a:ext>
          </a:extLst>
        </xdr:cNvPr>
        <xdr:cNvSpPr txBox="1"/>
      </xdr:nvSpPr>
      <xdr:spPr>
        <a:xfrm>
          <a:off x="2439044" y="1697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86377</xdr:rowOff>
    </xdr:from>
    <xdr:ext cx="405111" cy="259045"/>
    <xdr:sp macro="" textlink="">
      <xdr:nvSpPr>
        <xdr:cNvPr id="434" name="n_3mainValue【市民会館】&#10;有形固定資産減価償却率">
          <a:extLst>
            <a:ext uri="{FF2B5EF4-FFF2-40B4-BE49-F238E27FC236}">
              <a16:creationId xmlns:a16="http://schemas.microsoft.com/office/drawing/2014/main" id="{DF061863-EF3B-45F6-B0DD-D72FA34F0FA8}"/>
            </a:ext>
          </a:extLst>
        </xdr:cNvPr>
        <xdr:cNvSpPr txBox="1"/>
      </xdr:nvSpPr>
      <xdr:spPr>
        <a:xfrm>
          <a:off x="1641484" y="1689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652</xdr:rowOff>
    </xdr:from>
    <xdr:ext cx="405111" cy="259045"/>
    <xdr:sp macro="" textlink="">
      <xdr:nvSpPr>
        <xdr:cNvPr id="435" name="n_4mainValue【市民会館】&#10;有形固定資産減価償却率">
          <a:extLst>
            <a:ext uri="{FF2B5EF4-FFF2-40B4-BE49-F238E27FC236}">
              <a16:creationId xmlns:a16="http://schemas.microsoft.com/office/drawing/2014/main" id="{FFAC2572-BBDD-4822-9E35-C4020F14EDF4}"/>
            </a:ext>
          </a:extLst>
        </xdr:cNvPr>
        <xdr:cNvSpPr txBox="1"/>
      </xdr:nvSpPr>
      <xdr:spPr>
        <a:xfrm>
          <a:off x="855354" y="1680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44924957-358B-4F53-9E0A-B978625DECBA}"/>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3EA3E825-DC04-4CAF-9A83-EFEC4D4FDBA4}"/>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26A2FFCB-5553-4A4A-919A-0B35A8FC96F7}"/>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C89D33E0-1138-475F-A70D-C4B30EDAF3AC}"/>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96E27CB4-6BBA-46A3-9351-A62ACA05AC12}"/>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98EEF235-FE07-4642-B1C1-20399B770D0B}"/>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871088CC-3921-4625-B515-EC0AC35881A7}"/>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9E56ADB-AFCD-4260-BA5B-90F3A8873AF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46A9EC04-0F33-4571-B0B3-716A54097449}"/>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4BAFA996-E781-476B-8405-BED2688C5A8B}"/>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F9536F09-342E-40CC-A255-DB5D4DFB33CD}"/>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6BE8F55D-C64D-433B-AF47-6D71C14162B1}"/>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B47E89BC-C851-44FA-9134-E7239F85A803}"/>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2660CE02-0832-4125-ABE3-A4AAA1A8D6D3}"/>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107CAF0-9A0D-4CF4-AF75-96BE01EE88E3}"/>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3EFF8BA5-19CC-4A9F-99C1-51BF8A8EFE70}"/>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FAED4C40-C628-4D8A-9525-779D5964E393}"/>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6BBB004D-F2BB-4C06-89E7-1C6C82547B38}"/>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E6E4E042-64BA-44E1-B7E9-6623B64C51F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A800E645-537A-400B-BC27-F714F0A4ADFE}"/>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617CD643-0A45-4E9F-A2F5-95071BB9C7E8}"/>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2A2773DF-046B-40A9-B782-D8DF2D590FB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21BD529-A4EF-49C8-8EC5-E71295B8585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9" name="直線コネクタ 458">
          <a:extLst>
            <a:ext uri="{FF2B5EF4-FFF2-40B4-BE49-F238E27FC236}">
              <a16:creationId xmlns:a16="http://schemas.microsoft.com/office/drawing/2014/main" id="{F6266524-85C1-47AF-962C-09B7E7878664}"/>
            </a:ext>
          </a:extLst>
        </xdr:cNvPr>
        <xdr:cNvCxnSpPr/>
      </xdr:nvCxnSpPr>
      <xdr:spPr>
        <a:xfrm flipV="1">
          <a:off x="9429115" y="17064990"/>
          <a:ext cx="0" cy="1480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0" name="【市民会館】&#10;一人当たり面積最小値テキスト">
          <a:extLst>
            <a:ext uri="{FF2B5EF4-FFF2-40B4-BE49-F238E27FC236}">
              <a16:creationId xmlns:a16="http://schemas.microsoft.com/office/drawing/2014/main" id="{23F69729-1BA0-4C68-82A0-CE8FDBD7AE1F}"/>
            </a:ext>
          </a:extLst>
        </xdr:cNvPr>
        <xdr:cNvSpPr txBox="1"/>
      </xdr:nvSpPr>
      <xdr:spPr>
        <a:xfrm>
          <a:off x="946785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9DFD53DC-83AA-4B58-81BE-B6A97042D6CF}"/>
            </a:ext>
          </a:extLst>
        </xdr:cNvPr>
        <xdr:cNvCxnSpPr/>
      </xdr:nvCxnSpPr>
      <xdr:spPr>
        <a:xfrm>
          <a:off x="9356090" y="1854517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2" name="【市民会館】&#10;一人当たり面積最大値テキスト">
          <a:extLst>
            <a:ext uri="{FF2B5EF4-FFF2-40B4-BE49-F238E27FC236}">
              <a16:creationId xmlns:a16="http://schemas.microsoft.com/office/drawing/2014/main" id="{85DB4526-4C5D-4428-88FC-EFA2F21725DA}"/>
            </a:ext>
          </a:extLst>
        </xdr:cNvPr>
        <xdr:cNvSpPr txBox="1"/>
      </xdr:nvSpPr>
      <xdr:spPr>
        <a:xfrm>
          <a:off x="946785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3" name="直線コネクタ 462">
          <a:extLst>
            <a:ext uri="{FF2B5EF4-FFF2-40B4-BE49-F238E27FC236}">
              <a16:creationId xmlns:a16="http://schemas.microsoft.com/office/drawing/2014/main" id="{3E91C674-2218-4E03-B7DB-20618E97DFA0}"/>
            </a:ext>
          </a:extLst>
        </xdr:cNvPr>
        <xdr:cNvCxnSpPr/>
      </xdr:nvCxnSpPr>
      <xdr:spPr>
        <a:xfrm>
          <a:off x="9356090" y="170649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4" name="【市民会館】&#10;一人当たり面積平均値テキスト">
          <a:extLst>
            <a:ext uri="{FF2B5EF4-FFF2-40B4-BE49-F238E27FC236}">
              <a16:creationId xmlns:a16="http://schemas.microsoft.com/office/drawing/2014/main" id="{D760A3F3-9C67-41C7-8DAF-9861D6CC1B12}"/>
            </a:ext>
          </a:extLst>
        </xdr:cNvPr>
        <xdr:cNvSpPr txBox="1"/>
      </xdr:nvSpPr>
      <xdr:spPr>
        <a:xfrm>
          <a:off x="9467850" y="17886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5" name="フローチャート: 判断 464">
          <a:extLst>
            <a:ext uri="{FF2B5EF4-FFF2-40B4-BE49-F238E27FC236}">
              <a16:creationId xmlns:a16="http://schemas.microsoft.com/office/drawing/2014/main" id="{DA6643FB-7A36-49E5-B688-5C8656D0B2AC}"/>
            </a:ext>
          </a:extLst>
        </xdr:cNvPr>
        <xdr:cNvSpPr/>
      </xdr:nvSpPr>
      <xdr:spPr>
        <a:xfrm>
          <a:off x="9394190" y="180295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6" name="フローチャート: 判断 465">
          <a:extLst>
            <a:ext uri="{FF2B5EF4-FFF2-40B4-BE49-F238E27FC236}">
              <a16:creationId xmlns:a16="http://schemas.microsoft.com/office/drawing/2014/main" id="{C91153D1-13EC-4C6B-AE19-4D8E41048CF1}"/>
            </a:ext>
          </a:extLst>
        </xdr:cNvPr>
        <xdr:cNvSpPr/>
      </xdr:nvSpPr>
      <xdr:spPr>
        <a:xfrm>
          <a:off x="8632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7" name="フローチャート: 判断 466">
          <a:extLst>
            <a:ext uri="{FF2B5EF4-FFF2-40B4-BE49-F238E27FC236}">
              <a16:creationId xmlns:a16="http://schemas.microsoft.com/office/drawing/2014/main" id="{D216FC57-2147-4D70-8F50-1ABF3C85A094}"/>
            </a:ext>
          </a:extLst>
        </xdr:cNvPr>
        <xdr:cNvSpPr/>
      </xdr:nvSpPr>
      <xdr:spPr>
        <a:xfrm>
          <a:off x="7846060" y="1803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8" name="フローチャート: 判断 467">
          <a:extLst>
            <a:ext uri="{FF2B5EF4-FFF2-40B4-BE49-F238E27FC236}">
              <a16:creationId xmlns:a16="http://schemas.microsoft.com/office/drawing/2014/main" id="{910D7999-6648-4ED5-B4A1-EF0D4F6585AA}"/>
            </a:ext>
          </a:extLst>
        </xdr:cNvPr>
        <xdr:cNvSpPr/>
      </xdr:nvSpPr>
      <xdr:spPr>
        <a:xfrm>
          <a:off x="70294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9" name="フローチャート: 判断 468">
          <a:extLst>
            <a:ext uri="{FF2B5EF4-FFF2-40B4-BE49-F238E27FC236}">
              <a16:creationId xmlns:a16="http://schemas.microsoft.com/office/drawing/2014/main" id="{23844B8F-009C-4683-84A9-3C48CF33C10A}"/>
            </a:ext>
          </a:extLst>
        </xdr:cNvPr>
        <xdr:cNvSpPr/>
      </xdr:nvSpPr>
      <xdr:spPr>
        <a:xfrm>
          <a:off x="6231890" y="180867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2F4CF76B-21D6-4A5C-AC3D-DE77A9214AE5}"/>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720FE58-8DFD-49C5-BE6B-2B5E4CD05B63}"/>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0112A51-862D-4031-925C-535EF8D23B5A}"/>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002548D-E43B-4C68-BD7D-C3FA4D33FA77}"/>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0F88347-3D6A-44EF-BAB7-7AC4925D0251}"/>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475" name="楕円 474">
          <a:extLst>
            <a:ext uri="{FF2B5EF4-FFF2-40B4-BE49-F238E27FC236}">
              <a16:creationId xmlns:a16="http://schemas.microsoft.com/office/drawing/2014/main" id="{7A3284D8-944F-4F6A-B9FD-FAE3EB68A091}"/>
            </a:ext>
          </a:extLst>
        </xdr:cNvPr>
        <xdr:cNvSpPr/>
      </xdr:nvSpPr>
      <xdr:spPr>
        <a:xfrm>
          <a:off x="9394190" y="1828101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87647</xdr:rowOff>
    </xdr:from>
    <xdr:ext cx="469744" cy="259045"/>
    <xdr:sp macro="" textlink="">
      <xdr:nvSpPr>
        <xdr:cNvPr id="476" name="【市民会館】&#10;一人当たり面積該当値テキスト">
          <a:extLst>
            <a:ext uri="{FF2B5EF4-FFF2-40B4-BE49-F238E27FC236}">
              <a16:creationId xmlns:a16="http://schemas.microsoft.com/office/drawing/2014/main" id="{A38473A0-D1D5-43AC-BB8B-FF33C6CD0AFC}"/>
            </a:ext>
          </a:extLst>
        </xdr:cNvPr>
        <xdr:cNvSpPr txBox="1"/>
      </xdr:nvSpPr>
      <xdr:spPr>
        <a:xfrm>
          <a:off x="9467850"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109220</xdr:rowOff>
    </xdr:from>
    <xdr:to>
      <xdr:col>50</xdr:col>
      <xdr:colOff>165100</xdr:colOff>
      <xdr:row>107</xdr:row>
      <xdr:rowOff>39370</xdr:rowOff>
    </xdr:to>
    <xdr:sp macro="" textlink="">
      <xdr:nvSpPr>
        <xdr:cNvPr id="477" name="楕円 476">
          <a:extLst>
            <a:ext uri="{FF2B5EF4-FFF2-40B4-BE49-F238E27FC236}">
              <a16:creationId xmlns:a16="http://schemas.microsoft.com/office/drawing/2014/main" id="{241A2EBF-3AF4-4EBE-887E-5FC7369C188E}"/>
            </a:ext>
          </a:extLst>
        </xdr:cNvPr>
        <xdr:cNvSpPr/>
      </xdr:nvSpPr>
      <xdr:spPr>
        <a:xfrm>
          <a:off x="8632190" y="18281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160020</xdr:rowOff>
    </xdr:from>
    <xdr:to>
      <xdr:col>55</xdr:col>
      <xdr:colOff>0</xdr:colOff>
      <xdr:row>106</xdr:row>
      <xdr:rowOff>160020</xdr:rowOff>
    </xdr:to>
    <xdr:cxnSp macro="">
      <xdr:nvCxnSpPr>
        <xdr:cNvPr id="478" name="直線コネクタ 477">
          <a:extLst>
            <a:ext uri="{FF2B5EF4-FFF2-40B4-BE49-F238E27FC236}">
              <a16:creationId xmlns:a16="http://schemas.microsoft.com/office/drawing/2014/main" id="{73B42973-C987-4EC8-8F83-78C5389DA8DA}"/>
            </a:ext>
          </a:extLst>
        </xdr:cNvPr>
        <xdr:cNvCxnSpPr/>
      </xdr:nvCxnSpPr>
      <xdr:spPr>
        <a:xfrm>
          <a:off x="8686800" y="1833562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109220</xdr:rowOff>
    </xdr:from>
    <xdr:to>
      <xdr:col>46</xdr:col>
      <xdr:colOff>38100</xdr:colOff>
      <xdr:row>107</xdr:row>
      <xdr:rowOff>39370</xdr:rowOff>
    </xdr:to>
    <xdr:sp macro="" textlink="">
      <xdr:nvSpPr>
        <xdr:cNvPr id="479" name="楕円 478">
          <a:extLst>
            <a:ext uri="{FF2B5EF4-FFF2-40B4-BE49-F238E27FC236}">
              <a16:creationId xmlns:a16="http://schemas.microsoft.com/office/drawing/2014/main" id="{4D0013DE-1C15-4510-855F-358895F91D06}"/>
            </a:ext>
          </a:extLst>
        </xdr:cNvPr>
        <xdr:cNvSpPr/>
      </xdr:nvSpPr>
      <xdr:spPr>
        <a:xfrm>
          <a:off x="7846060" y="18281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160020</xdr:rowOff>
    </xdr:from>
    <xdr:to>
      <xdr:col>50</xdr:col>
      <xdr:colOff>114300</xdr:colOff>
      <xdr:row>106</xdr:row>
      <xdr:rowOff>160020</xdr:rowOff>
    </xdr:to>
    <xdr:cxnSp macro="">
      <xdr:nvCxnSpPr>
        <xdr:cNvPr id="480" name="直線コネクタ 479">
          <a:extLst>
            <a:ext uri="{FF2B5EF4-FFF2-40B4-BE49-F238E27FC236}">
              <a16:creationId xmlns:a16="http://schemas.microsoft.com/office/drawing/2014/main" id="{E00087EC-F855-4654-ADA8-9F277280AB88}"/>
            </a:ext>
          </a:extLst>
        </xdr:cNvPr>
        <xdr:cNvCxnSpPr/>
      </xdr:nvCxnSpPr>
      <xdr:spPr>
        <a:xfrm>
          <a:off x="7889240" y="183356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109220</xdr:rowOff>
    </xdr:from>
    <xdr:to>
      <xdr:col>41</xdr:col>
      <xdr:colOff>101600</xdr:colOff>
      <xdr:row>107</xdr:row>
      <xdr:rowOff>39370</xdr:rowOff>
    </xdr:to>
    <xdr:sp macro="" textlink="">
      <xdr:nvSpPr>
        <xdr:cNvPr id="481" name="楕円 480">
          <a:extLst>
            <a:ext uri="{FF2B5EF4-FFF2-40B4-BE49-F238E27FC236}">
              <a16:creationId xmlns:a16="http://schemas.microsoft.com/office/drawing/2014/main" id="{BC573956-8B23-46FC-B560-E68CD92EF50E}"/>
            </a:ext>
          </a:extLst>
        </xdr:cNvPr>
        <xdr:cNvSpPr/>
      </xdr:nvSpPr>
      <xdr:spPr>
        <a:xfrm>
          <a:off x="7029450" y="18281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160020</xdr:rowOff>
    </xdr:from>
    <xdr:to>
      <xdr:col>45</xdr:col>
      <xdr:colOff>177800</xdr:colOff>
      <xdr:row>106</xdr:row>
      <xdr:rowOff>160020</xdr:rowOff>
    </xdr:to>
    <xdr:cxnSp macro="">
      <xdr:nvCxnSpPr>
        <xdr:cNvPr id="482" name="直線コネクタ 481">
          <a:extLst>
            <a:ext uri="{FF2B5EF4-FFF2-40B4-BE49-F238E27FC236}">
              <a16:creationId xmlns:a16="http://schemas.microsoft.com/office/drawing/2014/main" id="{3CDF122C-9081-421F-8C4C-5CCBE919488F}"/>
            </a:ext>
          </a:extLst>
        </xdr:cNvPr>
        <xdr:cNvCxnSpPr/>
      </xdr:nvCxnSpPr>
      <xdr:spPr>
        <a:xfrm>
          <a:off x="7084060" y="183356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109220</xdr:rowOff>
    </xdr:from>
    <xdr:to>
      <xdr:col>36</xdr:col>
      <xdr:colOff>165100</xdr:colOff>
      <xdr:row>107</xdr:row>
      <xdr:rowOff>39370</xdr:rowOff>
    </xdr:to>
    <xdr:sp macro="" textlink="">
      <xdr:nvSpPr>
        <xdr:cNvPr id="483" name="楕円 482">
          <a:extLst>
            <a:ext uri="{FF2B5EF4-FFF2-40B4-BE49-F238E27FC236}">
              <a16:creationId xmlns:a16="http://schemas.microsoft.com/office/drawing/2014/main" id="{AC5F4239-52A8-4587-B8F1-FF8F8A84ED23}"/>
            </a:ext>
          </a:extLst>
        </xdr:cNvPr>
        <xdr:cNvSpPr/>
      </xdr:nvSpPr>
      <xdr:spPr>
        <a:xfrm>
          <a:off x="6231890" y="18281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160020</xdr:rowOff>
    </xdr:from>
    <xdr:to>
      <xdr:col>41</xdr:col>
      <xdr:colOff>50800</xdr:colOff>
      <xdr:row>106</xdr:row>
      <xdr:rowOff>160020</xdr:rowOff>
    </xdr:to>
    <xdr:cxnSp macro="">
      <xdr:nvCxnSpPr>
        <xdr:cNvPr id="484" name="直線コネクタ 483">
          <a:extLst>
            <a:ext uri="{FF2B5EF4-FFF2-40B4-BE49-F238E27FC236}">
              <a16:creationId xmlns:a16="http://schemas.microsoft.com/office/drawing/2014/main" id="{8E274E96-E21D-463C-8C92-A366433212C3}"/>
            </a:ext>
          </a:extLst>
        </xdr:cNvPr>
        <xdr:cNvCxnSpPr/>
      </xdr:nvCxnSpPr>
      <xdr:spPr>
        <a:xfrm>
          <a:off x="6286500" y="183356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5" name="n_1aveValue【市民会館】&#10;一人当たり面積">
          <a:extLst>
            <a:ext uri="{FF2B5EF4-FFF2-40B4-BE49-F238E27FC236}">
              <a16:creationId xmlns:a16="http://schemas.microsoft.com/office/drawing/2014/main" id="{8FFFD462-6ECD-4067-88DF-1A1D310E4001}"/>
            </a:ext>
          </a:extLst>
        </xdr:cNvPr>
        <xdr:cNvSpPr txBox="1"/>
      </xdr:nvSpPr>
      <xdr:spPr>
        <a:xfrm>
          <a:off x="845446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6" name="n_2aveValue【市民会館】&#10;一人当たり面積">
          <a:extLst>
            <a:ext uri="{FF2B5EF4-FFF2-40B4-BE49-F238E27FC236}">
              <a16:creationId xmlns:a16="http://schemas.microsoft.com/office/drawing/2014/main" id="{8479C752-EC61-4B4A-B577-84D706142EE9}"/>
            </a:ext>
          </a:extLst>
        </xdr:cNvPr>
        <xdr:cNvSpPr txBox="1"/>
      </xdr:nvSpPr>
      <xdr:spPr>
        <a:xfrm>
          <a:off x="767341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7" name="n_3aveValue【市民会館】&#10;一人当たり面積">
          <a:extLst>
            <a:ext uri="{FF2B5EF4-FFF2-40B4-BE49-F238E27FC236}">
              <a16:creationId xmlns:a16="http://schemas.microsoft.com/office/drawing/2014/main" id="{5A5D996E-D417-48F6-8249-0FC4250F2963}"/>
            </a:ext>
          </a:extLst>
        </xdr:cNvPr>
        <xdr:cNvSpPr txBox="1"/>
      </xdr:nvSpPr>
      <xdr:spPr>
        <a:xfrm>
          <a:off x="6866332"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8" name="n_4aveValue【市民会館】&#10;一人当たり面積">
          <a:extLst>
            <a:ext uri="{FF2B5EF4-FFF2-40B4-BE49-F238E27FC236}">
              <a16:creationId xmlns:a16="http://schemas.microsoft.com/office/drawing/2014/main" id="{71484785-A703-4D5A-94D0-E1709ED8E8B5}"/>
            </a:ext>
          </a:extLst>
        </xdr:cNvPr>
        <xdr:cNvSpPr txBox="1"/>
      </xdr:nvSpPr>
      <xdr:spPr>
        <a:xfrm>
          <a:off x="606877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30497</xdr:rowOff>
    </xdr:from>
    <xdr:ext cx="469744" cy="259045"/>
    <xdr:sp macro="" textlink="">
      <xdr:nvSpPr>
        <xdr:cNvPr id="489" name="n_1mainValue【市民会館】&#10;一人当たり面積">
          <a:extLst>
            <a:ext uri="{FF2B5EF4-FFF2-40B4-BE49-F238E27FC236}">
              <a16:creationId xmlns:a16="http://schemas.microsoft.com/office/drawing/2014/main" id="{F0BE00E1-0A68-43D6-A28A-0769D7CCF6A2}"/>
            </a:ext>
          </a:extLst>
        </xdr:cNvPr>
        <xdr:cNvSpPr txBox="1"/>
      </xdr:nvSpPr>
      <xdr:spPr>
        <a:xfrm>
          <a:off x="8454467"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30497</xdr:rowOff>
    </xdr:from>
    <xdr:ext cx="469744" cy="259045"/>
    <xdr:sp macro="" textlink="">
      <xdr:nvSpPr>
        <xdr:cNvPr id="490" name="n_2mainValue【市民会館】&#10;一人当たり面積">
          <a:extLst>
            <a:ext uri="{FF2B5EF4-FFF2-40B4-BE49-F238E27FC236}">
              <a16:creationId xmlns:a16="http://schemas.microsoft.com/office/drawing/2014/main" id="{0047C46C-4E0A-4F5F-9799-5FC4D23E2C8B}"/>
            </a:ext>
          </a:extLst>
        </xdr:cNvPr>
        <xdr:cNvSpPr txBox="1"/>
      </xdr:nvSpPr>
      <xdr:spPr>
        <a:xfrm>
          <a:off x="7673417"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30497</xdr:rowOff>
    </xdr:from>
    <xdr:ext cx="469744" cy="259045"/>
    <xdr:sp macro="" textlink="">
      <xdr:nvSpPr>
        <xdr:cNvPr id="491" name="n_3mainValue【市民会館】&#10;一人当たり面積">
          <a:extLst>
            <a:ext uri="{FF2B5EF4-FFF2-40B4-BE49-F238E27FC236}">
              <a16:creationId xmlns:a16="http://schemas.microsoft.com/office/drawing/2014/main" id="{F3FFAB37-EB2D-4BD2-9474-BFE4AAF46F46}"/>
            </a:ext>
          </a:extLst>
        </xdr:cNvPr>
        <xdr:cNvSpPr txBox="1"/>
      </xdr:nvSpPr>
      <xdr:spPr>
        <a:xfrm>
          <a:off x="6866332"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30497</xdr:rowOff>
    </xdr:from>
    <xdr:ext cx="469744" cy="259045"/>
    <xdr:sp macro="" textlink="">
      <xdr:nvSpPr>
        <xdr:cNvPr id="492" name="n_4mainValue【市民会館】&#10;一人当たり面積">
          <a:extLst>
            <a:ext uri="{FF2B5EF4-FFF2-40B4-BE49-F238E27FC236}">
              <a16:creationId xmlns:a16="http://schemas.microsoft.com/office/drawing/2014/main" id="{2312AAEC-D994-427B-B7C7-297130F7AE37}"/>
            </a:ext>
          </a:extLst>
        </xdr:cNvPr>
        <xdr:cNvSpPr txBox="1"/>
      </xdr:nvSpPr>
      <xdr:spPr>
        <a:xfrm>
          <a:off x="6068772" y="183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2415EDB-988F-46F6-B23A-E8B57DA4F64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D28A4BB9-B0BA-4C57-BB49-1D23140C1A0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C12D411F-8AD6-4544-A794-C7040038F95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AF7CAB62-C692-4149-98DB-FC1D3D0B212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3FB3DA70-9E3C-499D-AF82-ADE43A1B17B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A78AD0A9-2E31-4A03-A20B-99BE901EC084}"/>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326FB9ED-29FF-489C-A475-C63543AEE21A}"/>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6ED3F0C-51F1-40AF-9240-A7FED9FC172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96817037-0436-478B-9484-D2319C74EDED}"/>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250EC56B-6F58-4EE4-859C-59A242039BC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2D18696F-C3B1-49F6-840E-8F0BB66262D2}"/>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C995105E-EA7D-43D1-B89D-74F173349DC7}"/>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70FF95B7-786D-4A45-BAFA-71235BBB33FC}"/>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AFAB4CF5-FDC1-4805-B025-018C068B0F42}"/>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4EDDB6BB-5C76-49B1-8F60-34135D131BE2}"/>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9068F1FF-93C9-4AE4-8DB9-1F82F7479B5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AF383C7D-B6B4-4317-AD66-6B0A66A31B9A}"/>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D622BDD2-21B8-4FBB-9348-9A85AAEEDAA8}"/>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5BEB6A9D-4C18-4717-9900-5F13A2D8A9B8}"/>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67E26140-766C-4AA7-A9F6-ACC9759E009F}"/>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83A9BD9A-3CDF-4133-8E33-9415AFB78ADB}"/>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87542BBB-8B41-46E4-A04D-7B6044E4E05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11F73FC6-3444-4F35-8B00-A8A1F421B46A}"/>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764D95B-EB5A-48BC-A711-D31D204D77E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7" name="直線コネクタ 516">
          <a:extLst>
            <a:ext uri="{FF2B5EF4-FFF2-40B4-BE49-F238E27FC236}">
              <a16:creationId xmlns:a16="http://schemas.microsoft.com/office/drawing/2014/main" id="{AF3FCD0B-3093-4797-AEE6-EBC7CAB9A788}"/>
            </a:ext>
          </a:extLst>
        </xdr:cNvPr>
        <xdr:cNvCxnSpPr/>
      </xdr:nvCxnSpPr>
      <xdr:spPr>
        <a:xfrm flipV="1">
          <a:off x="14703424" y="589407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4E9C4AEB-C7A5-4ACC-B104-4A324D9C9DA7}"/>
            </a:ext>
          </a:extLst>
        </xdr:cNvPr>
        <xdr:cNvSpPr txBox="1"/>
      </xdr:nvSpPr>
      <xdr:spPr>
        <a:xfrm>
          <a:off x="14742160" y="723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9" name="直線コネクタ 518">
          <a:extLst>
            <a:ext uri="{FF2B5EF4-FFF2-40B4-BE49-F238E27FC236}">
              <a16:creationId xmlns:a16="http://schemas.microsoft.com/office/drawing/2014/main" id="{3182B0B6-B6AE-4257-B418-483D2E064FBE}"/>
            </a:ext>
          </a:extLst>
        </xdr:cNvPr>
        <xdr:cNvCxnSpPr/>
      </xdr:nvCxnSpPr>
      <xdr:spPr>
        <a:xfrm>
          <a:off x="14611350" y="722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073760BC-6FE4-4E33-B4B8-EDFCFCEE023D}"/>
            </a:ext>
          </a:extLst>
        </xdr:cNvPr>
        <xdr:cNvSpPr txBox="1"/>
      </xdr:nvSpPr>
      <xdr:spPr>
        <a:xfrm>
          <a:off x="14742160" y="567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21" name="直線コネクタ 520">
          <a:extLst>
            <a:ext uri="{FF2B5EF4-FFF2-40B4-BE49-F238E27FC236}">
              <a16:creationId xmlns:a16="http://schemas.microsoft.com/office/drawing/2014/main" id="{EEA8FBA3-9220-4555-B9F5-86F2178295E1}"/>
            </a:ext>
          </a:extLst>
        </xdr:cNvPr>
        <xdr:cNvCxnSpPr/>
      </xdr:nvCxnSpPr>
      <xdr:spPr>
        <a:xfrm>
          <a:off x="14611350" y="58940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17162</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9995280-60E8-479F-B900-52A2357344F7}"/>
            </a:ext>
          </a:extLst>
        </xdr:cNvPr>
        <xdr:cNvSpPr txBox="1"/>
      </xdr:nvSpPr>
      <xdr:spPr>
        <a:xfrm>
          <a:off x="14742160" y="653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3" name="フローチャート: 判断 522">
          <a:extLst>
            <a:ext uri="{FF2B5EF4-FFF2-40B4-BE49-F238E27FC236}">
              <a16:creationId xmlns:a16="http://schemas.microsoft.com/office/drawing/2014/main" id="{68FDFA4E-02C7-488E-A5A5-A95DFCE4B845}"/>
            </a:ext>
          </a:extLst>
        </xdr:cNvPr>
        <xdr:cNvSpPr/>
      </xdr:nvSpPr>
      <xdr:spPr>
        <a:xfrm>
          <a:off x="14649450" y="655383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4" name="フローチャート: 判断 523">
          <a:extLst>
            <a:ext uri="{FF2B5EF4-FFF2-40B4-BE49-F238E27FC236}">
              <a16:creationId xmlns:a16="http://schemas.microsoft.com/office/drawing/2014/main" id="{2B667A98-6152-40AA-AE8D-88167D4F40B4}"/>
            </a:ext>
          </a:extLst>
        </xdr:cNvPr>
        <xdr:cNvSpPr/>
      </xdr:nvSpPr>
      <xdr:spPr>
        <a:xfrm>
          <a:off x="13887450" y="65214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5" name="フローチャート: 判断 524">
          <a:extLst>
            <a:ext uri="{FF2B5EF4-FFF2-40B4-BE49-F238E27FC236}">
              <a16:creationId xmlns:a16="http://schemas.microsoft.com/office/drawing/2014/main" id="{265045F2-57B3-4F9F-BEE6-1648B72A06B4}"/>
            </a:ext>
          </a:extLst>
        </xdr:cNvPr>
        <xdr:cNvSpPr/>
      </xdr:nvSpPr>
      <xdr:spPr>
        <a:xfrm>
          <a:off x="13089890" y="64890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6" name="フローチャート: 判断 525">
          <a:extLst>
            <a:ext uri="{FF2B5EF4-FFF2-40B4-BE49-F238E27FC236}">
              <a16:creationId xmlns:a16="http://schemas.microsoft.com/office/drawing/2014/main" id="{6A177F54-AAC6-4E92-9DA8-D14DDEC0A33D}"/>
            </a:ext>
          </a:extLst>
        </xdr:cNvPr>
        <xdr:cNvSpPr/>
      </xdr:nvSpPr>
      <xdr:spPr>
        <a:xfrm>
          <a:off x="12303760" y="65024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7" name="フローチャート: 判断 526">
          <a:extLst>
            <a:ext uri="{FF2B5EF4-FFF2-40B4-BE49-F238E27FC236}">
              <a16:creationId xmlns:a16="http://schemas.microsoft.com/office/drawing/2014/main" id="{5274AC8B-F3D6-433F-970F-D5B88524495B}"/>
            </a:ext>
          </a:extLst>
        </xdr:cNvPr>
        <xdr:cNvSpPr/>
      </xdr:nvSpPr>
      <xdr:spPr>
        <a:xfrm>
          <a:off x="11487150" y="65462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C6207D46-4A5B-4480-983D-DA9FBA97C88D}"/>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4E41DAA-6933-4029-99A8-7D452238AE5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B9AB40E-B7E1-47D6-ABFD-BB50A68D656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70DF0D2-206F-4BAC-A669-C312FB6B2C0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CF7A410C-E9E4-441F-8BDC-4090BF63091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52070</xdr:rowOff>
    </xdr:from>
    <xdr:to>
      <xdr:col>85</xdr:col>
      <xdr:colOff>177800</xdr:colOff>
      <xdr:row>36</xdr:row>
      <xdr:rowOff>153670</xdr:rowOff>
    </xdr:to>
    <xdr:sp macro="" textlink="">
      <xdr:nvSpPr>
        <xdr:cNvPr id="533" name="楕円 532">
          <a:extLst>
            <a:ext uri="{FF2B5EF4-FFF2-40B4-BE49-F238E27FC236}">
              <a16:creationId xmlns:a16="http://schemas.microsoft.com/office/drawing/2014/main" id="{F44404C7-B9C1-4025-813D-6BD9E6E2E9C9}"/>
            </a:ext>
          </a:extLst>
        </xdr:cNvPr>
        <xdr:cNvSpPr/>
      </xdr:nvSpPr>
      <xdr:spPr>
        <a:xfrm>
          <a:off x="14649450" y="6228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74947</xdr:rowOff>
    </xdr:from>
    <xdr:ext cx="405111" cy="259045"/>
    <xdr:sp macro="" textlink="">
      <xdr:nvSpPr>
        <xdr:cNvPr id="534" name="【一般廃棄物処理施設】&#10;有形固定資産減価償却率該当値テキスト">
          <a:extLst>
            <a:ext uri="{FF2B5EF4-FFF2-40B4-BE49-F238E27FC236}">
              <a16:creationId xmlns:a16="http://schemas.microsoft.com/office/drawing/2014/main" id="{C8300D23-13FD-44FA-BF93-5F526CE68DFA}"/>
            </a:ext>
          </a:extLst>
        </xdr:cNvPr>
        <xdr:cNvSpPr txBox="1"/>
      </xdr:nvSpPr>
      <xdr:spPr>
        <a:xfrm>
          <a:off x="14742160"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78740</xdr:rowOff>
    </xdr:from>
    <xdr:to>
      <xdr:col>81</xdr:col>
      <xdr:colOff>101600</xdr:colOff>
      <xdr:row>36</xdr:row>
      <xdr:rowOff>8890</xdr:rowOff>
    </xdr:to>
    <xdr:sp macro="" textlink="">
      <xdr:nvSpPr>
        <xdr:cNvPr id="535" name="楕円 534">
          <a:extLst>
            <a:ext uri="{FF2B5EF4-FFF2-40B4-BE49-F238E27FC236}">
              <a16:creationId xmlns:a16="http://schemas.microsoft.com/office/drawing/2014/main" id="{350988E1-A108-4A6C-8884-79A69041A066}"/>
            </a:ext>
          </a:extLst>
        </xdr:cNvPr>
        <xdr:cNvSpPr/>
      </xdr:nvSpPr>
      <xdr:spPr>
        <a:xfrm>
          <a:off x="13887450" y="60794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129540</xdr:rowOff>
    </xdr:from>
    <xdr:to>
      <xdr:col>85</xdr:col>
      <xdr:colOff>127000</xdr:colOff>
      <xdr:row>36</xdr:row>
      <xdr:rowOff>102870</xdr:rowOff>
    </xdr:to>
    <xdr:cxnSp macro="">
      <xdr:nvCxnSpPr>
        <xdr:cNvPr id="536" name="直線コネクタ 535">
          <a:extLst>
            <a:ext uri="{FF2B5EF4-FFF2-40B4-BE49-F238E27FC236}">
              <a16:creationId xmlns:a16="http://schemas.microsoft.com/office/drawing/2014/main" id="{738468A7-F6FA-441F-9432-DEBF8700BBA2}"/>
            </a:ext>
          </a:extLst>
        </xdr:cNvPr>
        <xdr:cNvCxnSpPr/>
      </xdr:nvCxnSpPr>
      <xdr:spPr>
        <a:xfrm>
          <a:off x="13942060" y="6134100"/>
          <a:ext cx="762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17780</xdr:rowOff>
    </xdr:from>
    <xdr:to>
      <xdr:col>76</xdr:col>
      <xdr:colOff>165100</xdr:colOff>
      <xdr:row>35</xdr:row>
      <xdr:rowOff>119380</xdr:rowOff>
    </xdr:to>
    <xdr:sp macro="" textlink="">
      <xdr:nvSpPr>
        <xdr:cNvPr id="537" name="楕円 536">
          <a:extLst>
            <a:ext uri="{FF2B5EF4-FFF2-40B4-BE49-F238E27FC236}">
              <a16:creationId xmlns:a16="http://schemas.microsoft.com/office/drawing/2014/main" id="{24414DB0-FF74-46A8-B4B6-207592C3FEC6}"/>
            </a:ext>
          </a:extLst>
        </xdr:cNvPr>
        <xdr:cNvSpPr/>
      </xdr:nvSpPr>
      <xdr:spPr>
        <a:xfrm>
          <a:off x="13089890" y="60223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68580</xdr:rowOff>
    </xdr:from>
    <xdr:to>
      <xdr:col>81</xdr:col>
      <xdr:colOff>50800</xdr:colOff>
      <xdr:row>35</xdr:row>
      <xdr:rowOff>129540</xdr:rowOff>
    </xdr:to>
    <xdr:cxnSp macro="">
      <xdr:nvCxnSpPr>
        <xdr:cNvPr id="538" name="直線コネクタ 537">
          <a:extLst>
            <a:ext uri="{FF2B5EF4-FFF2-40B4-BE49-F238E27FC236}">
              <a16:creationId xmlns:a16="http://schemas.microsoft.com/office/drawing/2014/main" id="{88578CB3-77B7-4270-BAC4-9AFD898EA671}"/>
            </a:ext>
          </a:extLst>
        </xdr:cNvPr>
        <xdr:cNvCxnSpPr/>
      </xdr:nvCxnSpPr>
      <xdr:spPr>
        <a:xfrm>
          <a:off x="13144500" y="6067425"/>
          <a:ext cx="79756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137795</xdr:rowOff>
    </xdr:from>
    <xdr:to>
      <xdr:col>72</xdr:col>
      <xdr:colOff>38100</xdr:colOff>
      <xdr:row>35</xdr:row>
      <xdr:rowOff>67945</xdr:rowOff>
    </xdr:to>
    <xdr:sp macro="" textlink="">
      <xdr:nvSpPr>
        <xdr:cNvPr id="539" name="楕円 538">
          <a:extLst>
            <a:ext uri="{FF2B5EF4-FFF2-40B4-BE49-F238E27FC236}">
              <a16:creationId xmlns:a16="http://schemas.microsoft.com/office/drawing/2014/main" id="{BE3FA516-99F2-4022-9397-B1F138A74B86}"/>
            </a:ext>
          </a:extLst>
        </xdr:cNvPr>
        <xdr:cNvSpPr/>
      </xdr:nvSpPr>
      <xdr:spPr>
        <a:xfrm>
          <a:off x="12303760" y="59632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17145</xdr:rowOff>
    </xdr:from>
    <xdr:to>
      <xdr:col>76</xdr:col>
      <xdr:colOff>114300</xdr:colOff>
      <xdr:row>35</xdr:row>
      <xdr:rowOff>68580</xdr:rowOff>
    </xdr:to>
    <xdr:cxnSp macro="">
      <xdr:nvCxnSpPr>
        <xdr:cNvPr id="540" name="直線コネクタ 539">
          <a:extLst>
            <a:ext uri="{FF2B5EF4-FFF2-40B4-BE49-F238E27FC236}">
              <a16:creationId xmlns:a16="http://schemas.microsoft.com/office/drawing/2014/main" id="{51248CF9-9380-45D2-BAEB-6A54DF1884FF}"/>
            </a:ext>
          </a:extLst>
        </xdr:cNvPr>
        <xdr:cNvCxnSpPr/>
      </xdr:nvCxnSpPr>
      <xdr:spPr>
        <a:xfrm>
          <a:off x="12346940" y="6021705"/>
          <a:ext cx="79756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50165</xdr:rowOff>
    </xdr:from>
    <xdr:to>
      <xdr:col>67</xdr:col>
      <xdr:colOff>101600</xdr:colOff>
      <xdr:row>34</xdr:row>
      <xdr:rowOff>151765</xdr:rowOff>
    </xdr:to>
    <xdr:sp macro="" textlink="">
      <xdr:nvSpPr>
        <xdr:cNvPr id="541" name="楕円 540">
          <a:extLst>
            <a:ext uri="{FF2B5EF4-FFF2-40B4-BE49-F238E27FC236}">
              <a16:creationId xmlns:a16="http://schemas.microsoft.com/office/drawing/2014/main" id="{201B39B7-B76D-4954-BEDF-556A64665A47}"/>
            </a:ext>
          </a:extLst>
        </xdr:cNvPr>
        <xdr:cNvSpPr/>
      </xdr:nvSpPr>
      <xdr:spPr>
        <a:xfrm>
          <a:off x="11487150" y="58832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100965</xdr:rowOff>
    </xdr:from>
    <xdr:to>
      <xdr:col>71</xdr:col>
      <xdr:colOff>177800</xdr:colOff>
      <xdr:row>35</xdr:row>
      <xdr:rowOff>17145</xdr:rowOff>
    </xdr:to>
    <xdr:cxnSp macro="">
      <xdr:nvCxnSpPr>
        <xdr:cNvPr id="542" name="直線コネクタ 541">
          <a:extLst>
            <a:ext uri="{FF2B5EF4-FFF2-40B4-BE49-F238E27FC236}">
              <a16:creationId xmlns:a16="http://schemas.microsoft.com/office/drawing/2014/main" id="{283DDF9D-E9D2-4B39-B86E-AC3A4154C03D}"/>
            </a:ext>
          </a:extLst>
        </xdr:cNvPr>
        <xdr:cNvCxnSpPr/>
      </xdr:nvCxnSpPr>
      <xdr:spPr>
        <a:xfrm>
          <a:off x="11541760" y="5926455"/>
          <a:ext cx="80518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97172</xdr:rowOff>
    </xdr:from>
    <xdr:ext cx="405111" cy="259045"/>
    <xdr:sp macro="" textlink="">
      <xdr:nvSpPr>
        <xdr:cNvPr id="543" name="n_1aveValue【一般廃棄物処理施設】&#10;有形固定資産減価償却率">
          <a:extLst>
            <a:ext uri="{FF2B5EF4-FFF2-40B4-BE49-F238E27FC236}">
              <a16:creationId xmlns:a16="http://schemas.microsoft.com/office/drawing/2014/main" id="{C75C9150-FB3A-4F5E-ADB2-8F84D493FEAC}"/>
            </a:ext>
          </a:extLst>
        </xdr:cNvPr>
        <xdr:cNvSpPr txBox="1"/>
      </xdr:nvSpPr>
      <xdr:spPr>
        <a:xfrm>
          <a:off x="1373823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68597</xdr:rowOff>
    </xdr:from>
    <xdr:ext cx="405111" cy="259045"/>
    <xdr:sp macro="" textlink="">
      <xdr:nvSpPr>
        <xdr:cNvPr id="544" name="n_2aveValue【一般廃棄物処理施設】&#10;有形固定資産減価償却率">
          <a:extLst>
            <a:ext uri="{FF2B5EF4-FFF2-40B4-BE49-F238E27FC236}">
              <a16:creationId xmlns:a16="http://schemas.microsoft.com/office/drawing/2014/main" id="{75C58E19-487F-443E-9F99-C36C86692ECF}"/>
            </a:ext>
          </a:extLst>
        </xdr:cNvPr>
        <xdr:cNvSpPr txBox="1"/>
      </xdr:nvSpPr>
      <xdr:spPr>
        <a:xfrm>
          <a:off x="1295718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78122</xdr:rowOff>
    </xdr:from>
    <xdr:ext cx="405111" cy="259045"/>
    <xdr:sp macro="" textlink="">
      <xdr:nvSpPr>
        <xdr:cNvPr id="545" name="n_3aveValue【一般廃棄物処理施設】&#10;有形固定資産減価償却率">
          <a:extLst>
            <a:ext uri="{FF2B5EF4-FFF2-40B4-BE49-F238E27FC236}">
              <a16:creationId xmlns:a16="http://schemas.microsoft.com/office/drawing/2014/main" id="{825B4491-DD41-4B6B-BEB3-476BA4FC6419}"/>
            </a:ext>
          </a:extLst>
        </xdr:cNvPr>
        <xdr:cNvSpPr txBox="1"/>
      </xdr:nvSpPr>
      <xdr:spPr>
        <a:xfrm>
          <a:off x="1217105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125747</xdr:rowOff>
    </xdr:from>
    <xdr:ext cx="405111" cy="259045"/>
    <xdr:sp macro="" textlink="">
      <xdr:nvSpPr>
        <xdr:cNvPr id="546" name="n_4aveValue【一般廃棄物処理施設】&#10;有形固定資産減価償却率">
          <a:extLst>
            <a:ext uri="{FF2B5EF4-FFF2-40B4-BE49-F238E27FC236}">
              <a16:creationId xmlns:a16="http://schemas.microsoft.com/office/drawing/2014/main" id="{DC599199-9E82-4690-9391-0FD0AFD691CA}"/>
            </a:ext>
          </a:extLst>
        </xdr:cNvPr>
        <xdr:cNvSpPr txBox="1"/>
      </xdr:nvSpPr>
      <xdr:spPr>
        <a:xfrm>
          <a:off x="113544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25417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C206C9BF-48C1-4C7A-A60E-35CE94848329}"/>
            </a:ext>
          </a:extLst>
        </xdr:cNvPr>
        <xdr:cNvSpPr txBox="1"/>
      </xdr:nvSpPr>
      <xdr:spPr>
        <a:xfrm>
          <a:off x="13738234" y="58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135907</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8B11DC7E-E2A1-4B8F-A6CB-8E9CA2AB3FC8}"/>
            </a:ext>
          </a:extLst>
        </xdr:cNvPr>
        <xdr:cNvSpPr txBox="1"/>
      </xdr:nvSpPr>
      <xdr:spPr>
        <a:xfrm>
          <a:off x="1295718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84472</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39D1A43B-9781-48A8-A910-BE6324C563E9}"/>
            </a:ext>
          </a:extLst>
        </xdr:cNvPr>
        <xdr:cNvSpPr txBox="1"/>
      </xdr:nvSpPr>
      <xdr:spPr>
        <a:xfrm>
          <a:off x="1217105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168292</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8AE63EA2-EA55-499D-862D-0DDBA69DFDD3}"/>
            </a:ext>
          </a:extLst>
        </xdr:cNvPr>
        <xdr:cNvSpPr txBox="1"/>
      </xdr:nvSpPr>
      <xdr:spPr>
        <a:xfrm>
          <a:off x="11354444" y="565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66F19FBC-4012-4843-BF36-C0ED39EDB641}"/>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CDE3BB4B-49DE-43BC-BCFF-DBB02697D9D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52565335-B9A7-411E-97D1-AEE6D1D1AD72}"/>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4CC76065-1FB7-4957-912C-0910D56B3FBB}"/>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A743C433-1D78-4FBE-A8D8-F98B2D4795F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2B22CA30-C598-42E4-AC21-17E188F6953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723E0FC7-6760-4D44-BC14-EEA112FFEA60}"/>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64F94761-47B1-40F3-A0BE-02B61D0F1E38}"/>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3E6C7C1E-30B7-49F5-BD14-390B9C3153FA}"/>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B383AAFB-C7DB-42F2-8AFD-92BE466FFECB}"/>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1" name="直線コネクタ 560">
          <a:extLst>
            <a:ext uri="{FF2B5EF4-FFF2-40B4-BE49-F238E27FC236}">
              <a16:creationId xmlns:a16="http://schemas.microsoft.com/office/drawing/2014/main" id="{199C4DC2-BCD1-4135-8862-74CAED67B43C}"/>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2" name="テキスト ボックス 561">
          <a:extLst>
            <a:ext uri="{FF2B5EF4-FFF2-40B4-BE49-F238E27FC236}">
              <a16:creationId xmlns:a16="http://schemas.microsoft.com/office/drawing/2014/main" id="{50910F4D-627F-4E5D-8BB2-A2E29A5FD9DE}"/>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3" name="直線コネクタ 562">
          <a:extLst>
            <a:ext uri="{FF2B5EF4-FFF2-40B4-BE49-F238E27FC236}">
              <a16:creationId xmlns:a16="http://schemas.microsoft.com/office/drawing/2014/main" id="{5F58F25A-271C-47DC-98E7-1E16B2F79DA3}"/>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4" name="テキスト ボックス 563">
          <a:extLst>
            <a:ext uri="{FF2B5EF4-FFF2-40B4-BE49-F238E27FC236}">
              <a16:creationId xmlns:a16="http://schemas.microsoft.com/office/drawing/2014/main" id="{F420B6C8-8D53-4502-A4ED-51377C9DF38B}"/>
            </a:ext>
          </a:extLst>
        </xdr:cNvPr>
        <xdr:cNvSpPr txBox="1"/>
      </xdr:nvSpPr>
      <xdr:spPr>
        <a:xfrm>
          <a:off x="15985051" y="656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5" name="直線コネクタ 564">
          <a:extLst>
            <a:ext uri="{FF2B5EF4-FFF2-40B4-BE49-F238E27FC236}">
              <a16:creationId xmlns:a16="http://schemas.microsoft.com/office/drawing/2014/main" id="{AE635455-1687-42C4-AFD7-1EBB922B936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6" name="テキスト ボックス 565">
          <a:extLst>
            <a:ext uri="{FF2B5EF4-FFF2-40B4-BE49-F238E27FC236}">
              <a16:creationId xmlns:a16="http://schemas.microsoft.com/office/drawing/2014/main" id="{DC724BB1-E2BC-49F8-AE66-3B11D6382F1F}"/>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7" name="直線コネクタ 566">
          <a:extLst>
            <a:ext uri="{FF2B5EF4-FFF2-40B4-BE49-F238E27FC236}">
              <a16:creationId xmlns:a16="http://schemas.microsoft.com/office/drawing/2014/main" id="{38D3924C-1DF2-4539-910E-20CCDA867289}"/>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8" name="テキスト ボックス 567">
          <a:extLst>
            <a:ext uri="{FF2B5EF4-FFF2-40B4-BE49-F238E27FC236}">
              <a16:creationId xmlns:a16="http://schemas.microsoft.com/office/drawing/2014/main" id="{6EFA0B85-6E66-4BD3-97B5-5C08A75A6B78}"/>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B80C9986-0AAA-4B84-9C12-F891457E8C7D}"/>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0" name="テキスト ボックス 569">
          <a:extLst>
            <a:ext uri="{FF2B5EF4-FFF2-40B4-BE49-F238E27FC236}">
              <a16:creationId xmlns:a16="http://schemas.microsoft.com/office/drawing/2014/main" id="{2E9B76AF-F875-42F4-831C-094AB7CF6F30}"/>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69AA22A6-8835-43B9-9D10-076F25E7B0C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2" name="直線コネクタ 571">
          <a:extLst>
            <a:ext uri="{FF2B5EF4-FFF2-40B4-BE49-F238E27FC236}">
              <a16:creationId xmlns:a16="http://schemas.microsoft.com/office/drawing/2014/main" id="{725EEDFF-83D0-407F-8F15-3A77E087FEDC}"/>
            </a:ext>
          </a:extLst>
        </xdr:cNvPr>
        <xdr:cNvCxnSpPr/>
      </xdr:nvCxnSpPr>
      <xdr:spPr>
        <a:xfrm flipV="1">
          <a:off x="19947254" y="5693149"/>
          <a:ext cx="0" cy="1423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3" name="【一般廃棄物処理施設】&#10;一人当たり有形固定資産（償却資産）額最小値テキスト">
          <a:extLst>
            <a:ext uri="{FF2B5EF4-FFF2-40B4-BE49-F238E27FC236}">
              <a16:creationId xmlns:a16="http://schemas.microsoft.com/office/drawing/2014/main" id="{869A1243-667F-4251-925B-AAEBFB6B8958}"/>
            </a:ext>
          </a:extLst>
        </xdr:cNvPr>
        <xdr:cNvSpPr txBox="1"/>
      </xdr:nvSpPr>
      <xdr:spPr>
        <a:xfrm>
          <a:off x="19985990" y="712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4" name="直線コネクタ 573">
          <a:extLst>
            <a:ext uri="{FF2B5EF4-FFF2-40B4-BE49-F238E27FC236}">
              <a16:creationId xmlns:a16="http://schemas.microsoft.com/office/drawing/2014/main" id="{A7BDC758-75CF-4822-942A-080850284E44}"/>
            </a:ext>
          </a:extLst>
        </xdr:cNvPr>
        <xdr:cNvCxnSpPr/>
      </xdr:nvCxnSpPr>
      <xdr:spPr>
        <a:xfrm>
          <a:off x="19885660" y="7116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5" name="【一般廃棄物処理施設】&#10;一人当たり有形固定資産（償却資産）額最大値テキスト">
          <a:extLst>
            <a:ext uri="{FF2B5EF4-FFF2-40B4-BE49-F238E27FC236}">
              <a16:creationId xmlns:a16="http://schemas.microsoft.com/office/drawing/2014/main" id="{F89D1D78-B534-4A73-802E-734B56880149}"/>
            </a:ext>
          </a:extLst>
        </xdr:cNvPr>
        <xdr:cNvSpPr txBox="1"/>
      </xdr:nvSpPr>
      <xdr:spPr>
        <a:xfrm>
          <a:off x="1998599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6" name="直線コネクタ 575">
          <a:extLst>
            <a:ext uri="{FF2B5EF4-FFF2-40B4-BE49-F238E27FC236}">
              <a16:creationId xmlns:a16="http://schemas.microsoft.com/office/drawing/2014/main" id="{B45A3ACC-9275-453F-99B4-928432325B01}"/>
            </a:ext>
          </a:extLst>
        </xdr:cNvPr>
        <xdr:cNvCxnSpPr/>
      </xdr:nvCxnSpPr>
      <xdr:spPr>
        <a:xfrm>
          <a:off x="19885660" y="5693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78736</xdr:rowOff>
    </xdr:from>
    <xdr:ext cx="534377" cy="259045"/>
    <xdr:sp macro="" textlink="">
      <xdr:nvSpPr>
        <xdr:cNvPr id="577" name="【一般廃棄物処理施設】&#10;一人当たり有形固定資産（償却資産）額平均値テキスト">
          <a:extLst>
            <a:ext uri="{FF2B5EF4-FFF2-40B4-BE49-F238E27FC236}">
              <a16:creationId xmlns:a16="http://schemas.microsoft.com/office/drawing/2014/main" id="{BBEBCA00-FAAA-4B91-963C-19CB68578597}"/>
            </a:ext>
          </a:extLst>
        </xdr:cNvPr>
        <xdr:cNvSpPr txBox="1"/>
      </xdr:nvSpPr>
      <xdr:spPr>
        <a:xfrm>
          <a:off x="19985990" y="6422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8" name="フローチャート: 判断 577">
          <a:extLst>
            <a:ext uri="{FF2B5EF4-FFF2-40B4-BE49-F238E27FC236}">
              <a16:creationId xmlns:a16="http://schemas.microsoft.com/office/drawing/2014/main" id="{C24CCDED-D6D9-437B-8973-A5D3975A4C81}"/>
            </a:ext>
          </a:extLst>
        </xdr:cNvPr>
        <xdr:cNvSpPr/>
      </xdr:nvSpPr>
      <xdr:spPr>
        <a:xfrm>
          <a:off x="19904710" y="657476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9" name="フローチャート: 判断 578">
          <a:extLst>
            <a:ext uri="{FF2B5EF4-FFF2-40B4-BE49-F238E27FC236}">
              <a16:creationId xmlns:a16="http://schemas.microsoft.com/office/drawing/2014/main" id="{8FE1C0CD-5F54-4B67-9F44-BB61948C7F1C}"/>
            </a:ext>
          </a:extLst>
        </xdr:cNvPr>
        <xdr:cNvSpPr/>
      </xdr:nvSpPr>
      <xdr:spPr>
        <a:xfrm>
          <a:off x="19161760" y="656856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80" name="フローチャート: 判断 579">
          <a:extLst>
            <a:ext uri="{FF2B5EF4-FFF2-40B4-BE49-F238E27FC236}">
              <a16:creationId xmlns:a16="http://schemas.microsoft.com/office/drawing/2014/main" id="{82E21521-2D39-4C54-9B72-CEFB35CE1B36}"/>
            </a:ext>
          </a:extLst>
        </xdr:cNvPr>
        <xdr:cNvSpPr/>
      </xdr:nvSpPr>
      <xdr:spPr>
        <a:xfrm>
          <a:off x="18345150" y="65800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81" name="フローチャート: 判断 580">
          <a:extLst>
            <a:ext uri="{FF2B5EF4-FFF2-40B4-BE49-F238E27FC236}">
              <a16:creationId xmlns:a16="http://schemas.microsoft.com/office/drawing/2014/main" id="{474C882A-1DAF-4D91-A07D-FA89F7002632}"/>
            </a:ext>
          </a:extLst>
        </xdr:cNvPr>
        <xdr:cNvSpPr/>
      </xdr:nvSpPr>
      <xdr:spPr>
        <a:xfrm>
          <a:off x="17547590" y="6613009"/>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2" name="フローチャート: 判断 581">
          <a:extLst>
            <a:ext uri="{FF2B5EF4-FFF2-40B4-BE49-F238E27FC236}">
              <a16:creationId xmlns:a16="http://schemas.microsoft.com/office/drawing/2014/main" id="{D1AFC162-DDEB-439F-90DF-5EED4EB9F4B2}"/>
            </a:ext>
          </a:extLst>
        </xdr:cNvPr>
        <xdr:cNvSpPr/>
      </xdr:nvSpPr>
      <xdr:spPr>
        <a:xfrm>
          <a:off x="16761460" y="663192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577F8ACD-4B11-457A-A547-1696D8EFAEC0}"/>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3D69F095-1125-401E-9AB6-B53D351F869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41847A8-2E3E-44F5-828E-545172874804}"/>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F880765-D143-4410-88DF-38B311CFEE2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AE0820B-263F-43D2-8B16-3F04FA5A37B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87278</xdr:rowOff>
    </xdr:from>
    <xdr:to>
      <xdr:col>116</xdr:col>
      <xdr:colOff>114300</xdr:colOff>
      <xdr:row>40</xdr:row>
      <xdr:rowOff>17428</xdr:rowOff>
    </xdr:to>
    <xdr:sp macro="" textlink="">
      <xdr:nvSpPr>
        <xdr:cNvPr id="588" name="楕円 587">
          <a:extLst>
            <a:ext uri="{FF2B5EF4-FFF2-40B4-BE49-F238E27FC236}">
              <a16:creationId xmlns:a16="http://schemas.microsoft.com/office/drawing/2014/main" id="{AD937C6A-F62A-424A-A495-9E132651EBFC}"/>
            </a:ext>
          </a:extLst>
        </xdr:cNvPr>
        <xdr:cNvSpPr/>
      </xdr:nvSpPr>
      <xdr:spPr>
        <a:xfrm>
          <a:off x="19904710" y="67757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65705</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B83BD6D2-3354-42DA-BDB8-F1E7D4FACBB8}"/>
            </a:ext>
          </a:extLst>
        </xdr:cNvPr>
        <xdr:cNvSpPr txBox="1"/>
      </xdr:nvSpPr>
      <xdr:spPr>
        <a:xfrm>
          <a:off x="19985990" y="675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152538</xdr:rowOff>
    </xdr:from>
    <xdr:to>
      <xdr:col>112</xdr:col>
      <xdr:colOff>38100</xdr:colOff>
      <xdr:row>38</xdr:row>
      <xdr:rowOff>82688</xdr:rowOff>
    </xdr:to>
    <xdr:sp macro="" textlink="">
      <xdr:nvSpPr>
        <xdr:cNvPr id="590" name="楕円 589">
          <a:extLst>
            <a:ext uri="{FF2B5EF4-FFF2-40B4-BE49-F238E27FC236}">
              <a16:creationId xmlns:a16="http://schemas.microsoft.com/office/drawing/2014/main" id="{0620C6E4-3892-4C5A-9276-08A4071E1DD4}"/>
            </a:ext>
          </a:extLst>
        </xdr:cNvPr>
        <xdr:cNvSpPr/>
      </xdr:nvSpPr>
      <xdr:spPr>
        <a:xfrm>
          <a:off x="19161760" y="649618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31888</xdr:rowOff>
    </xdr:from>
    <xdr:to>
      <xdr:col>116</xdr:col>
      <xdr:colOff>63500</xdr:colOff>
      <xdr:row>39</xdr:row>
      <xdr:rowOff>138078</xdr:rowOff>
    </xdr:to>
    <xdr:cxnSp macro="">
      <xdr:nvCxnSpPr>
        <xdr:cNvPr id="591" name="直線コネクタ 590">
          <a:extLst>
            <a:ext uri="{FF2B5EF4-FFF2-40B4-BE49-F238E27FC236}">
              <a16:creationId xmlns:a16="http://schemas.microsoft.com/office/drawing/2014/main" id="{5E53D87E-EF6D-470F-A7F2-3563D3C30288}"/>
            </a:ext>
          </a:extLst>
        </xdr:cNvPr>
        <xdr:cNvCxnSpPr/>
      </xdr:nvCxnSpPr>
      <xdr:spPr>
        <a:xfrm>
          <a:off x="19204940" y="6545083"/>
          <a:ext cx="742950" cy="27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153617</xdr:rowOff>
    </xdr:from>
    <xdr:to>
      <xdr:col>107</xdr:col>
      <xdr:colOff>101600</xdr:colOff>
      <xdr:row>38</xdr:row>
      <xdr:rowOff>83767</xdr:rowOff>
    </xdr:to>
    <xdr:sp macro="" textlink="">
      <xdr:nvSpPr>
        <xdr:cNvPr id="592" name="楕円 591">
          <a:extLst>
            <a:ext uri="{FF2B5EF4-FFF2-40B4-BE49-F238E27FC236}">
              <a16:creationId xmlns:a16="http://schemas.microsoft.com/office/drawing/2014/main" id="{F1424D6B-B46B-44B4-989C-4037BB497A35}"/>
            </a:ext>
          </a:extLst>
        </xdr:cNvPr>
        <xdr:cNvSpPr/>
      </xdr:nvSpPr>
      <xdr:spPr>
        <a:xfrm>
          <a:off x="18345150" y="64972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31888</xdr:rowOff>
    </xdr:from>
    <xdr:to>
      <xdr:col>111</xdr:col>
      <xdr:colOff>177800</xdr:colOff>
      <xdr:row>38</xdr:row>
      <xdr:rowOff>32967</xdr:rowOff>
    </xdr:to>
    <xdr:cxnSp macro="">
      <xdr:nvCxnSpPr>
        <xdr:cNvPr id="593" name="直線コネクタ 592">
          <a:extLst>
            <a:ext uri="{FF2B5EF4-FFF2-40B4-BE49-F238E27FC236}">
              <a16:creationId xmlns:a16="http://schemas.microsoft.com/office/drawing/2014/main" id="{CCE411C2-A61C-441B-B38C-7BA8EE2C1ECA}"/>
            </a:ext>
          </a:extLst>
        </xdr:cNvPr>
        <xdr:cNvCxnSpPr/>
      </xdr:nvCxnSpPr>
      <xdr:spPr>
        <a:xfrm flipV="1">
          <a:off x="18399760" y="6545083"/>
          <a:ext cx="805180" cy="1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163593</xdr:rowOff>
    </xdr:from>
    <xdr:to>
      <xdr:col>102</xdr:col>
      <xdr:colOff>165100</xdr:colOff>
      <xdr:row>38</xdr:row>
      <xdr:rowOff>93743</xdr:rowOff>
    </xdr:to>
    <xdr:sp macro="" textlink="">
      <xdr:nvSpPr>
        <xdr:cNvPr id="594" name="楕円 593">
          <a:extLst>
            <a:ext uri="{FF2B5EF4-FFF2-40B4-BE49-F238E27FC236}">
              <a16:creationId xmlns:a16="http://schemas.microsoft.com/office/drawing/2014/main" id="{52F6DD71-54B3-4B99-B588-5E08BDDBD2E5}"/>
            </a:ext>
          </a:extLst>
        </xdr:cNvPr>
        <xdr:cNvSpPr/>
      </xdr:nvSpPr>
      <xdr:spPr>
        <a:xfrm>
          <a:off x="17547590" y="6509148"/>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32967</xdr:rowOff>
    </xdr:from>
    <xdr:to>
      <xdr:col>107</xdr:col>
      <xdr:colOff>50800</xdr:colOff>
      <xdr:row>38</xdr:row>
      <xdr:rowOff>42943</xdr:rowOff>
    </xdr:to>
    <xdr:cxnSp macro="">
      <xdr:nvCxnSpPr>
        <xdr:cNvPr id="595" name="直線コネクタ 594">
          <a:extLst>
            <a:ext uri="{FF2B5EF4-FFF2-40B4-BE49-F238E27FC236}">
              <a16:creationId xmlns:a16="http://schemas.microsoft.com/office/drawing/2014/main" id="{162E098B-2DDC-40DD-8ADC-681DF399389F}"/>
            </a:ext>
          </a:extLst>
        </xdr:cNvPr>
        <xdr:cNvCxnSpPr/>
      </xdr:nvCxnSpPr>
      <xdr:spPr>
        <a:xfrm flipV="1">
          <a:off x="17602200" y="6546162"/>
          <a:ext cx="797560" cy="1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146028</xdr:rowOff>
    </xdr:from>
    <xdr:to>
      <xdr:col>98</xdr:col>
      <xdr:colOff>38100</xdr:colOff>
      <xdr:row>38</xdr:row>
      <xdr:rowOff>76178</xdr:rowOff>
    </xdr:to>
    <xdr:sp macro="" textlink="">
      <xdr:nvSpPr>
        <xdr:cNvPr id="596" name="楕円 595">
          <a:extLst>
            <a:ext uri="{FF2B5EF4-FFF2-40B4-BE49-F238E27FC236}">
              <a16:creationId xmlns:a16="http://schemas.microsoft.com/office/drawing/2014/main" id="{858D93B6-81AE-4257-AEF8-E3D6726C2750}"/>
            </a:ext>
          </a:extLst>
        </xdr:cNvPr>
        <xdr:cNvSpPr/>
      </xdr:nvSpPr>
      <xdr:spPr>
        <a:xfrm>
          <a:off x="16761460" y="648777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25378</xdr:rowOff>
    </xdr:from>
    <xdr:to>
      <xdr:col>102</xdr:col>
      <xdr:colOff>114300</xdr:colOff>
      <xdr:row>38</xdr:row>
      <xdr:rowOff>42943</xdr:rowOff>
    </xdr:to>
    <xdr:cxnSp macro="">
      <xdr:nvCxnSpPr>
        <xdr:cNvPr id="597" name="直線コネクタ 596">
          <a:extLst>
            <a:ext uri="{FF2B5EF4-FFF2-40B4-BE49-F238E27FC236}">
              <a16:creationId xmlns:a16="http://schemas.microsoft.com/office/drawing/2014/main" id="{C7FF8630-6303-4DB9-B1D5-DB59B86F8A47}"/>
            </a:ext>
          </a:extLst>
        </xdr:cNvPr>
        <xdr:cNvCxnSpPr/>
      </xdr:nvCxnSpPr>
      <xdr:spPr>
        <a:xfrm>
          <a:off x="16804640" y="6536668"/>
          <a:ext cx="797560" cy="23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8" name="n_1aveValue【一般廃棄物処理施設】&#10;一人当たり有形固定資産（償却資産）額">
          <a:extLst>
            <a:ext uri="{FF2B5EF4-FFF2-40B4-BE49-F238E27FC236}">
              <a16:creationId xmlns:a16="http://schemas.microsoft.com/office/drawing/2014/main" id="{DF29CCFC-6987-4405-A584-E3A1C21FE008}"/>
            </a:ext>
          </a:extLst>
        </xdr:cNvPr>
        <xdr:cNvSpPr txBox="1"/>
      </xdr:nvSpPr>
      <xdr:spPr>
        <a:xfrm>
          <a:off x="1895172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9" name="n_2aveValue【一般廃棄物処理施設】&#10;一人当たり有形固定資産（償却資産）額">
          <a:extLst>
            <a:ext uri="{FF2B5EF4-FFF2-40B4-BE49-F238E27FC236}">
              <a16:creationId xmlns:a16="http://schemas.microsoft.com/office/drawing/2014/main" id="{862CA2A8-06AD-4922-B9EF-0C24D2D1AE03}"/>
            </a:ext>
          </a:extLst>
        </xdr:cNvPr>
        <xdr:cNvSpPr txBox="1"/>
      </xdr:nvSpPr>
      <xdr:spPr>
        <a:xfrm>
          <a:off x="18170671" y="667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600" name="n_3aveValue【一般廃棄物処理施設】&#10;一人当たり有形固定資産（償却資産）額">
          <a:extLst>
            <a:ext uri="{FF2B5EF4-FFF2-40B4-BE49-F238E27FC236}">
              <a16:creationId xmlns:a16="http://schemas.microsoft.com/office/drawing/2014/main" id="{21B93FCD-BF33-4865-96FA-62A2C4547B25}"/>
            </a:ext>
          </a:extLst>
        </xdr:cNvPr>
        <xdr:cNvSpPr txBox="1"/>
      </xdr:nvSpPr>
      <xdr:spPr>
        <a:xfrm>
          <a:off x="17354061" y="670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601" name="n_4aveValue【一般廃棄物処理施設】&#10;一人当たり有形固定資産（償却資産）額">
          <a:extLst>
            <a:ext uri="{FF2B5EF4-FFF2-40B4-BE49-F238E27FC236}">
              <a16:creationId xmlns:a16="http://schemas.microsoft.com/office/drawing/2014/main" id="{27886989-FEF1-40DE-8348-C95F84FCFDDA}"/>
            </a:ext>
          </a:extLst>
        </xdr:cNvPr>
        <xdr:cNvSpPr txBox="1"/>
      </xdr:nvSpPr>
      <xdr:spPr>
        <a:xfrm>
          <a:off x="16556501" y="67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99215</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38BEA627-50FB-45A3-A4E5-81982DFCC69A}"/>
            </a:ext>
          </a:extLst>
        </xdr:cNvPr>
        <xdr:cNvSpPr txBox="1"/>
      </xdr:nvSpPr>
      <xdr:spPr>
        <a:xfrm>
          <a:off x="18951721" y="626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100294</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43B9798B-7D58-4740-9DD8-A3F6ACB5B212}"/>
            </a:ext>
          </a:extLst>
        </xdr:cNvPr>
        <xdr:cNvSpPr txBox="1"/>
      </xdr:nvSpPr>
      <xdr:spPr>
        <a:xfrm>
          <a:off x="18170671" y="626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110270</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3A7DF870-C909-4A02-A842-2583A69B82CC}"/>
            </a:ext>
          </a:extLst>
        </xdr:cNvPr>
        <xdr:cNvSpPr txBox="1"/>
      </xdr:nvSpPr>
      <xdr:spPr>
        <a:xfrm>
          <a:off x="17354061" y="628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92705</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3FC7E443-4F59-4122-BEF4-699FDB11AE58}"/>
            </a:ext>
          </a:extLst>
        </xdr:cNvPr>
        <xdr:cNvSpPr txBox="1"/>
      </xdr:nvSpPr>
      <xdr:spPr>
        <a:xfrm>
          <a:off x="16556501" y="626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67B9595A-05EE-43BF-9FC2-A3B51151F0D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F8404EB6-0156-4D0F-9292-2BB7045AC7B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122BA78B-795C-4E8E-8223-CFBDCC9B9E0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E832A26D-92EC-46D4-A872-F0E56822CB5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4973B8A7-1FAA-4313-AA19-1027C727164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35015CAF-6CAB-482D-8998-B7FDD1D1D4A0}"/>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CDDDA351-43AA-40B9-9FDA-C50A56642B5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5BAB5AA2-D64D-463F-961A-84BA060C650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00988701-A925-4DDD-9714-9F6EFB7F3C32}"/>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F77D7651-CB40-48B7-A2D6-3AB60017A4CB}"/>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EA36B516-A77B-4F4A-85E9-7510DB5B14D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7" name="直線コネクタ 616">
          <a:extLst>
            <a:ext uri="{FF2B5EF4-FFF2-40B4-BE49-F238E27FC236}">
              <a16:creationId xmlns:a16="http://schemas.microsoft.com/office/drawing/2014/main" id="{632551DE-4C5B-4FC9-AEC7-5E8949B47267}"/>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8" name="テキスト ボックス 617">
          <a:extLst>
            <a:ext uri="{FF2B5EF4-FFF2-40B4-BE49-F238E27FC236}">
              <a16:creationId xmlns:a16="http://schemas.microsoft.com/office/drawing/2014/main" id="{A5627714-EFAF-4A1C-AB57-F8EAE7BF01F3}"/>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9" name="直線コネクタ 618">
          <a:extLst>
            <a:ext uri="{FF2B5EF4-FFF2-40B4-BE49-F238E27FC236}">
              <a16:creationId xmlns:a16="http://schemas.microsoft.com/office/drawing/2014/main" id="{C871464F-51C1-4F17-921B-C493E09E45A7}"/>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0" name="テキスト ボックス 619">
          <a:extLst>
            <a:ext uri="{FF2B5EF4-FFF2-40B4-BE49-F238E27FC236}">
              <a16:creationId xmlns:a16="http://schemas.microsoft.com/office/drawing/2014/main" id="{A9BCF80D-D455-44AC-9E5E-3A8E041D4FE7}"/>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1" name="直線コネクタ 620">
          <a:extLst>
            <a:ext uri="{FF2B5EF4-FFF2-40B4-BE49-F238E27FC236}">
              <a16:creationId xmlns:a16="http://schemas.microsoft.com/office/drawing/2014/main" id="{15DCED8A-8A6E-48A0-8645-75FCEB17554E}"/>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2" name="テキスト ボックス 621">
          <a:extLst>
            <a:ext uri="{FF2B5EF4-FFF2-40B4-BE49-F238E27FC236}">
              <a16:creationId xmlns:a16="http://schemas.microsoft.com/office/drawing/2014/main" id="{74C2607C-48E7-4B7A-ABC7-236B0123922D}"/>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3" name="直線コネクタ 622">
          <a:extLst>
            <a:ext uri="{FF2B5EF4-FFF2-40B4-BE49-F238E27FC236}">
              <a16:creationId xmlns:a16="http://schemas.microsoft.com/office/drawing/2014/main" id="{7B45E327-C4E4-41EC-9EC9-680C3910ED31}"/>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4" name="テキスト ボックス 623">
          <a:extLst>
            <a:ext uri="{FF2B5EF4-FFF2-40B4-BE49-F238E27FC236}">
              <a16:creationId xmlns:a16="http://schemas.microsoft.com/office/drawing/2014/main" id="{3B3EE88C-E1F6-4DA8-85A0-36AEE866F31B}"/>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5" name="直線コネクタ 624">
          <a:extLst>
            <a:ext uri="{FF2B5EF4-FFF2-40B4-BE49-F238E27FC236}">
              <a16:creationId xmlns:a16="http://schemas.microsoft.com/office/drawing/2014/main" id="{2EBDCB82-2C40-48CE-B333-E44C5C0F8096}"/>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6" name="テキスト ボックス 625">
          <a:extLst>
            <a:ext uri="{FF2B5EF4-FFF2-40B4-BE49-F238E27FC236}">
              <a16:creationId xmlns:a16="http://schemas.microsoft.com/office/drawing/2014/main" id="{D9207617-B962-4098-A2C4-1128BA6713FC}"/>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7" name="直線コネクタ 626">
          <a:extLst>
            <a:ext uri="{FF2B5EF4-FFF2-40B4-BE49-F238E27FC236}">
              <a16:creationId xmlns:a16="http://schemas.microsoft.com/office/drawing/2014/main" id="{9FBF497F-4F19-4FA6-9CD0-BFDDABAEA26D}"/>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8" name="テキスト ボックス 627">
          <a:extLst>
            <a:ext uri="{FF2B5EF4-FFF2-40B4-BE49-F238E27FC236}">
              <a16:creationId xmlns:a16="http://schemas.microsoft.com/office/drawing/2014/main" id="{9A1936A6-C8E5-4F55-A661-2C72476F12E2}"/>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a:extLst>
            <a:ext uri="{FF2B5EF4-FFF2-40B4-BE49-F238E27FC236}">
              <a16:creationId xmlns:a16="http://schemas.microsoft.com/office/drawing/2014/main" id="{A8581999-EDB1-4864-A126-C77083805590}"/>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1D2D6997-8868-4EB7-BB7C-E81EE9A636C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31" name="直線コネクタ 630">
          <a:extLst>
            <a:ext uri="{FF2B5EF4-FFF2-40B4-BE49-F238E27FC236}">
              <a16:creationId xmlns:a16="http://schemas.microsoft.com/office/drawing/2014/main" id="{9EC2C707-A8FF-457A-A4F4-7563BA740719}"/>
            </a:ext>
          </a:extLst>
        </xdr:cNvPr>
        <xdr:cNvCxnSpPr/>
      </xdr:nvCxnSpPr>
      <xdr:spPr>
        <a:xfrm flipV="1">
          <a:off x="14703424" y="9579973"/>
          <a:ext cx="0" cy="1459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F76D9CCE-F5DE-469F-A7BF-C9C00EC63D04}"/>
            </a:ext>
          </a:extLst>
        </xdr:cNvPr>
        <xdr:cNvSpPr txBox="1"/>
      </xdr:nvSpPr>
      <xdr:spPr>
        <a:xfrm>
          <a:off x="1474216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3" name="直線コネクタ 632">
          <a:extLst>
            <a:ext uri="{FF2B5EF4-FFF2-40B4-BE49-F238E27FC236}">
              <a16:creationId xmlns:a16="http://schemas.microsoft.com/office/drawing/2014/main" id="{CC88076F-33A6-4039-89F5-187E769669FA}"/>
            </a:ext>
          </a:extLst>
        </xdr:cNvPr>
        <xdr:cNvCxnSpPr/>
      </xdr:nvCxnSpPr>
      <xdr:spPr>
        <a:xfrm>
          <a:off x="14611350" y="1103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4" name="【保健センター・保健所】&#10;有形固定資産減価償却率最大値テキスト">
          <a:extLst>
            <a:ext uri="{FF2B5EF4-FFF2-40B4-BE49-F238E27FC236}">
              <a16:creationId xmlns:a16="http://schemas.microsoft.com/office/drawing/2014/main" id="{DD7A46BE-93CC-4C92-AD50-97CCB395B05F}"/>
            </a:ext>
          </a:extLst>
        </xdr:cNvPr>
        <xdr:cNvSpPr txBox="1"/>
      </xdr:nvSpPr>
      <xdr:spPr>
        <a:xfrm>
          <a:off x="14742160" y="9351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5" name="直線コネクタ 634">
          <a:extLst>
            <a:ext uri="{FF2B5EF4-FFF2-40B4-BE49-F238E27FC236}">
              <a16:creationId xmlns:a16="http://schemas.microsoft.com/office/drawing/2014/main" id="{37BDD6C4-2575-4996-91DC-3EF623391189}"/>
            </a:ext>
          </a:extLst>
        </xdr:cNvPr>
        <xdr:cNvCxnSpPr/>
      </xdr:nvCxnSpPr>
      <xdr:spPr>
        <a:xfrm>
          <a:off x="14611350" y="9579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656EE4A3-A35A-4F44-A801-4F24CA3AE92B}"/>
            </a:ext>
          </a:extLst>
        </xdr:cNvPr>
        <xdr:cNvSpPr txBox="1"/>
      </xdr:nvSpPr>
      <xdr:spPr>
        <a:xfrm>
          <a:off x="1474216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7" name="フローチャート: 判断 636">
          <a:extLst>
            <a:ext uri="{FF2B5EF4-FFF2-40B4-BE49-F238E27FC236}">
              <a16:creationId xmlns:a16="http://schemas.microsoft.com/office/drawing/2014/main" id="{6ACCE6A2-54AD-4B8D-99CD-58B3CBDD2EF1}"/>
            </a:ext>
          </a:extLst>
        </xdr:cNvPr>
        <xdr:cNvSpPr/>
      </xdr:nvSpPr>
      <xdr:spPr>
        <a:xfrm>
          <a:off x="14649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8" name="フローチャート: 判断 637">
          <a:extLst>
            <a:ext uri="{FF2B5EF4-FFF2-40B4-BE49-F238E27FC236}">
              <a16:creationId xmlns:a16="http://schemas.microsoft.com/office/drawing/2014/main" id="{26C369AF-0020-4962-A04A-08FE2440683D}"/>
            </a:ext>
          </a:extLst>
        </xdr:cNvPr>
        <xdr:cNvSpPr/>
      </xdr:nvSpPr>
      <xdr:spPr>
        <a:xfrm>
          <a:off x="13887450" y="1034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9" name="フローチャート: 判断 638">
          <a:extLst>
            <a:ext uri="{FF2B5EF4-FFF2-40B4-BE49-F238E27FC236}">
              <a16:creationId xmlns:a16="http://schemas.microsoft.com/office/drawing/2014/main" id="{9A297ED2-3B03-427A-A6B6-030066594BCB}"/>
            </a:ext>
          </a:extLst>
        </xdr:cNvPr>
        <xdr:cNvSpPr/>
      </xdr:nvSpPr>
      <xdr:spPr>
        <a:xfrm>
          <a:off x="13089890" y="1032600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0" name="フローチャート: 判断 639">
          <a:extLst>
            <a:ext uri="{FF2B5EF4-FFF2-40B4-BE49-F238E27FC236}">
              <a16:creationId xmlns:a16="http://schemas.microsoft.com/office/drawing/2014/main" id="{B35FA5FB-205C-4CD7-8826-F84034A11EBF}"/>
            </a:ext>
          </a:extLst>
        </xdr:cNvPr>
        <xdr:cNvSpPr/>
      </xdr:nvSpPr>
      <xdr:spPr>
        <a:xfrm>
          <a:off x="12303760" y="1031593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41" name="フローチャート: 判断 640">
          <a:extLst>
            <a:ext uri="{FF2B5EF4-FFF2-40B4-BE49-F238E27FC236}">
              <a16:creationId xmlns:a16="http://schemas.microsoft.com/office/drawing/2014/main" id="{EAD5C24C-73F0-436C-8CCB-22581093DBD3}"/>
            </a:ext>
          </a:extLst>
        </xdr:cNvPr>
        <xdr:cNvSpPr/>
      </xdr:nvSpPr>
      <xdr:spPr>
        <a:xfrm>
          <a:off x="11487150" y="102840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B5EE7F5-B08D-40A6-807D-3CDE967B857D}"/>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3A29263-ED92-4CC3-992B-192EBA165895}"/>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5772606-3BE8-4DE6-ABD9-3A9F8AD9B4FB}"/>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3D7B714A-41EA-472B-BC52-F74A7CE3054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06EFD8C-9B9E-42C7-B75C-3DFE2367F511}"/>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171269</xdr:rowOff>
    </xdr:from>
    <xdr:to>
      <xdr:col>85</xdr:col>
      <xdr:colOff>177800</xdr:colOff>
      <xdr:row>62</xdr:row>
      <xdr:rowOff>101419</xdr:rowOff>
    </xdr:to>
    <xdr:sp macro="" textlink="">
      <xdr:nvSpPr>
        <xdr:cNvPr id="647" name="楕円 646">
          <a:extLst>
            <a:ext uri="{FF2B5EF4-FFF2-40B4-BE49-F238E27FC236}">
              <a16:creationId xmlns:a16="http://schemas.microsoft.com/office/drawing/2014/main" id="{5AFC770B-0F24-431B-A56F-A7C27658F1D6}"/>
            </a:ext>
          </a:extLst>
        </xdr:cNvPr>
        <xdr:cNvSpPr/>
      </xdr:nvSpPr>
      <xdr:spPr>
        <a:xfrm>
          <a:off x="14649450" y="1063352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149696</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C39BD3EF-DE35-4662-BC86-919C66BBE242}"/>
            </a:ext>
          </a:extLst>
        </xdr:cNvPr>
        <xdr:cNvSpPr txBox="1"/>
      </xdr:nvSpPr>
      <xdr:spPr>
        <a:xfrm>
          <a:off x="14742160" y="1060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133713</xdr:rowOff>
    </xdr:from>
    <xdr:to>
      <xdr:col>81</xdr:col>
      <xdr:colOff>101600</xdr:colOff>
      <xdr:row>62</xdr:row>
      <xdr:rowOff>63863</xdr:rowOff>
    </xdr:to>
    <xdr:sp macro="" textlink="">
      <xdr:nvSpPr>
        <xdr:cNvPr id="649" name="楕円 648">
          <a:extLst>
            <a:ext uri="{FF2B5EF4-FFF2-40B4-BE49-F238E27FC236}">
              <a16:creationId xmlns:a16="http://schemas.microsoft.com/office/drawing/2014/main" id="{C9932959-406A-45B1-BEF6-265EAF3CF65C}"/>
            </a:ext>
          </a:extLst>
        </xdr:cNvPr>
        <xdr:cNvSpPr/>
      </xdr:nvSpPr>
      <xdr:spPr>
        <a:xfrm>
          <a:off x="13887450" y="105883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13063</xdr:rowOff>
    </xdr:from>
    <xdr:to>
      <xdr:col>85</xdr:col>
      <xdr:colOff>127000</xdr:colOff>
      <xdr:row>62</xdr:row>
      <xdr:rowOff>50619</xdr:rowOff>
    </xdr:to>
    <xdr:cxnSp macro="">
      <xdr:nvCxnSpPr>
        <xdr:cNvPr id="650" name="直線コネクタ 649">
          <a:extLst>
            <a:ext uri="{FF2B5EF4-FFF2-40B4-BE49-F238E27FC236}">
              <a16:creationId xmlns:a16="http://schemas.microsoft.com/office/drawing/2014/main" id="{48CDD231-50EE-45EC-83DE-F144BD9B1061}"/>
            </a:ext>
          </a:extLst>
        </xdr:cNvPr>
        <xdr:cNvCxnSpPr/>
      </xdr:nvCxnSpPr>
      <xdr:spPr>
        <a:xfrm>
          <a:off x="13942060" y="10646773"/>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96157</xdr:rowOff>
    </xdr:from>
    <xdr:to>
      <xdr:col>76</xdr:col>
      <xdr:colOff>165100</xdr:colOff>
      <xdr:row>62</xdr:row>
      <xdr:rowOff>26307</xdr:rowOff>
    </xdr:to>
    <xdr:sp macro="" textlink="">
      <xdr:nvSpPr>
        <xdr:cNvPr id="651" name="楕円 650">
          <a:extLst>
            <a:ext uri="{FF2B5EF4-FFF2-40B4-BE49-F238E27FC236}">
              <a16:creationId xmlns:a16="http://schemas.microsoft.com/office/drawing/2014/main" id="{F17E2DC6-7963-4CD8-B8C2-09DA53F94D15}"/>
            </a:ext>
          </a:extLst>
        </xdr:cNvPr>
        <xdr:cNvSpPr/>
      </xdr:nvSpPr>
      <xdr:spPr>
        <a:xfrm>
          <a:off x="13089890" y="1055079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146957</xdr:rowOff>
    </xdr:from>
    <xdr:to>
      <xdr:col>81</xdr:col>
      <xdr:colOff>50800</xdr:colOff>
      <xdr:row>62</xdr:row>
      <xdr:rowOff>13063</xdr:rowOff>
    </xdr:to>
    <xdr:cxnSp macro="">
      <xdr:nvCxnSpPr>
        <xdr:cNvPr id="652" name="直線コネクタ 651">
          <a:extLst>
            <a:ext uri="{FF2B5EF4-FFF2-40B4-BE49-F238E27FC236}">
              <a16:creationId xmlns:a16="http://schemas.microsoft.com/office/drawing/2014/main" id="{7B4F5477-F0EC-450F-8E03-BBF0315C8F63}"/>
            </a:ext>
          </a:extLst>
        </xdr:cNvPr>
        <xdr:cNvCxnSpPr/>
      </xdr:nvCxnSpPr>
      <xdr:spPr>
        <a:xfrm>
          <a:off x="13144500" y="10603502"/>
          <a:ext cx="797560" cy="43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58601</xdr:rowOff>
    </xdr:from>
    <xdr:to>
      <xdr:col>72</xdr:col>
      <xdr:colOff>38100</xdr:colOff>
      <xdr:row>61</xdr:row>
      <xdr:rowOff>160201</xdr:rowOff>
    </xdr:to>
    <xdr:sp macro="" textlink="">
      <xdr:nvSpPr>
        <xdr:cNvPr id="653" name="楕円 652">
          <a:extLst>
            <a:ext uri="{FF2B5EF4-FFF2-40B4-BE49-F238E27FC236}">
              <a16:creationId xmlns:a16="http://schemas.microsoft.com/office/drawing/2014/main" id="{C84D615E-F061-4B72-B019-EC87AABEF6EB}"/>
            </a:ext>
          </a:extLst>
        </xdr:cNvPr>
        <xdr:cNvSpPr/>
      </xdr:nvSpPr>
      <xdr:spPr>
        <a:xfrm>
          <a:off x="12303760" y="1051324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109401</xdr:rowOff>
    </xdr:from>
    <xdr:to>
      <xdr:col>76</xdr:col>
      <xdr:colOff>114300</xdr:colOff>
      <xdr:row>61</xdr:row>
      <xdr:rowOff>146957</xdr:rowOff>
    </xdr:to>
    <xdr:cxnSp macro="">
      <xdr:nvCxnSpPr>
        <xdr:cNvPr id="654" name="直線コネクタ 653">
          <a:extLst>
            <a:ext uri="{FF2B5EF4-FFF2-40B4-BE49-F238E27FC236}">
              <a16:creationId xmlns:a16="http://schemas.microsoft.com/office/drawing/2014/main" id="{F43A0C9B-898E-4CB8-8980-B9269140A955}"/>
            </a:ext>
          </a:extLst>
        </xdr:cNvPr>
        <xdr:cNvCxnSpPr/>
      </xdr:nvCxnSpPr>
      <xdr:spPr>
        <a:xfrm>
          <a:off x="12346940" y="10565946"/>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27577</xdr:rowOff>
    </xdr:from>
    <xdr:to>
      <xdr:col>67</xdr:col>
      <xdr:colOff>101600</xdr:colOff>
      <xdr:row>61</xdr:row>
      <xdr:rowOff>129177</xdr:rowOff>
    </xdr:to>
    <xdr:sp macro="" textlink="">
      <xdr:nvSpPr>
        <xdr:cNvPr id="655" name="楕円 654">
          <a:extLst>
            <a:ext uri="{FF2B5EF4-FFF2-40B4-BE49-F238E27FC236}">
              <a16:creationId xmlns:a16="http://schemas.microsoft.com/office/drawing/2014/main" id="{FEA75CC5-77D2-4118-ADCB-2EF12C3B71A0}"/>
            </a:ext>
          </a:extLst>
        </xdr:cNvPr>
        <xdr:cNvSpPr/>
      </xdr:nvSpPr>
      <xdr:spPr>
        <a:xfrm>
          <a:off x="11487150" y="1048412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78377</xdr:rowOff>
    </xdr:from>
    <xdr:to>
      <xdr:col>71</xdr:col>
      <xdr:colOff>177800</xdr:colOff>
      <xdr:row>61</xdr:row>
      <xdr:rowOff>109401</xdr:rowOff>
    </xdr:to>
    <xdr:cxnSp macro="">
      <xdr:nvCxnSpPr>
        <xdr:cNvPr id="656" name="直線コネクタ 655">
          <a:extLst>
            <a:ext uri="{FF2B5EF4-FFF2-40B4-BE49-F238E27FC236}">
              <a16:creationId xmlns:a16="http://schemas.microsoft.com/office/drawing/2014/main" id="{7DC60B04-159C-4038-B301-F5D85AE6D328}"/>
            </a:ext>
          </a:extLst>
        </xdr:cNvPr>
        <xdr:cNvCxnSpPr/>
      </xdr:nvCxnSpPr>
      <xdr:spPr>
        <a:xfrm>
          <a:off x="11541760" y="10536827"/>
          <a:ext cx="805180" cy="2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938E3AC-5341-45F9-948D-08725C26F62B}"/>
            </a:ext>
          </a:extLst>
        </xdr:cNvPr>
        <xdr:cNvSpPr txBox="1"/>
      </xdr:nvSpPr>
      <xdr:spPr>
        <a:xfrm>
          <a:off x="13738234" y="10125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FD764803-F0D7-4911-A7E0-8F9C67063691}"/>
            </a:ext>
          </a:extLst>
        </xdr:cNvPr>
        <xdr:cNvSpPr txBox="1"/>
      </xdr:nvSpPr>
      <xdr:spPr>
        <a:xfrm>
          <a:off x="12957184" y="10103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85AA42A3-DCAA-43E6-B008-676BC06FF13C}"/>
            </a:ext>
          </a:extLst>
        </xdr:cNvPr>
        <xdr:cNvSpPr txBox="1"/>
      </xdr:nvSpPr>
      <xdr:spPr>
        <a:xfrm>
          <a:off x="1217105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416ED8C-63DD-4234-9DEC-AF06BE0B4D9E}"/>
            </a:ext>
          </a:extLst>
        </xdr:cNvPr>
        <xdr:cNvSpPr txBox="1"/>
      </xdr:nvSpPr>
      <xdr:spPr>
        <a:xfrm>
          <a:off x="113544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54990</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2E907B6A-9284-4FEE-87E5-B7293FE2B0A2}"/>
            </a:ext>
          </a:extLst>
        </xdr:cNvPr>
        <xdr:cNvSpPr txBox="1"/>
      </xdr:nvSpPr>
      <xdr:spPr>
        <a:xfrm>
          <a:off x="13738234" y="1068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17434</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A801C43F-54CF-4A76-93DF-B42999886598}"/>
            </a:ext>
          </a:extLst>
        </xdr:cNvPr>
        <xdr:cNvSpPr txBox="1"/>
      </xdr:nvSpPr>
      <xdr:spPr>
        <a:xfrm>
          <a:off x="12957184" y="10651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151328</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2DFC4049-A4CC-4D18-8E72-3B6203E7F3B2}"/>
            </a:ext>
          </a:extLst>
        </xdr:cNvPr>
        <xdr:cNvSpPr txBox="1"/>
      </xdr:nvSpPr>
      <xdr:spPr>
        <a:xfrm>
          <a:off x="1217105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120304</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775908B8-B6EA-4A27-8287-A842CCE05925}"/>
            </a:ext>
          </a:extLst>
        </xdr:cNvPr>
        <xdr:cNvSpPr txBox="1"/>
      </xdr:nvSpPr>
      <xdr:spPr>
        <a:xfrm>
          <a:off x="11354444" y="1058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8E58F618-3121-41B0-80CC-D591069635C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712BEBA-9275-4C8D-962E-B1E35768F4AC}"/>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A2056528-27D6-4A84-8882-EE5B75700003}"/>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BC984261-47C0-47CD-A2C9-76778F111FFF}"/>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7F9157F6-62C7-45A9-9195-63EC174E103D}"/>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A36E4FB-5E76-461E-8804-A2CE1C373C30}"/>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788E7BE-7F53-41B9-9642-82F5D6165D47}"/>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503780D-E247-49BF-A5A2-51EE8318560D}"/>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75CAA22-1A0F-4D2C-9605-87512EBF6844}"/>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B7E5A2E2-FB86-45F1-9C72-E675E3FA778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5" name="直線コネクタ 674">
          <a:extLst>
            <a:ext uri="{FF2B5EF4-FFF2-40B4-BE49-F238E27FC236}">
              <a16:creationId xmlns:a16="http://schemas.microsoft.com/office/drawing/2014/main" id="{2104FFEB-A788-48B7-82A5-A621E1642195}"/>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6" name="テキスト ボックス 675">
          <a:extLst>
            <a:ext uri="{FF2B5EF4-FFF2-40B4-BE49-F238E27FC236}">
              <a16:creationId xmlns:a16="http://schemas.microsoft.com/office/drawing/2014/main" id="{2E272564-A657-4B0F-96A2-4EA7CBAB3A5E}"/>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7" name="直線コネクタ 676">
          <a:extLst>
            <a:ext uri="{FF2B5EF4-FFF2-40B4-BE49-F238E27FC236}">
              <a16:creationId xmlns:a16="http://schemas.microsoft.com/office/drawing/2014/main" id="{8EBB845A-595F-415C-8EBA-1E9C4E7CC4BC}"/>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8" name="テキスト ボックス 677">
          <a:extLst>
            <a:ext uri="{FF2B5EF4-FFF2-40B4-BE49-F238E27FC236}">
              <a16:creationId xmlns:a16="http://schemas.microsoft.com/office/drawing/2014/main" id="{15C0094A-26D2-4015-ACC6-DB50D303BEC7}"/>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9" name="直線コネクタ 678">
          <a:extLst>
            <a:ext uri="{FF2B5EF4-FFF2-40B4-BE49-F238E27FC236}">
              <a16:creationId xmlns:a16="http://schemas.microsoft.com/office/drawing/2014/main" id="{A8D4B699-FCF3-40FB-82E8-13080FD6D491}"/>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0" name="テキスト ボックス 679">
          <a:extLst>
            <a:ext uri="{FF2B5EF4-FFF2-40B4-BE49-F238E27FC236}">
              <a16:creationId xmlns:a16="http://schemas.microsoft.com/office/drawing/2014/main" id="{45476763-9D0D-4895-A12C-52C96C5F1E7F}"/>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1" name="直線コネクタ 680">
          <a:extLst>
            <a:ext uri="{FF2B5EF4-FFF2-40B4-BE49-F238E27FC236}">
              <a16:creationId xmlns:a16="http://schemas.microsoft.com/office/drawing/2014/main" id="{7CB252D8-FA7A-453F-A4F5-87B771138634}"/>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2" name="テキスト ボックス 681">
          <a:extLst>
            <a:ext uri="{FF2B5EF4-FFF2-40B4-BE49-F238E27FC236}">
              <a16:creationId xmlns:a16="http://schemas.microsoft.com/office/drawing/2014/main" id="{60517C50-A6CC-45F2-BFE5-D5477C419F29}"/>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3" name="直線コネクタ 682">
          <a:extLst>
            <a:ext uri="{FF2B5EF4-FFF2-40B4-BE49-F238E27FC236}">
              <a16:creationId xmlns:a16="http://schemas.microsoft.com/office/drawing/2014/main" id="{7E678420-3ABD-4339-BFD1-1FCB1B5D53B0}"/>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4" name="テキスト ボックス 683">
          <a:extLst>
            <a:ext uri="{FF2B5EF4-FFF2-40B4-BE49-F238E27FC236}">
              <a16:creationId xmlns:a16="http://schemas.microsoft.com/office/drawing/2014/main" id="{EA345792-751D-45B3-9F55-CE2CDE1804E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5" name="【保健センター・保健所】&#10;一人当たり面積グラフ枠">
          <a:extLst>
            <a:ext uri="{FF2B5EF4-FFF2-40B4-BE49-F238E27FC236}">
              <a16:creationId xmlns:a16="http://schemas.microsoft.com/office/drawing/2014/main" id="{4E1D500E-9CD7-4F4E-BC9F-C361B222DB8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6" name="直線コネクタ 685">
          <a:extLst>
            <a:ext uri="{FF2B5EF4-FFF2-40B4-BE49-F238E27FC236}">
              <a16:creationId xmlns:a16="http://schemas.microsoft.com/office/drawing/2014/main" id="{B8BE49C1-D338-4AB2-B343-AB0AC12BA3A1}"/>
            </a:ext>
          </a:extLst>
        </xdr:cNvPr>
        <xdr:cNvCxnSpPr/>
      </xdr:nvCxnSpPr>
      <xdr:spPr>
        <a:xfrm flipV="1">
          <a:off x="19947254" y="9715500"/>
          <a:ext cx="0" cy="1215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7" name="【保健センター・保健所】&#10;一人当たり面積最小値テキスト">
          <a:extLst>
            <a:ext uri="{FF2B5EF4-FFF2-40B4-BE49-F238E27FC236}">
              <a16:creationId xmlns:a16="http://schemas.microsoft.com/office/drawing/2014/main" id="{52772FC4-89CD-4B58-AFD6-53030A11CD88}"/>
            </a:ext>
          </a:extLst>
        </xdr:cNvPr>
        <xdr:cNvSpPr txBox="1"/>
      </xdr:nvSpPr>
      <xdr:spPr>
        <a:xfrm>
          <a:off x="1998599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8" name="直線コネクタ 687">
          <a:extLst>
            <a:ext uri="{FF2B5EF4-FFF2-40B4-BE49-F238E27FC236}">
              <a16:creationId xmlns:a16="http://schemas.microsoft.com/office/drawing/2014/main" id="{9F34055E-0013-4ADF-AB1D-2E7B982EA330}"/>
            </a:ext>
          </a:extLst>
        </xdr:cNvPr>
        <xdr:cNvCxnSpPr/>
      </xdr:nvCxnSpPr>
      <xdr:spPr>
        <a:xfrm>
          <a:off x="19885660" y="10930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9" name="【保健センター・保健所】&#10;一人当たり面積最大値テキスト">
          <a:extLst>
            <a:ext uri="{FF2B5EF4-FFF2-40B4-BE49-F238E27FC236}">
              <a16:creationId xmlns:a16="http://schemas.microsoft.com/office/drawing/2014/main" id="{1F778618-FA61-44CC-8AF0-44D0B2CBDBF0}"/>
            </a:ext>
          </a:extLst>
        </xdr:cNvPr>
        <xdr:cNvSpPr txBox="1"/>
      </xdr:nvSpPr>
      <xdr:spPr>
        <a:xfrm>
          <a:off x="19985990" y="948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90" name="直線コネクタ 689">
          <a:extLst>
            <a:ext uri="{FF2B5EF4-FFF2-40B4-BE49-F238E27FC236}">
              <a16:creationId xmlns:a16="http://schemas.microsoft.com/office/drawing/2014/main" id="{FA51787D-87E3-4943-8FD5-6AD7923F99E5}"/>
            </a:ext>
          </a:extLst>
        </xdr:cNvPr>
        <xdr:cNvCxnSpPr/>
      </xdr:nvCxnSpPr>
      <xdr:spPr>
        <a:xfrm>
          <a:off x="19885660" y="9715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76217</xdr:rowOff>
    </xdr:from>
    <xdr:ext cx="469744" cy="259045"/>
    <xdr:sp macro="" textlink="">
      <xdr:nvSpPr>
        <xdr:cNvPr id="691" name="【保健センター・保健所】&#10;一人当たり面積平均値テキスト">
          <a:extLst>
            <a:ext uri="{FF2B5EF4-FFF2-40B4-BE49-F238E27FC236}">
              <a16:creationId xmlns:a16="http://schemas.microsoft.com/office/drawing/2014/main" id="{6DE00469-1690-419F-95D2-0E1E94C928FE}"/>
            </a:ext>
          </a:extLst>
        </xdr:cNvPr>
        <xdr:cNvSpPr txBox="1"/>
      </xdr:nvSpPr>
      <xdr:spPr>
        <a:xfrm>
          <a:off x="19985990" y="1053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2" name="フローチャート: 判断 691">
          <a:extLst>
            <a:ext uri="{FF2B5EF4-FFF2-40B4-BE49-F238E27FC236}">
              <a16:creationId xmlns:a16="http://schemas.microsoft.com/office/drawing/2014/main" id="{B16D2C4D-C644-48E3-951E-66FFFAFC75FA}"/>
            </a:ext>
          </a:extLst>
        </xdr:cNvPr>
        <xdr:cNvSpPr/>
      </xdr:nvSpPr>
      <xdr:spPr>
        <a:xfrm>
          <a:off x="1990471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3" name="フローチャート: 判断 692">
          <a:extLst>
            <a:ext uri="{FF2B5EF4-FFF2-40B4-BE49-F238E27FC236}">
              <a16:creationId xmlns:a16="http://schemas.microsoft.com/office/drawing/2014/main" id="{BCDAF285-D105-4D82-9404-2743DF084C88}"/>
            </a:ext>
          </a:extLst>
        </xdr:cNvPr>
        <xdr:cNvSpPr/>
      </xdr:nvSpPr>
      <xdr:spPr>
        <a:xfrm>
          <a:off x="191617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4" name="フローチャート: 判断 693">
          <a:extLst>
            <a:ext uri="{FF2B5EF4-FFF2-40B4-BE49-F238E27FC236}">
              <a16:creationId xmlns:a16="http://schemas.microsoft.com/office/drawing/2014/main" id="{55B71CB5-3400-429E-8CE2-5142F1EDED77}"/>
            </a:ext>
          </a:extLst>
        </xdr:cNvPr>
        <xdr:cNvSpPr/>
      </xdr:nvSpPr>
      <xdr:spPr>
        <a:xfrm>
          <a:off x="18345150" y="105524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5" name="フローチャート: 判断 694">
          <a:extLst>
            <a:ext uri="{FF2B5EF4-FFF2-40B4-BE49-F238E27FC236}">
              <a16:creationId xmlns:a16="http://schemas.microsoft.com/office/drawing/2014/main" id="{08241B8A-8997-481A-B958-B0FA92BB1C3C}"/>
            </a:ext>
          </a:extLst>
        </xdr:cNvPr>
        <xdr:cNvSpPr/>
      </xdr:nvSpPr>
      <xdr:spPr>
        <a:xfrm>
          <a:off x="17547590" y="10552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6" name="フローチャート: 判断 695">
          <a:extLst>
            <a:ext uri="{FF2B5EF4-FFF2-40B4-BE49-F238E27FC236}">
              <a16:creationId xmlns:a16="http://schemas.microsoft.com/office/drawing/2014/main" id="{4E3F397E-2358-4D98-814F-323B50FEAFD5}"/>
            </a:ext>
          </a:extLst>
        </xdr:cNvPr>
        <xdr:cNvSpPr/>
      </xdr:nvSpPr>
      <xdr:spPr>
        <a:xfrm>
          <a:off x="16761460" y="105524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142FD70-01FF-4347-AF69-79B23F04DA36}"/>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FACA9E0-DCB8-4EA8-848F-E3EBCB500435}"/>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CF327BE-A6A5-4595-9E75-9E29B41C523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B1CFDB64-F563-4AC8-AB17-29241A7FAC5A}"/>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0989A97-544D-4827-8C72-92E90DB24DC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17780</xdr:rowOff>
    </xdr:from>
    <xdr:to>
      <xdr:col>116</xdr:col>
      <xdr:colOff>114300</xdr:colOff>
      <xdr:row>60</xdr:row>
      <xdr:rowOff>119380</xdr:rowOff>
    </xdr:to>
    <xdr:sp macro="" textlink="">
      <xdr:nvSpPr>
        <xdr:cNvPr id="702" name="楕円 701">
          <a:extLst>
            <a:ext uri="{FF2B5EF4-FFF2-40B4-BE49-F238E27FC236}">
              <a16:creationId xmlns:a16="http://schemas.microsoft.com/office/drawing/2014/main" id="{F097B909-7137-40CC-9D4F-B357F9879217}"/>
            </a:ext>
          </a:extLst>
        </xdr:cNvPr>
        <xdr:cNvSpPr/>
      </xdr:nvSpPr>
      <xdr:spPr>
        <a:xfrm>
          <a:off x="19904710" y="10308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40657</xdr:rowOff>
    </xdr:from>
    <xdr:ext cx="469744" cy="259045"/>
    <xdr:sp macro="" textlink="">
      <xdr:nvSpPr>
        <xdr:cNvPr id="703" name="【保健センター・保健所】&#10;一人当たり面積該当値テキスト">
          <a:extLst>
            <a:ext uri="{FF2B5EF4-FFF2-40B4-BE49-F238E27FC236}">
              <a16:creationId xmlns:a16="http://schemas.microsoft.com/office/drawing/2014/main" id="{8A0637D7-7BF3-42AA-BCB7-61D8E4E7130B}"/>
            </a:ext>
          </a:extLst>
        </xdr:cNvPr>
        <xdr:cNvSpPr txBox="1"/>
      </xdr:nvSpPr>
      <xdr:spPr>
        <a:xfrm>
          <a:off x="19985990"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17780</xdr:rowOff>
    </xdr:from>
    <xdr:to>
      <xdr:col>112</xdr:col>
      <xdr:colOff>38100</xdr:colOff>
      <xdr:row>60</xdr:row>
      <xdr:rowOff>119380</xdr:rowOff>
    </xdr:to>
    <xdr:sp macro="" textlink="">
      <xdr:nvSpPr>
        <xdr:cNvPr id="704" name="楕円 703">
          <a:extLst>
            <a:ext uri="{FF2B5EF4-FFF2-40B4-BE49-F238E27FC236}">
              <a16:creationId xmlns:a16="http://schemas.microsoft.com/office/drawing/2014/main" id="{EA78A6FF-39B0-4D37-8677-01C208B124A3}"/>
            </a:ext>
          </a:extLst>
        </xdr:cNvPr>
        <xdr:cNvSpPr/>
      </xdr:nvSpPr>
      <xdr:spPr>
        <a:xfrm>
          <a:off x="19161760" y="10308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68580</xdr:rowOff>
    </xdr:from>
    <xdr:to>
      <xdr:col>116</xdr:col>
      <xdr:colOff>63500</xdr:colOff>
      <xdr:row>60</xdr:row>
      <xdr:rowOff>68580</xdr:rowOff>
    </xdr:to>
    <xdr:cxnSp macro="">
      <xdr:nvCxnSpPr>
        <xdr:cNvPr id="705" name="直線コネクタ 704">
          <a:extLst>
            <a:ext uri="{FF2B5EF4-FFF2-40B4-BE49-F238E27FC236}">
              <a16:creationId xmlns:a16="http://schemas.microsoft.com/office/drawing/2014/main" id="{FC9D53D9-1ABF-49C1-A28F-CCEB4B749160}"/>
            </a:ext>
          </a:extLst>
        </xdr:cNvPr>
        <xdr:cNvCxnSpPr/>
      </xdr:nvCxnSpPr>
      <xdr:spPr>
        <a:xfrm>
          <a:off x="19204940" y="103536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17780</xdr:rowOff>
    </xdr:from>
    <xdr:to>
      <xdr:col>107</xdr:col>
      <xdr:colOff>101600</xdr:colOff>
      <xdr:row>60</xdr:row>
      <xdr:rowOff>119380</xdr:rowOff>
    </xdr:to>
    <xdr:sp macro="" textlink="">
      <xdr:nvSpPr>
        <xdr:cNvPr id="706" name="楕円 705">
          <a:extLst>
            <a:ext uri="{FF2B5EF4-FFF2-40B4-BE49-F238E27FC236}">
              <a16:creationId xmlns:a16="http://schemas.microsoft.com/office/drawing/2014/main" id="{16EE711A-15BC-4254-960D-837A856ECF95}"/>
            </a:ext>
          </a:extLst>
        </xdr:cNvPr>
        <xdr:cNvSpPr/>
      </xdr:nvSpPr>
      <xdr:spPr>
        <a:xfrm>
          <a:off x="18345150" y="103085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68580</xdr:rowOff>
    </xdr:from>
    <xdr:to>
      <xdr:col>111</xdr:col>
      <xdr:colOff>177800</xdr:colOff>
      <xdr:row>60</xdr:row>
      <xdr:rowOff>68580</xdr:rowOff>
    </xdr:to>
    <xdr:cxnSp macro="">
      <xdr:nvCxnSpPr>
        <xdr:cNvPr id="707" name="直線コネクタ 706">
          <a:extLst>
            <a:ext uri="{FF2B5EF4-FFF2-40B4-BE49-F238E27FC236}">
              <a16:creationId xmlns:a16="http://schemas.microsoft.com/office/drawing/2014/main" id="{C86C2735-1F16-423F-9263-E2ED4B8FEFFD}"/>
            </a:ext>
          </a:extLst>
        </xdr:cNvPr>
        <xdr:cNvCxnSpPr/>
      </xdr:nvCxnSpPr>
      <xdr:spPr>
        <a:xfrm>
          <a:off x="18399760" y="1035367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17780</xdr:rowOff>
    </xdr:from>
    <xdr:to>
      <xdr:col>102</xdr:col>
      <xdr:colOff>165100</xdr:colOff>
      <xdr:row>60</xdr:row>
      <xdr:rowOff>119380</xdr:rowOff>
    </xdr:to>
    <xdr:sp macro="" textlink="">
      <xdr:nvSpPr>
        <xdr:cNvPr id="708" name="楕円 707">
          <a:extLst>
            <a:ext uri="{FF2B5EF4-FFF2-40B4-BE49-F238E27FC236}">
              <a16:creationId xmlns:a16="http://schemas.microsoft.com/office/drawing/2014/main" id="{7025C5F6-D462-4D83-98DB-9D1E562778DC}"/>
            </a:ext>
          </a:extLst>
        </xdr:cNvPr>
        <xdr:cNvSpPr/>
      </xdr:nvSpPr>
      <xdr:spPr>
        <a:xfrm>
          <a:off x="17547590" y="10308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68580</xdr:rowOff>
    </xdr:from>
    <xdr:to>
      <xdr:col>107</xdr:col>
      <xdr:colOff>50800</xdr:colOff>
      <xdr:row>60</xdr:row>
      <xdr:rowOff>68580</xdr:rowOff>
    </xdr:to>
    <xdr:cxnSp macro="">
      <xdr:nvCxnSpPr>
        <xdr:cNvPr id="709" name="直線コネクタ 708">
          <a:extLst>
            <a:ext uri="{FF2B5EF4-FFF2-40B4-BE49-F238E27FC236}">
              <a16:creationId xmlns:a16="http://schemas.microsoft.com/office/drawing/2014/main" id="{A8B67867-57CE-4A6D-99CA-A39E0BFAADD5}"/>
            </a:ext>
          </a:extLst>
        </xdr:cNvPr>
        <xdr:cNvCxnSpPr/>
      </xdr:nvCxnSpPr>
      <xdr:spPr>
        <a:xfrm>
          <a:off x="17602200" y="10353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17780</xdr:rowOff>
    </xdr:from>
    <xdr:to>
      <xdr:col>98</xdr:col>
      <xdr:colOff>38100</xdr:colOff>
      <xdr:row>60</xdr:row>
      <xdr:rowOff>119380</xdr:rowOff>
    </xdr:to>
    <xdr:sp macro="" textlink="">
      <xdr:nvSpPr>
        <xdr:cNvPr id="710" name="楕円 709">
          <a:extLst>
            <a:ext uri="{FF2B5EF4-FFF2-40B4-BE49-F238E27FC236}">
              <a16:creationId xmlns:a16="http://schemas.microsoft.com/office/drawing/2014/main" id="{2333E0C8-965A-43B2-807C-8850DC5ACE95}"/>
            </a:ext>
          </a:extLst>
        </xdr:cNvPr>
        <xdr:cNvSpPr/>
      </xdr:nvSpPr>
      <xdr:spPr>
        <a:xfrm>
          <a:off x="16761460" y="103085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68580</xdr:rowOff>
    </xdr:from>
    <xdr:to>
      <xdr:col>102</xdr:col>
      <xdr:colOff>114300</xdr:colOff>
      <xdr:row>60</xdr:row>
      <xdr:rowOff>68580</xdr:rowOff>
    </xdr:to>
    <xdr:cxnSp macro="">
      <xdr:nvCxnSpPr>
        <xdr:cNvPr id="711" name="直線コネクタ 710">
          <a:extLst>
            <a:ext uri="{FF2B5EF4-FFF2-40B4-BE49-F238E27FC236}">
              <a16:creationId xmlns:a16="http://schemas.microsoft.com/office/drawing/2014/main" id="{5796DD69-1291-4DFB-88FE-FC6C657CAB31}"/>
            </a:ext>
          </a:extLst>
        </xdr:cNvPr>
        <xdr:cNvCxnSpPr/>
      </xdr:nvCxnSpPr>
      <xdr:spPr>
        <a:xfrm>
          <a:off x="16804640" y="103536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19067</xdr:rowOff>
    </xdr:from>
    <xdr:ext cx="469744" cy="259045"/>
    <xdr:sp macro="" textlink="">
      <xdr:nvSpPr>
        <xdr:cNvPr id="712" name="n_1aveValue【保健センター・保健所】&#10;一人当たり面積">
          <a:extLst>
            <a:ext uri="{FF2B5EF4-FFF2-40B4-BE49-F238E27FC236}">
              <a16:creationId xmlns:a16="http://schemas.microsoft.com/office/drawing/2014/main" id="{1EC5C362-52EF-4AF0-8E62-1E04439F0862}"/>
            </a:ext>
          </a:extLst>
        </xdr:cNvPr>
        <xdr:cNvSpPr txBox="1"/>
      </xdr:nvSpPr>
      <xdr:spPr>
        <a:xfrm>
          <a:off x="189821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19067</xdr:rowOff>
    </xdr:from>
    <xdr:ext cx="469744" cy="259045"/>
    <xdr:sp macro="" textlink="">
      <xdr:nvSpPr>
        <xdr:cNvPr id="713" name="n_2aveValue【保健センター・保健所】&#10;一人当たり面積">
          <a:extLst>
            <a:ext uri="{FF2B5EF4-FFF2-40B4-BE49-F238E27FC236}">
              <a16:creationId xmlns:a16="http://schemas.microsoft.com/office/drawing/2014/main" id="{FFF10B90-F2C4-4E72-A479-267025FAEC6C}"/>
            </a:ext>
          </a:extLst>
        </xdr:cNvPr>
        <xdr:cNvSpPr txBox="1"/>
      </xdr:nvSpPr>
      <xdr:spPr>
        <a:xfrm>
          <a:off x="1818203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19067</xdr:rowOff>
    </xdr:from>
    <xdr:ext cx="469744" cy="259045"/>
    <xdr:sp macro="" textlink="">
      <xdr:nvSpPr>
        <xdr:cNvPr id="714" name="n_3aveValue【保健センター・保健所】&#10;一人当たり面積">
          <a:extLst>
            <a:ext uri="{FF2B5EF4-FFF2-40B4-BE49-F238E27FC236}">
              <a16:creationId xmlns:a16="http://schemas.microsoft.com/office/drawing/2014/main" id="{FD70E8F6-AD81-4897-A570-33AAAEAD906C}"/>
            </a:ext>
          </a:extLst>
        </xdr:cNvPr>
        <xdr:cNvSpPr txBox="1"/>
      </xdr:nvSpPr>
      <xdr:spPr>
        <a:xfrm>
          <a:off x="17384472"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5" name="n_4aveValue【保健センター・保健所】&#10;一人当たり面積">
          <a:extLst>
            <a:ext uri="{FF2B5EF4-FFF2-40B4-BE49-F238E27FC236}">
              <a16:creationId xmlns:a16="http://schemas.microsoft.com/office/drawing/2014/main" id="{86E042BF-DE26-4EA7-84CC-0A3102222154}"/>
            </a:ext>
          </a:extLst>
        </xdr:cNvPr>
        <xdr:cNvSpPr txBox="1"/>
      </xdr:nvSpPr>
      <xdr:spPr>
        <a:xfrm>
          <a:off x="1658881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135907</xdr:rowOff>
    </xdr:from>
    <xdr:ext cx="469744" cy="259045"/>
    <xdr:sp macro="" textlink="">
      <xdr:nvSpPr>
        <xdr:cNvPr id="716" name="n_1mainValue【保健センター・保健所】&#10;一人当たり面積">
          <a:extLst>
            <a:ext uri="{FF2B5EF4-FFF2-40B4-BE49-F238E27FC236}">
              <a16:creationId xmlns:a16="http://schemas.microsoft.com/office/drawing/2014/main" id="{DB85572B-9325-4CFE-AEDE-B50375166C24}"/>
            </a:ext>
          </a:extLst>
        </xdr:cNvPr>
        <xdr:cNvSpPr txBox="1"/>
      </xdr:nvSpPr>
      <xdr:spPr>
        <a:xfrm>
          <a:off x="18982132"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135907</xdr:rowOff>
    </xdr:from>
    <xdr:ext cx="469744" cy="259045"/>
    <xdr:sp macro="" textlink="">
      <xdr:nvSpPr>
        <xdr:cNvPr id="717" name="n_2mainValue【保健センター・保健所】&#10;一人当たり面積">
          <a:extLst>
            <a:ext uri="{FF2B5EF4-FFF2-40B4-BE49-F238E27FC236}">
              <a16:creationId xmlns:a16="http://schemas.microsoft.com/office/drawing/2014/main" id="{F52BA051-195F-406F-81CF-F7C799436336}"/>
            </a:ext>
          </a:extLst>
        </xdr:cNvPr>
        <xdr:cNvSpPr txBox="1"/>
      </xdr:nvSpPr>
      <xdr:spPr>
        <a:xfrm>
          <a:off x="18182032"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135907</xdr:rowOff>
    </xdr:from>
    <xdr:ext cx="469744" cy="259045"/>
    <xdr:sp macro="" textlink="">
      <xdr:nvSpPr>
        <xdr:cNvPr id="718" name="n_3mainValue【保健センター・保健所】&#10;一人当たり面積">
          <a:extLst>
            <a:ext uri="{FF2B5EF4-FFF2-40B4-BE49-F238E27FC236}">
              <a16:creationId xmlns:a16="http://schemas.microsoft.com/office/drawing/2014/main" id="{4592800D-BC3D-4FE9-A601-D4A65C655409}"/>
            </a:ext>
          </a:extLst>
        </xdr:cNvPr>
        <xdr:cNvSpPr txBox="1"/>
      </xdr:nvSpPr>
      <xdr:spPr>
        <a:xfrm>
          <a:off x="17384472"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135907</xdr:rowOff>
    </xdr:from>
    <xdr:ext cx="469744" cy="259045"/>
    <xdr:sp macro="" textlink="">
      <xdr:nvSpPr>
        <xdr:cNvPr id="719" name="n_4mainValue【保健センター・保健所】&#10;一人当たり面積">
          <a:extLst>
            <a:ext uri="{FF2B5EF4-FFF2-40B4-BE49-F238E27FC236}">
              <a16:creationId xmlns:a16="http://schemas.microsoft.com/office/drawing/2014/main" id="{A6F24857-B12D-4AA6-B3EF-894A7EF37581}"/>
            </a:ext>
          </a:extLst>
        </xdr:cNvPr>
        <xdr:cNvSpPr txBox="1"/>
      </xdr:nvSpPr>
      <xdr:spPr>
        <a:xfrm>
          <a:off x="1658881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0" name="正方形/長方形 719">
          <a:extLst>
            <a:ext uri="{FF2B5EF4-FFF2-40B4-BE49-F238E27FC236}">
              <a16:creationId xmlns:a16="http://schemas.microsoft.com/office/drawing/2014/main" id="{5F6478DB-90F8-416F-81CA-B5DA73CBDBD4}"/>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1" name="正方形/長方形 720">
          <a:extLst>
            <a:ext uri="{FF2B5EF4-FFF2-40B4-BE49-F238E27FC236}">
              <a16:creationId xmlns:a16="http://schemas.microsoft.com/office/drawing/2014/main" id="{B507AC66-8E9D-46FB-A90D-4DC85840B35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2" name="正方形/長方形 721">
          <a:extLst>
            <a:ext uri="{FF2B5EF4-FFF2-40B4-BE49-F238E27FC236}">
              <a16:creationId xmlns:a16="http://schemas.microsoft.com/office/drawing/2014/main" id="{4C8CE862-F768-4050-80AE-5E35CE6ABD17}"/>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3" name="正方形/長方形 722">
          <a:extLst>
            <a:ext uri="{FF2B5EF4-FFF2-40B4-BE49-F238E27FC236}">
              <a16:creationId xmlns:a16="http://schemas.microsoft.com/office/drawing/2014/main" id="{0BD67D42-B4D6-40F9-86BF-272C2A5E42B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4" name="正方形/長方形 723">
          <a:extLst>
            <a:ext uri="{FF2B5EF4-FFF2-40B4-BE49-F238E27FC236}">
              <a16:creationId xmlns:a16="http://schemas.microsoft.com/office/drawing/2014/main" id="{5DE4E034-FBE9-463B-A887-8E0D2093197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5" name="正方形/長方形 724">
          <a:extLst>
            <a:ext uri="{FF2B5EF4-FFF2-40B4-BE49-F238E27FC236}">
              <a16:creationId xmlns:a16="http://schemas.microsoft.com/office/drawing/2014/main" id="{6332B8B3-6DDA-41A5-B678-D391EAB3B40E}"/>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6" name="正方形/長方形 725">
          <a:extLst>
            <a:ext uri="{FF2B5EF4-FFF2-40B4-BE49-F238E27FC236}">
              <a16:creationId xmlns:a16="http://schemas.microsoft.com/office/drawing/2014/main" id="{C0B27703-476F-4FCA-9CF7-BF17258439E2}"/>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7" name="正方形/長方形 726">
          <a:extLst>
            <a:ext uri="{FF2B5EF4-FFF2-40B4-BE49-F238E27FC236}">
              <a16:creationId xmlns:a16="http://schemas.microsoft.com/office/drawing/2014/main" id="{83BAE51A-AA71-4942-A0E1-17EDB3B45DEF}"/>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8" name="テキスト ボックス 727">
          <a:extLst>
            <a:ext uri="{FF2B5EF4-FFF2-40B4-BE49-F238E27FC236}">
              <a16:creationId xmlns:a16="http://schemas.microsoft.com/office/drawing/2014/main" id="{26B5892C-0421-4511-A1E9-7C271CFF943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9" name="直線コネクタ 728">
          <a:extLst>
            <a:ext uri="{FF2B5EF4-FFF2-40B4-BE49-F238E27FC236}">
              <a16:creationId xmlns:a16="http://schemas.microsoft.com/office/drawing/2014/main" id="{C5ECF285-2E22-4AF5-A315-683EFAF5322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0" name="テキスト ボックス 729">
          <a:extLst>
            <a:ext uri="{FF2B5EF4-FFF2-40B4-BE49-F238E27FC236}">
              <a16:creationId xmlns:a16="http://schemas.microsoft.com/office/drawing/2014/main" id="{EBA72BA0-A155-45A8-9251-D63972E22472}"/>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1" name="直線コネクタ 730">
          <a:extLst>
            <a:ext uri="{FF2B5EF4-FFF2-40B4-BE49-F238E27FC236}">
              <a16:creationId xmlns:a16="http://schemas.microsoft.com/office/drawing/2014/main" id="{C69FEDE2-43EF-417B-A458-DC782E5CE683}"/>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2" name="テキスト ボックス 731">
          <a:extLst>
            <a:ext uri="{FF2B5EF4-FFF2-40B4-BE49-F238E27FC236}">
              <a16:creationId xmlns:a16="http://schemas.microsoft.com/office/drawing/2014/main" id="{DB96D5D8-CFF0-40EC-BFAA-E33AA6E30D29}"/>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3" name="直線コネクタ 732">
          <a:extLst>
            <a:ext uri="{FF2B5EF4-FFF2-40B4-BE49-F238E27FC236}">
              <a16:creationId xmlns:a16="http://schemas.microsoft.com/office/drawing/2014/main" id="{39F55F1D-8227-4B75-B341-69617BB2C684}"/>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4" name="テキスト ボックス 733">
          <a:extLst>
            <a:ext uri="{FF2B5EF4-FFF2-40B4-BE49-F238E27FC236}">
              <a16:creationId xmlns:a16="http://schemas.microsoft.com/office/drawing/2014/main" id="{F3C41887-BA15-428D-9633-71E2888F5E87}"/>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5" name="直線コネクタ 734">
          <a:extLst>
            <a:ext uri="{FF2B5EF4-FFF2-40B4-BE49-F238E27FC236}">
              <a16:creationId xmlns:a16="http://schemas.microsoft.com/office/drawing/2014/main" id="{25F8E828-9D11-4B4F-B786-30FFBB7A2DF3}"/>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6" name="テキスト ボックス 735">
          <a:extLst>
            <a:ext uri="{FF2B5EF4-FFF2-40B4-BE49-F238E27FC236}">
              <a16:creationId xmlns:a16="http://schemas.microsoft.com/office/drawing/2014/main" id="{6FC8C69F-6386-4C9C-95B9-507E9A89285E}"/>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7" name="直線コネクタ 736">
          <a:extLst>
            <a:ext uri="{FF2B5EF4-FFF2-40B4-BE49-F238E27FC236}">
              <a16:creationId xmlns:a16="http://schemas.microsoft.com/office/drawing/2014/main" id="{72B1267F-CE8F-4A36-82A5-1E66A3E74D8F}"/>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8" name="テキスト ボックス 737">
          <a:extLst>
            <a:ext uri="{FF2B5EF4-FFF2-40B4-BE49-F238E27FC236}">
              <a16:creationId xmlns:a16="http://schemas.microsoft.com/office/drawing/2014/main" id="{1F7C67E9-2124-4779-9A49-789B8DDFCD53}"/>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9" name="直線コネクタ 738">
          <a:extLst>
            <a:ext uri="{FF2B5EF4-FFF2-40B4-BE49-F238E27FC236}">
              <a16:creationId xmlns:a16="http://schemas.microsoft.com/office/drawing/2014/main" id="{C0965C8F-878C-4629-B147-0DA0FD66FB76}"/>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0" name="テキスト ボックス 739">
          <a:extLst>
            <a:ext uri="{FF2B5EF4-FFF2-40B4-BE49-F238E27FC236}">
              <a16:creationId xmlns:a16="http://schemas.microsoft.com/office/drawing/2014/main" id="{2836BFDC-7610-4809-9E23-1F5FA7326996}"/>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4DD23FAE-1464-4B42-BF3A-325466FE772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2" name="テキスト ボックス 741">
          <a:extLst>
            <a:ext uri="{FF2B5EF4-FFF2-40B4-BE49-F238E27FC236}">
              <a16:creationId xmlns:a16="http://schemas.microsoft.com/office/drawing/2014/main" id="{6D49FDCC-877B-49B1-85A1-49BAADFD6784}"/>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3" name="【消防施設】&#10;有形固定資産減価償却率グラフ枠">
          <a:extLst>
            <a:ext uri="{FF2B5EF4-FFF2-40B4-BE49-F238E27FC236}">
              <a16:creationId xmlns:a16="http://schemas.microsoft.com/office/drawing/2014/main" id="{EF555CB5-3991-49BD-A439-629568D87208}"/>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4" name="直線コネクタ 743">
          <a:extLst>
            <a:ext uri="{FF2B5EF4-FFF2-40B4-BE49-F238E27FC236}">
              <a16:creationId xmlns:a16="http://schemas.microsoft.com/office/drawing/2014/main" id="{A01B94BC-615D-47A6-81EC-50A28CC5BD8D}"/>
            </a:ext>
          </a:extLst>
        </xdr:cNvPr>
        <xdr:cNvCxnSpPr/>
      </xdr:nvCxnSpPr>
      <xdr:spPr>
        <a:xfrm flipV="1">
          <a:off x="14703424" y="13504546"/>
          <a:ext cx="0" cy="1135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5" name="【消防施設】&#10;有形固定資産減価償却率最小値テキスト">
          <a:extLst>
            <a:ext uri="{FF2B5EF4-FFF2-40B4-BE49-F238E27FC236}">
              <a16:creationId xmlns:a16="http://schemas.microsoft.com/office/drawing/2014/main" id="{4FD51955-4C47-45A2-A68C-F8F434B4A6FE}"/>
            </a:ext>
          </a:extLst>
        </xdr:cNvPr>
        <xdr:cNvSpPr txBox="1"/>
      </xdr:nvSpPr>
      <xdr:spPr>
        <a:xfrm>
          <a:off x="1474216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6" name="直線コネクタ 745">
          <a:extLst>
            <a:ext uri="{FF2B5EF4-FFF2-40B4-BE49-F238E27FC236}">
              <a16:creationId xmlns:a16="http://schemas.microsoft.com/office/drawing/2014/main" id="{A2E4C531-AE58-4DB5-A8C3-A94CD19AA9CA}"/>
            </a:ext>
          </a:extLst>
        </xdr:cNvPr>
        <xdr:cNvCxnSpPr/>
      </xdr:nvCxnSpPr>
      <xdr:spPr>
        <a:xfrm>
          <a:off x="14611350" y="14639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7" name="【消防施設】&#10;有形固定資産減価償却率最大値テキスト">
          <a:extLst>
            <a:ext uri="{FF2B5EF4-FFF2-40B4-BE49-F238E27FC236}">
              <a16:creationId xmlns:a16="http://schemas.microsoft.com/office/drawing/2014/main" id="{2329B612-B913-4800-8E6C-DC1B8D7B7D3D}"/>
            </a:ext>
          </a:extLst>
        </xdr:cNvPr>
        <xdr:cNvSpPr txBox="1"/>
      </xdr:nvSpPr>
      <xdr:spPr>
        <a:xfrm>
          <a:off x="1474216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8" name="直線コネクタ 747">
          <a:extLst>
            <a:ext uri="{FF2B5EF4-FFF2-40B4-BE49-F238E27FC236}">
              <a16:creationId xmlns:a16="http://schemas.microsoft.com/office/drawing/2014/main" id="{C3CB3A72-1E38-42EE-922D-B8D9A207E0DC}"/>
            </a:ext>
          </a:extLst>
        </xdr:cNvPr>
        <xdr:cNvCxnSpPr/>
      </xdr:nvCxnSpPr>
      <xdr:spPr>
        <a:xfrm>
          <a:off x="14611350" y="135045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9" name="【消防施設】&#10;有形固定資産減価償却率平均値テキスト">
          <a:extLst>
            <a:ext uri="{FF2B5EF4-FFF2-40B4-BE49-F238E27FC236}">
              <a16:creationId xmlns:a16="http://schemas.microsoft.com/office/drawing/2014/main" id="{ED426BC2-8AA1-4391-948B-85440A919EF7}"/>
            </a:ext>
          </a:extLst>
        </xdr:cNvPr>
        <xdr:cNvSpPr txBox="1"/>
      </xdr:nvSpPr>
      <xdr:spPr>
        <a:xfrm>
          <a:off x="1474216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50" name="フローチャート: 判断 749">
          <a:extLst>
            <a:ext uri="{FF2B5EF4-FFF2-40B4-BE49-F238E27FC236}">
              <a16:creationId xmlns:a16="http://schemas.microsoft.com/office/drawing/2014/main" id="{AB6D7867-66F4-44DE-BB63-8BFBB889CD8B}"/>
            </a:ext>
          </a:extLst>
        </xdr:cNvPr>
        <xdr:cNvSpPr/>
      </xdr:nvSpPr>
      <xdr:spPr>
        <a:xfrm>
          <a:off x="14649450" y="14067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51" name="フローチャート: 判断 750">
          <a:extLst>
            <a:ext uri="{FF2B5EF4-FFF2-40B4-BE49-F238E27FC236}">
              <a16:creationId xmlns:a16="http://schemas.microsoft.com/office/drawing/2014/main" id="{11632479-FE7C-434A-8C84-6CD00AF34710}"/>
            </a:ext>
          </a:extLst>
        </xdr:cNvPr>
        <xdr:cNvSpPr/>
      </xdr:nvSpPr>
      <xdr:spPr>
        <a:xfrm>
          <a:off x="13887450" y="140785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2" name="フローチャート: 判断 751">
          <a:extLst>
            <a:ext uri="{FF2B5EF4-FFF2-40B4-BE49-F238E27FC236}">
              <a16:creationId xmlns:a16="http://schemas.microsoft.com/office/drawing/2014/main" id="{1E1B9A6A-C3D6-4C0E-8C5C-D3EDED2726CC}"/>
            </a:ext>
          </a:extLst>
        </xdr:cNvPr>
        <xdr:cNvSpPr/>
      </xdr:nvSpPr>
      <xdr:spPr>
        <a:xfrm>
          <a:off x="13089890" y="1407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3" name="フローチャート: 判断 752">
          <a:extLst>
            <a:ext uri="{FF2B5EF4-FFF2-40B4-BE49-F238E27FC236}">
              <a16:creationId xmlns:a16="http://schemas.microsoft.com/office/drawing/2014/main" id="{B69993C1-3720-4F26-8C6B-D891A0145238}"/>
            </a:ext>
          </a:extLst>
        </xdr:cNvPr>
        <xdr:cNvSpPr/>
      </xdr:nvSpPr>
      <xdr:spPr>
        <a:xfrm>
          <a:off x="12303760" y="140271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4" name="フローチャート: 判断 753">
          <a:extLst>
            <a:ext uri="{FF2B5EF4-FFF2-40B4-BE49-F238E27FC236}">
              <a16:creationId xmlns:a16="http://schemas.microsoft.com/office/drawing/2014/main" id="{2113B0A6-E2AE-40EB-9DEA-DAC3A58E8C5A}"/>
            </a:ext>
          </a:extLst>
        </xdr:cNvPr>
        <xdr:cNvSpPr/>
      </xdr:nvSpPr>
      <xdr:spPr>
        <a:xfrm>
          <a:off x="114871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ED5BAC6D-DABB-487A-B80A-C9B2F17FB4C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8ECA9289-953F-4C7C-A1C2-2332876C8DF1}"/>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C67DD846-2D0B-4D25-981F-C989E69EC01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B3E6498E-96EF-4E91-A288-CBFE33EACC99}"/>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CB5E6385-3B43-4ADE-BBBC-EED72A34D7C7}"/>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162561</xdr:rowOff>
    </xdr:from>
    <xdr:to>
      <xdr:col>85</xdr:col>
      <xdr:colOff>177800</xdr:colOff>
      <xdr:row>83</xdr:row>
      <xdr:rowOff>92711</xdr:rowOff>
    </xdr:to>
    <xdr:sp macro="" textlink="">
      <xdr:nvSpPr>
        <xdr:cNvPr id="760" name="楕円 759">
          <a:extLst>
            <a:ext uri="{FF2B5EF4-FFF2-40B4-BE49-F238E27FC236}">
              <a16:creationId xmlns:a16="http://schemas.microsoft.com/office/drawing/2014/main" id="{58C44972-ED43-4EEA-AA7F-6D4C7F10D4C0}"/>
            </a:ext>
          </a:extLst>
        </xdr:cNvPr>
        <xdr:cNvSpPr/>
      </xdr:nvSpPr>
      <xdr:spPr>
        <a:xfrm>
          <a:off x="14649450" y="142233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140988</xdr:rowOff>
    </xdr:from>
    <xdr:ext cx="405111" cy="259045"/>
    <xdr:sp macro="" textlink="">
      <xdr:nvSpPr>
        <xdr:cNvPr id="761" name="【消防施設】&#10;有形固定資産減価償却率該当値テキスト">
          <a:extLst>
            <a:ext uri="{FF2B5EF4-FFF2-40B4-BE49-F238E27FC236}">
              <a16:creationId xmlns:a16="http://schemas.microsoft.com/office/drawing/2014/main" id="{508DC5D8-8CBE-4DAA-BE71-84176AB2B212}"/>
            </a:ext>
          </a:extLst>
        </xdr:cNvPr>
        <xdr:cNvSpPr txBox="1"/>
      </xdr:nvSpPr>
      <xdr:spPr>
        <a:xfrm>
          <a:off x="14742160" y="1419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90170</xdr:rowOff>
    </xdr:from>
    <xdr:to>
      <xdr:col>81</xdr:col>
      <xdr:colOff>101600</xdr:colOff>
      <xdr:row>83</xdr:row>
      <xdr:rowOff>20320</xdr:rowOff>
    </xdr:to>
    <xdr:sp macro="" textlink="">
      <xdr:nvSpPr>
        <xdr:cNvPr id="762" name="楕円 761">
          <a:extLst>
            <a:ext uri="{FF2B5EF4-FFF2-40B4-BE49-F238E27FC236}">
              <a16:creationId xmlns:a16="http://schemas.microsoft.com/office/drawing/2014/main" id="{6F983BD0-273F-411C-9729-BB87A21AF7D8}"/>
            </a:ext>
          </a:extLst>
        </xdr:cNvPr>
        <xdr:cNvSpPr/>
      </xdr:nvSpPr>
      <xdr:spPr>
        <a:xfrm>
          <a:off x="13887450" y="14152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140970</xdr:rowOff>
    </xdr:from>
    <xdr:to>
      <xdr:col>85</xdr:col>
      <xdr:colOff>127000</xdr:colOff>
      <xdr:row>83</xdr:row>
      <xdr:rowOff>41911</xdr:rowOff>
    </xdr:to>
    <xdr:cxnSp macro="">
      <xdr:nvCxnSpPr>
        <xdr:cNvPr id="763" name="直線コネクタ 762">
          <a:extLst>
            <a:ext uri="{FF2B5EF4-FFF2-40B4-BE49-F238E27FC236}">
              <a16:creationId xmlns:a16="http://schemas.microsoft.com/office/drawing/2014/main" id="{1D4F5D46-FF49-4116-984A-4E4B15517A99}"/>
            </a:ext>
          </a:extLst>
        </xdr:cNvPr>
        <xdr:cNvCxnSpPr/>
      </xdr:nvCxnSpPr>
      <xdr:spPr>
        <a:xfrm>
          <a:off x="13942060" y="14197965"/>
          <a:ext cx="7620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19686</xdr:rowOff>
    </xdr:from>
    <xdr:to>
      <xdr:col>76</xdr:col>
      <xdr:colOff>165100</xdr:colOff>
      <xdr:row>82</xdr:row>
      <xdr:rowOff>121286</xdr:rowOff>
    </xdr:to>
    <xdr:sp macro="" textlink="">
      <xdr:nvSpPr>
        <xdr:cNvPr id="764" name="楕円 763">
          <a:extLst>
            <a:ext uri="{FF2B5EF4-FFF2-40B4-BE49-F238E27FC236}">
              <a16:creationId xmlns:a16="http://schemas.microsoft.com/office/drawing/2014/main" id="{4CBC7D2D-6BFE-4A55-8CC9-F3DB690E7A1A}"/>
            </a:ext>
          </a:extLst>
        </xdr:cNvPr>
        <xdr:cNvSpPr/>
      </xdr:nvSpPr>
      <xdr:spPr>
        <a:xfrm>
          <a:off x="13089890" y="1407477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70486</xdr:rowOff>
    </xdr:from>
    <xdr:to>
      <xdr:col>81</xdr:col>
      <xdr:colOff>50800</xdr:colOff>
      <xdr:row>82</xdr:row>
      <xdr:rowOff>140970</xdr:rowOff>
    </xdr:to>
    <xdr:cxnSp macro="">
      <xdr:nvCxnSpPr>
        <xdr:cNvPr id="765" name="直線コネクタ 764">
          <a:extLst>
            <a:ext uri="{FF2B5EF4-FFF2-40B4-BE49-F238E27FC236}">
              <a16:creationId xmlns:a16="http://schemas.microsoft.com/office/drawing/2014/main" id="{CCEEE6A7-2D6C-440C-83CC-33FB68BFC026}"/>
            </a:ext>
          </a:extLst>
        </xdr:cNvPr>
        <xdr:cNvCxnSpPr/>
      </xdr:nvCxnSpPr>
      <xdr:spPr>
        <a:xfrm>
          <a:off x="13144500" y="14127481"/>
          <a:ext cx="79756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53975</xdr:rowOff>
    </xdr:from>
    <xdr:to>
      <xdr:col>72</xdr:col>
      <xdr:colOff>38100</xdr:colOff>
      <xdr:row>82</xdr:row>
      <xdr:rowOff>155575</xdr:rowOff>
    </xdr:to>
    <xdr:sp macro="" textlink="">
      <xdr:nvSpPr>
        <xdr:cNvPr id="766" name="楕円 765">
          <a:extLst>
            <a:ext uri="{FF2B5EF4-FFF2-40B4-BE49-F238E27FC236}">
              <a16:creationId xmlns:a16="http://schemas.microsoft.com/office/drawing/2014/main" id="{3A9B0546-EACA-4328-8615-B43EA224DEC4}"/>
            </a:ext>
          </a:extLst>
        </xdr:cNvPr>
        <xdr:cNvSpPr/>
      </xdr:nvSpPr>
      <xdr:spPr>
        <a:xfrm>
          <a:off x="12303760" y="14116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70486</xdr:rowOff>
    </xdr:from>
    <xdr:to>
      <xdr:col>76</xdr:col>
      <xdr:colOff>114300</xdr:colOff>
      <xdr:row>82</xdr:row>
      <xdr:rowOff>104775</xdr:rowOff>
    </xdr:to>
    <xdr:cxnSp macro="">
      <xdr:nvCxnSpPr>
        <xdr:cNvPr id="767" name="直線コネクタ 766">
          <a:extLst>
            <a:ext uri="{FF2B5EF4-FFF2-40B4-BE49-F238E27FC236}">
              <a16:creationId xmlns:a16="http://schemas.microsoft.com/office/drawing/2014/main" id="{969B9D72-D4F9-4353-A9B7-D10E3276BAB5}"/>
            </a:ext>
          </a:extLst>
        </xdr:cNvPr>
        <xdr:cNvCxnSpPr/>
      </xdr:nvCxnSpPr>
      <xdr:spPr>
        <a:xfrm flipV="1">
          <a:off x="12346940" y="14127481"/>
          <a:ext cx="79756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160655</xdr:rowOff>
    </xdr:from>
    <xdr:to>
      <xdr:col>67</xdr:col>
      <xdr:colOff>101600</xdr:colOff>
      <xdr:row>82</xdr:row>
      <xdr:rowOff>90805</xdr:rowOff>
    </xdr:to>
    <xdr:sp macro="" textlink="">
      <xdr:nvSpPr>
        <xdr:cNvPr id="768" name="楕円 767">
          <a:extLst>
            <a:ext uri="{FF2B5EF4-FFF2-40B4-BE49-F238E27FC236}">
              <a16:creationId xmlns:a16="http://schemas.microsoft.com/office/drawing/2014/main" id="{DA3AEE5A-A0E7-4118-BC92-FF928D2221C8}"/>
            </a:ext>
          </a:extLst>
        </xdr:cNvPr>
        <xdr:cNvSpPr/>
      </xdr:nvSpPr>
      <xdr:spPr>
        <a:xfrm>
          <a:off x="11487150" y="1405001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40005</xdr:rowOff>
    </xdr:from>
    <xdr:to>
      <xdr:col>71</xdr:col>
      <xdr:colOff>177800</xdr:colOff>
      <xdr:row>82</xdr:row>
      <xdr:rowOff>104775</xdr:rowOff>
    </xdr:to>
    <xdr:cxnSp macro="">
      <xdr:nvCxnSpPr>
        <xdr:cNvPr id="769" name="直線コネクタ 768">
          <a:extLst>
            <a:ext uri="{FF2B5EF4-FFF2-40B4-BE49-F238E27FC236}">
              <a16:creationId xmlns:a16="http://schemas.microsoft.com/office/drawing/2014/main" id="{6FB3D7D2-8279-4443-889D-6DF03C50E6FB}"/>
            </a:ext>
          </a:extLst>
        </xdr:cNvPr>
        <xdr:cNvCxnSpPr/>
      </xdr:nvCxnSpPr>
      <xdr:spPr>
        <a:xfrm>
          <a:off x="11541760" y="14098905"/>
          <a:ext cx="80518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141622</xdr:rowOff>
    </xdr:from>
    <xdr:ext cx="405111" cy="259045"/>
    <xdr:sp macro="" textlink="">
      <xdr:nvSpPr>
        <xdr:cNvPr id="770" name="n_1aveValue【消防施設】&#10;有形固定資産減価償却率">
          <a:extLst>
            <a:ext uri="{FF2B5EF4-FFF2-40B4-BE49-F238E27FC236}">
              <a16:creationId xmlns:a16="http://schemas.microsoft.com/office/drawing/2014/main" id="{763E712D-C3A7-411C-AB6C-AA990F9DB10B}"/>
            </a:ext>
          </a:extLst>
        </xdr:cNvPr>
        <xdr:cNvSpPr txBox="1"/>
      </xdr:nvSpPr>
      <xdr:spPr>
        <a:xfrm>
          <a:off x="13738234" y="1385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771" name="n_2aveValue【消防施設】&#10;有形固定資産減価償却率">
          <a:extLst>
            <a:ext uri="{FF2B5EF4-FFF2-40B4-BE49-F238E27FC236}">
              <a16:creationId xmlns:a16="http://schemas.microsoft.com/office/drawing/2014/main" id="{B321115A-66BC-489D-91AE-656316F8DE8C}"/>
            </a:ext>
          </a:extLst>
        </xdr:cNvPr>
        <xdr:cNvSpPr txBox="1"/>
      </xdr:nvSpPr>
      <xdr:spPr>
        <a:xfrm>
          <a:off x="12957184" y="1384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88282</xdr:rowOff>
    </xdr:from>
    <xdr:ext cx="405111" cy="259045"/>
    <xdr:sp macro="" textlink="">
      <xdr:nvSpPr>
        <xdr:cNvPr id="772" name="n_3aveValue【消防施設】&#10;有形固定資産減価償却率">
          <a:extLst>
            <a:ext uri="{FF2B5EF4-FFF2-40B4-BE49-F238E27FC236}">
              <a16:creationId xmlns:a16="http://schemas.microsoft.com/office/drawing/2014/main" id="{46AC3860-79AA-43C8-98E3-F36FB942EB9F}"/>
            </a:ext>
          </a:extLst>
        </xdr:cNvPr>
        <xdr:cNvSpPr txBox="1"/>
      </xdr:nvSpPr>
      <xdr:spPr>
        <a:xfrm>
          <a:off x="12171054" y="1380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69232</xdr:rowOff>
    </xdr:from>
    <xdr:ext cx="405111" cy="259045"/>
    <xdr:sp macro="" textlink="">
      <xdr:nvSpPr>
        <xdr:cNvPr id="773" name="n_4aveValue【消防施設】&#10;有形固定資産減価償却率">
          <a:extLst>
            <a:ext uri="{FF2B5EF4-FFF2-40B4-BE49-F238E27FC236}">
              <a16:creationId xmlns:a16="http://schemas.microsoft.com/office/drawing/2014/main" id="{0A2FEEC7-A1E8-4719-A992-A7C8A02719A4}"/>
            </a:ext>
          </a:extLst>
        </xdr:cNvPr>
        <xdr:cNvSpPr txBox="1"/>
      </xdr:nvSpPr>
      <xdr:spPr>
        <a:xfrm>
          <a:off x="113544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11447</xdr:rowOff>
    </xdr:from>
    <xdr:ext cx="405111" cy="259045"/>
    <xdr:sp macro="" textlink="">
      <xdr:nvSpPr>
        <xdr:cNvPr id="774" name="n_1mainValue【消防施設】&#10;有形固定資産減価償却率">
          <a:extLst>
            <a:ext uri="{FF2B5EF4-FFF2-40B4-BE49-F238E27FC236}">
              <a16:creationId xmlns:a16="http://schemas.microsoft.com/office/drawing/2014/main" id="{FA56C79D-179B-47E0-B011-D83400ED8A32}"/>
            </a:ext>
          </a:extLst>
        </xdr:cNvPr>
        <xdr:cNvSpPr txBox="1"/>
      </xdr:nvSpPr>
      <xdr:spPr>
        <a:xfrm>
          <a:off x="1373823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112413</xdr:rowOff>
    </xdr:from>
    <xdr:ext cx="405111" cy="259045"/>
    <xdr:sp macro="" textlink="">
      <xdr:nvSpPr>
        <xdr:cNvPr id="775" name="n_2mainValue【消防施設】&#10;有形固定資産減価償却率">
          <a:extLst>
            <a:ext uri="{FF2B5EF4-FFF2-40B4-BE49-F238E27FC236}">
              <a16:creationId xmlns:a16="http://schemas.microsoft.com/office/drawing/2014/main" id="{732EB574-C432-4D03-83BD-477B2E91BF58}"/>
            </a:ext>
          </a:extLst>
        </xdr:cNvPr>
        <xdr:cNvSpPr txBox="1"/>
      </xdr:nvSpPr>
      <xdr:spPr>
        <a:xfrm>
          <a:off x="1295718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146702</xdr:rowOff>
    </xdr:from>
    <xdr:ext cx="405111" cy="259045"/>
    <xdr:sp macro="" textlink="">
      <xdr:nvSpPr>
        <xdr:cNvPr id="776" name="n_3mainValue【消防施設】&#10;有形固定資産減価償却率">
          <a:extLst>
            <a:ext uri="{FF2B5EF4-FFF2-40B4-BE49-F238E27FC236}">
              <a16:creationId xmlns:a16="http://schemas.microsoft.com/office/drawing/2014/main" id="{D480A624-DC77-42B1-A295-E423AEDF1A35}"/>
            </a:ext>
          </a:extLst>
        </xdr:cNvPr>
        <xdr:cNvSpPr txBox="1"/>
      </xdr:nvSpPr>
      <xdr:spPr>
        <a:xfrm>
          <a:off x="1217105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81932</xdr:rowOff>
    </xdr:from>
    <xdr:ext cx="405111" cy="259045"/>
    <xdr:sp macro="" textlink="">
      <xdr:nvSpPr>
        <xdr:cNvPr id="777" name="n_4mainValue【消防施設】&#10;有形固定資産減価償却率">
          <a:extLst>
            <a:ext uri="{FF2B5EF4-FFF2-40B4-BE49-F238E27FC236}">
              <a16:creationId xmlns:a16="http://schemas.microsoft.com/office/drawing/2014/main" id="{574810F3-558B-45F9-BF16-4B177C883BF7}"/>
            </a:ext>
          </a:extLst>
        </xdr:cNvPr>
        <xdr:cNvSpPr txBox="1"/>
      </xdr:nvSpPr>
      <xdr:spPr>
        <a:xfrm>
          <a:off x="11354444" y="14142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5AED8EBB-2FB9-4C4A-BB7B-FA961892270A}"/>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96403DF6-D990-4138-9FD1-68B2C39FDB3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EE073993-68F3-4BB1-9C03-DEDF18D6A544}"/>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B194A3CC-5A5A-41D9-A704-768E368599E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B6607D00-F553-4798-A0B6-843FCB34C43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7CD40806-866C-4D5B-8381-5E21536FC2E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673D3081-EC2B-4F53-BB19-7B51A4D921F8}"/>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23975094-9DF5-4B94-AA55-5C7A2BA0E0E4}"/>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02272594-BA63-4555-AFD1-E8B3921642B6}"/>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E882298D-4E96-452B-A6F8-5D49F228938B}"/>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8" name="直線コネクタ 787">
          <a:extLst>
            <a:ext uri="{FF2B5EF4-FFF2-40B4-BE49-F238E27FC236}">
              <a16:creationId xmlns:a16="http://schemas.microsoft.com/office/drawing/2014/main" id="{CF1464AC-C8DF-4210-985B-EE9727B2E6CB}"/>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9" name="テキスト ボックス 788">
          <a:extLst>
            <a:ext uri="{FF2B5EF4-FFF2-40B4-BE49-F238E27FC236}">
              <a16:creationId xmlns:a16="http://schemas.microsoft.com/office/drawing/2014/main" id="{C8C99133-A841-4759-8B3E-FA47ABE011B7}"/>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0" name="直線コネクタ 789">
          <a:extLst>
            <a:ext uri="{FF2B5EF4-FFF2-40B4-BE49-F238E27FC236}">
              <a16:creationId xmlns:a16="http://schemas.microsoft.com/office/drawing/2014/main" id="{4747CE55-307A-41E1-950D-320D1CF3A174}"/>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1" name="テキスト ボックス 790">
          <a:extLst>
            <a:ext uri="{FF2B5EF4-FFF2-40B4-BE49-F238E27FC236}">
              <a16:creationId xmlns:a16="http://schemas.microsoft.com/office/drawing/2014/main" id="{FA770196-A04E-42BC-B3EB-A9A3D971D7EA}"/>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2" name="直線コネクタ 791">
          <a:extLst>
            <a:ext uri="{FF2B5EF4-FFF2-40B4-BE49-F238E27FC236}">
              <a16:creationId xmlns:a16="http://schemas.microsoft.com/office/drawing/2014/main" id="{406961FC-CA20-42EF-B240-8A1880568D35}"/>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3" name="テキスト ボックス 792">
          <a:extLst>
            <a:ext uri="{FF2B5EF4-FFF2-40B4-BE49-F238E27FC236}">
              <a16:creationId xmlns:a16="http://schemas.microsoft.com/office/drawing/2014/main" id="{9F5FAC69-22C6-4E38-B61B-666747CEC5A0}"/>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4" name="直線コネクタ 793">
          <a:extLst>
            <a:ext uri="{FF2B5EF4-FFF2-40B4-BE49-F238E27FC236}">
              <a16:creationId xmlns:a16="http://schemas.microsoft.com/office/drawing/2014/main" id="{F9095E37-0610-40CD-BB8A-F0FB548B0AEE}"/>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5" name="テキスト ボックス 794">
          <a:extLst>
            <a:ext uri="{FF2B5EF4-FFF2-40B4-BE49-F238E27FC236}">
              <a16:creationId xmlns:a16="http://schemas.microsoft.com/office/drawing/2014/main" id="{9491512A-0F9A-4EDA-B3C0-AF75F09AA41B}"/>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6" name="直線コネクタ 795">
          <a:extLst>
            <a:ext uri="{FF2B5EF4-FFF2-40B4-BE49-F238E27FC236}">
              <a16:creationId xmlns:a16="http://schemas.microsoft.com/office/drawing/2014/main" id="{2FBF651F-D7A6-48B7-81E7-CFC2B9174D28}"/>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7" name="テキスト ボックス 796">
          <a:extLst>
            <a:ext uri="{FF2B5EF4-FFF2-40B4-BE49-F238E27FC236}">
              <a16:creationId xmlns:a16="http://schemas.microsoft.com/office/drawing/2014/main" id="{B88AE9AC-FAB7-4A1A-AB19-7D4A405F3E25}"/>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A2A83778-933E-4D16-AB22-DB7BEB04BCD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0F4F920C-E07D-4DB4-B4E8-345A26A8943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FC423A44-D248-4110-83E1-9D4BD1647A11}"/>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801" name="直線コネクタ 800">
          <a:extLst>
            <a:ext uri="{FF2B5EF4-FFF2-40B4-BE49-F238E27FC236}">
              <a16:creationId xmlns:a16="http://schemas.microsoft.com/office/drawing/2014/main" id="{B09D1171-D539-4427-AC59-CCB7F52034B7}"/>
            </a:ext>
          </a:extLst>
        </xdr:cNvPr>
        <xdr:cNvCxnSpPr/>
      </xdr:nvCxnSpPr>
      <xdr:spPr>
        <a:xfrm flipV="1">
          <a:off x="19947254" y="1329309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2" name="【消防施設】&#10;一人当たり面積最小値テキスト">
          <a:extLst>
            <a:ext uri="{FF2B5EF4-FFF2-40B4-BE49-F238E27FC236}">
              <a16:creationId xmlns:a16="http://schemas.microsoft.com/office/drawing/2014/main" id="{85243E89-F70D-46DD-875A-D1CC3DB804A5}"/>
            </a:ext>
          </a:extLst>
        </xdr:cNvPr>
        <xdr:cNvSpPr txBox="1"/>
      </xdr:nvSpPr>
      <xdr:spPr>
        <a:xfrm>
          <a:off x="19985990"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3" name="直線コネクタ 802">
          <a:extLst>
            <a:ext uri="{FF2B5EF4-FFF2-40B4-BE49-F238E27FC236}">
              <a16:creationId xmlns:a16="http://schemas.microsoft.com/office/drawing/2014/main" id="{2FA14070-1F6E-4210-860A-6747E8E377D8}"/>
            </a:ext>
          </a:extLst>
        </xdr:cNvPr>
        <xdr:cNvCxnSpPr/>
      </xdr:nvCxnSpPr>
      <xdr:spPr>
        <a:xfrm>
          <a:off x="19885660" y="14804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4" name="【消防施設】&#10;一人当たり面積最大値テキスト">
          <a:extLst>
            <a:ext uri="{FF2B5EF4-FFF2-40B4-BE49-F238E27FC236}">
              <a16:creationId xmlns:a16="http://schemas.microsoft.com/office/drawing/2014/main" id="{3ABE3BC2-BB45-46FA-8D6F-CFE7F15CBED8}"/>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5" name="直線コネクタ 804">
          <a:extLst>
            <a:ext uri="{FF2B5EF4-FFF2-40B4-BE49-F238E27FC236}">
              <a16:creationId xmlns:a16="http://schemas.microsoft.com/office/drawing/2014/main" id="{98388899-A699-4220-A911-753836535A5D}"/>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6" name="【消防施設】&#10;一人当たり面積平均値テキスト">
          <a:extLst>
            <a:ext uri="{FF2B5EF4-FFF2-40B4-BE49-F238E27FC236}">
              <a16:creationId xmlns:a16="http://schemas.microsoft.com/office/drawing/2014/main" id="{82AB375F-6D2A-475F-B911-5FE7B3BE3D1B}"/>
            </a:ext>
          </a:extLst>
        </xdr:cNvPr>
        <xdr:cNvSpPr txBox="1"/>
      </xdr:nvSpPr>
      <xdr:spPr>
        <a:xfrm>
          <a:off x="19985990" y="142005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7" name="フローチャート: 判断 806">
          <a:extLst>
            <a:ext uri="{FF2B5EF4-FFF2-40B4-BE49-F238E27FC236}">
              <a16:creationId xmlns:a16="http://schemas.microsoft.com/office/drawing/2014/main" id="{53071FC8-DD09-455D-AB32-186EED7FFCB6}"/>
            </a:ext>
          </a:extLst>
        </xdr:cNvPr>
        <xdr:cNvSpPr/>
      </xdr:nvSpPr>
      <xdr:spPr>
        <a:xfrm>
          <a:off x="19904710" y="143529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8" name="フローチャート: 判断 807">
          <a:extLst>
            <a:ext uri="{FF2B5EF4-FFF2-40B4-BE49-F238E27FC236}">
              <a16:creationId xmlns:a16="http://schemas.microsoft.com/office/drawing/2014/main" id="{0CA822CD-ABF0-4315-B256-0633CB68C1CE}"/>
            </a:ext>
          </a:extLst>
        </xdr:cNvPr>
        <xdr:cNvSpPr/>
      </xdr:nvSpPr>
      <xdr:spPr>
        <a:xfrm>
          <a:off x="191617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9" name="フローチャート: 判断 808">
          <a:extLst>
            <a:ext uri="{FF2B5EF4-FFF2-40B4-BE49-F238E27FC236}">
              <a16:creationId xmlns:a16="http://schemas.microsoft.com/office/drawing/2014/main" id="{649E0206-4EDF-4587-A18B-86A54CD25797}"/>
            </a:ext>
          </a:extLst>
        </xdr:cNvPr>
        <xdr:cNvSpPr/>
      </xdr:nvSpPr>
      <xdr:spPr>
        <a:xfrm>
          <a:off x="18345150" y="1435989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10" name="フローチャート: 判断 809">
          <a:extLst>
            <a:ext uri="{FF2B5EF4-FFF2-40B4-BE49-F238E27FC236}">
              <a16:creationId xmlns:a16="http://schemas.microsoft.com/office/drawing/2014/main" id="{3EB0D30B-44C8-49D4-8AEB-44A66A12B9F4}"/>
            </a:ext>
          </a:extLst>
        </xdr:cNvPr>
        <xdr:cNvSpPr/>
      </xdr:nvSpPr>
      <xdr:spPr>
        <a:xfrm>
          <a:off x="17547590" y="1435989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11" name="フローチャート: 判断 810">
          <a:extLst>
            <a:ext uri="{FF2B5EF4-FFF2-40B4-BE49-F238E27FC236}">
              <a16:creationId xmlns:a16="http://schemas.microsoft.com/office/drawing/2014/main" id="{A24E9C08-ECFC-4625-8B46-8D237903FD1D}"/>
            </a:ext>
          </a:extLst>
        </xdr:cNvPr>
        <xdr:cNvSpPr/>
      </xdr:nvSpPr>
      <xdr:spPr>
        <a:xfrm>
          <a:off x="16761460" y="143529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6CDBE18B-9124-42DA-93D8-CDAEE5215437}"/>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7BBB7BC7-55A8-43A9-A05F-ED0B8E8C25EC}"/>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EA64290C-B724-493C-8274-DA5D6625E910}"/>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77024EF2-8467-4836-9D50-7C66474A545B}"/>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2957E7DA-5D09-4153-821D-D5F99286F7F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817" name="楕円 816">
          <a:extLst>
            <a:ext uri="{FF2B5EF4-FFF2-40B4-BE49-F238E27FC236}">
              <a16:creationId xmlns:a16="http://schemas.microsoft.com/office/drawing/2014/main" id="{411D4CB9-E2D6-448C-B320-F0E1E638DB9C}"/>
            </a:ext>
          </a:extLst>
        </xdr:cNvPr>
        <xdr:cNvSpPr/>
      </xdr:nvSpPr>
      <xdr:spPr>
        <a:xfrm>
          <a:off x="19904710" y="14702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818" name="【消防施設】&#10;一人当たり面積該当値テキスト">
          <a:extLst>
            <a:ext uri="{FF2B5EF4-FFF2-40B4-BE49-F238E27FC236}">
              <a16:creationId xmlns:a16="http://schemas.microsoft.com/office/drawing/2014/main" id="{D1435189-7FBC-4A80-82D0-264C0C171E91}"/>
            </a:ext>
          </a:extLst>
        </xdr:cNvPr>
        <xdr:cNvSpPr txBox="1"/>
      </xdr:nvSpPr>
      <xdr:spPr>
        <a:xfrm>
          <a:off x="19985990" y="1462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819" name="楕円 818">
          <a:extLst>
            <a:ext uri="{FF2B5EF4-FFF2-40B4-BE49-F238E27FC236}">
              <a16:creationId xmlns:a16="http://schemas.microsoft.com/office/drawing/2014/main" id="{D31F018E-DD3A-407B-8DAE-8A312B3CED7B}"/>
            </a:ext>
          </a:extLst>
        </xdr:cNvPr>
        <xdr:cNvSpPr/>
      </xdr:nvSpPr>
      <xdr:spPr>
        <a:xfrm>
          <a:off x="19161760" y="14702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820" name="直線コネクタ 819">
          <a:extLst>
            <a:ext uri="{FF2B5EF4-FFF2-40B4-BE49-F238E27FC236}">
              <a16:creationId xmlns:a16="http://schemas.microsoft.com/office/drawing/2014/main" id="{60C87CB2-46B4-4467-A69C-89EB468E807C}"/>
            </a:ext>
          </a:extLst>
        </xdr:cNvPr>
        <xdr:cNvCxnSpPr/>
      </xdr:nvCxnSpPr>
      <xdr:spPr>
        <a:xfrm>
          <a:off x="19204940" y="147612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821" name="楕円 820">
          <a:extLst>
            <a:ext uri="{FF2B5EF4-FFF2-40B4-BE49-F238E27FC236}">
              <a16:creationId xmlns:a16="http://schemas.microsoft.com/office/drawing/2014/main" id="{F9351509-6259-4222-876E-AC53B8C9950D}"/>
            </a:ext>
          </a:extLst>
        </xdr:cNvPr>
        <xdr:cNvSpPr/>
      </xdr:nvSpPr>
      <xdr:spPr>
        <a:xfrm>
          <a:off x="18345150" y="1470279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822" name="直線コネクタ 821">
          <a:extLst>
            <a:ext uri="{FF2B5EF4-FFF2-40B4-BE49-F238E27FC236}">
              <a16:creationId xmlns:a16="http://schemas.microsoft.com/office/drawing/2014/main" id="{27253367-D2ED-40EB-9102-FE83A52B012B}"/>
            </a:ext>
          </a:extLst>
        </xdr:cNvPr>
        <xdr:cNvCxnSpPr/>
      </xdr:nvCxnSpPr>
      <xdr:spPr>
        <a:xfrm>
          <a:off x="18399760" y="1476121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146050</xdr:rowOff>
    </xdr:from>
    <xdr:to>
      <xdr:col>102</xdr:col>
      <xdr:colOff>165100</xdr:colOff>
      <xdr:row>86</xdr:row>
      <xdr:rowOff>76200</xdr:rowOff>
    </xdr:to>
    <xdr:sp macro="" textlink="">
      <xdr:nvSpPr>
        <xdr:cNvPr id="823" name="楕円 822">
          <a:extLst>
            <a:ext uri="{FF2B5EF4-FFF2-40B4-BE49-F238E27FC236}">
              <a16:creationId xmlns:a16="http://schemas.microsoft.com/office/drawing/2014/main" id="{AF561B0D-70C4-402B-9466-74692F2FCF03}"/>
            </a:ext>
          </a:extLst>
        </xdr:cNvPr>
        <xdr:cNvSpPr/>
      </xdr:nvSpPr>
      <xdr:spPr>
        <a:xfrm>
          <a:off x="17547590" y="1471739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25400</xdr:rowOff>
    </xdr:to>
    <xdr:cxnSp macro="">
      <xdr:nvCxnSpPr>
        <xdr:cNvPr id="824" name="直線コネクタ 823">
          <a:extLst>
            <a:ext uri="{FF2B5EF4-FFF2-40B4-BE49-F238E27FC236}">
              <a16:creationId xmlns:a16="http://schemas.microsoft.com/office/drawing/2014/main" id="{EDFB4E55-21BF-404D-8420-95B0DABD2EA7}"/>
            </a:ext>
          </a:extLst>
        </xdr:cNvPr>
        <xdr:cNvCxnSpPr/>
      </xdr:nvCxnSpPr>
      <xdr:spPr>
        <a:xfrm flipV="1">
          <a:off x="17602200" y="147612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146050</xdr:rowOff>
    </xdr:from>
    <xdr:to>
      <xdr:col>98</xdr:col>
      <xdr:colOff>38100</xdr:colOff>
      <xdr:row>86</xdr:row>
      <xdr:rowOff>76200</xdr:rowOff>
    </xdr:to>
    <xdr:sp macro="" textlink="">
      <xdr:nvSpPr>
        <xdr:cNvPr id="825" name="楕円 824">
          <a:extLst>
            <a:ext uri="{FF2B5EF4-FFF2-40B4-BE49-F238E27FC236}">
              <a16:creationId xmlns:a16="http://schemas.microsoft.com/office/drawing/2014/main" id="{4C6B3D14-65DC-4709-9218-4F6AE8AB6EB8}"/>
            </a:ext>
          </a:extLst>
        </xdr:cNvPr>
        <xdr:cNvSpPr/>
      </xdr:nvSpPr>
      <xdr:spPr>
        <a:xfrm>
          <a:off x="16761460" y="147173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25400</xdr:rowOff>
    </xdr:from>
    <xdr:to>
      <xdr:col>102</xdr:col>
      <xdr:colOff>114300</xdr:colOff>
      <xdr:row>86</xdr:row>
      <xdr:rowOff>25400</xdr:rowOff>
    </xdr:to>
    <xdr:cxnSp macro="">
      <xdr:nvCxnSpPr>
        <xdr:cNvPr id="826" name="直線コネクタ 825">
          <a:extLst>
            <a:ext uri="{FF2B5EF4-FFF2-40B4-BE49-F238E27FC236}">
              <a16:creationId xmlns:a16="http://schemas.microsoft.com/office/drawing/2014/main" id="{B4A2E019-F31D-4C23-94B1-B4241E2920AD}"/>
            </a:ext>
          </a:extLst>
        </xdr:cNvPr>
        <xdr:cNvCxnSpPr/>
      </xdr:nvCxnSpPr>
      <xdr:spPr>
        <a:xfrm>
          <a:off x="16804640" y="147662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7" name="n_1aveValue【消防施設】&#10;一人当たり面積">
          <a:extLst>
            <a:ext uri="{FF2B5EF4-FFF2-40B4-BE49-F238E27FC236}">
              <a16:creationId xmlns:a16="http://schemas.microsoft.com/office/drawing/2014/main" id="{DBE0C48A-DC68-4902-81E6-C5FF3FB4A2C9}"/>
            </a:ext>
          </a:extLst>
        </xdr:cNvPr>
        <xdr:cNvSpPr txBox="1"/>
      </xdr:nvSpPr>
      <xdr:spPr>
        <a:xfrm>
          <a:off x="18982132"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8" name="n_2aveValue【消防施設】&#10;一人当たり面積">
          <a:extLst>
            <a:ext uri="{FF2B5EF4-FFF2-40B4-BE49-F238E27FC236}">
              <a16:creationId xmlns:a16="http://schemas.microsoft.com/office/drawing/2014/main" id="{2743AD6E-8971-449E-BA3C-E72BBCD0F986}"/>
            </a:ext>
          </a:extLst>
        </xdr:cNvPr>
        <xdr:cNvSpPr txBox="1"/>
      </xdr:nvSpPr>
      <xdr:spPr>
        <a:xfrm>
          <a:off x="1818203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9" name="n_3aveValue【消防施設】&#10;一人当たり面積">
          <a:extLst>
            <a:ext uri="{FF2B5EF4-FFF2-40B4-BE49-F238E27FC236}">
              <a16:creationId xmlns:a16="http://schemas.microsoft.com/office/drawing/2014/main" id="{40801E5E-758B-444A-9E73-08B2DB5DA10F}"/>
            </a:ext>
          </a:extLst>
        </xdr:cNvPr>
        <xdr:cNvSpPr txBox="1"/>
      </xdr:nvSpPr>
      <xdr:spPr>
        <a:xfrm>
          <a:off x="17384472" y="14140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30" name="n_4aveValue【消防施設】&#10;一人当たり面積">
          <a:extLst>
            <a:ext uri="{FF2B5EF4-FFF2-40B4-BE49-F238E27FC236}">
              <a16:creationId xmlns:a16="http://schemas.microsoft.com/office/drawing/2014/main" id="{6E0B6835-F87F-4C60-B544-A026C06F8D67}"/>
            </a:ext>
          </a:extLst>
        </xdr:cNvPr>
        <xdr:cNvSpPr txBox="1"/>
      </xdr:nvSpPr>
      <xdr:spPr>
        <a:xfrm>
          <a:off x="16588817" y="1412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831" name="n_1mainValue【消防施設】&#10;一人当たり面積">
          <a:extLst>
            <a:ext uri="{FF2B5EF4-FFF2-40B4-BE49-F238E27FC236}">
              <a16:creationId xmlns:a16="http://schemas.microsoft.com/office/drawing/2014/main" id="{BB72C7C2-1A50-42EB-9597-43648A856A9D}"/>
            </a:ext>
          </a:extLst>
        </xdr:cNvPr>
        <xdr:cNvSpPr txBox="1"/>
      </xdr:nvSpPr>
      <xdr:spPr>
        <a:xfrm>
          <a:off x="18982132"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832" name="n_2mainValue【消防施設】&#10;一人当たり面積">
          <a:extLst>
            <a:ext uri="{FF2B5EF4-FFF2-40B4-BE49-F238E27FC236}">
              <a16:creationId xmlns:a16="http://schemas.microsoft.com/office/drawing/2014/main" id="{A0BDA0FA-6C2A-4A0E-9311-157F91426399}"/>
            </a:ext>
          </a:extLst>
        </xdr:cNvPr>
        <xdr:cNvSpPr txBox="1"/>
      </xdr:nvSpPr>
      <xdr:spPr>
        <a:xfrm>
          <a:off x="18182032" y="148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67327</xdr:rowOff>
    </xdr:from>
    <xdr:ext cx="469744" cy="259045"/>
    <xdr:sp macro="" textlink="">
      <xdr:nvSpPr>
        <xdr:cNvPr id="833" name="n_3mainValue【消防施設】&#10;一人当たり面積">
          <a:extLst>
            <a:ext uri="{FF2B5EF4-FFF2-40B4-BE49-F238E27FC236}">
              <a16:creationId xmlns:a16="http://schemas.microsoft.com/office/drawing/2014/main" id="{0A7B06E1-DB95-4A1F-A1F5-7A9CE9CE921C}"/>
            </a:ext>
          </a:extLst>
        </xdr:cNvPr>
        <xdr:cNvSpPr txBox="1"/>
      </xdr:nvSpPr>
      <xdr:spPr>
        <a:xfrm>
          <a:off x="17384472"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67327</xdr:rowOff>
    </xdr:from>
    <xdr:ext cx="469744" cy="259045"/>
    <xdr:sp macro="" textlink="">
      <xdr:nvSpPr>
        <xdr:cNvPr id="834" name="n_4mainValue【消防施設】&#10;一人当たり面積">
          <a:extLst>
            <a:ext uri="{FF2B5EF4-FFF2-40B4-BE49-F238E27FC236}">
              <a16:creationId xmlns:a16="http://schemas.microsoft.com/office/drawing/2014/main" id="{E9DEDADA-E3B8-4FA5-BF1C-8D1CAFD2FA57}"/>
            </a:ext>
          </a:extLst>
        </xdr:cNvPr>
        <xdr:cNvSpPr txBox="1"/>
      </xdr:nvSpPr>
      <xdr:spPr>
        <a:xfrm>
          <a:off x="16588817" y="1481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A45EA55A-4DAB-43CF-8AFF-E6AC348B3A65}"/>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12CED690-3606-4FB5-A367-55452935496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0EF06BD3-48E0-4AEA-B1A1-86CFBF7D6F3F}"/>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AD71DE49-2116-4530-9D86-0EABC393946B}"/>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C14E679B-0D68-4B17-A15F-05D3E3A52AF6}"/>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D26C65E3-7DBB-4EA2-AA36-DC94B6896E1F}"/>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67EA03C2-A82D-484C-A5E1-2F6A503B470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C1759C82-28A2-4785-B4C2-D3402A8E7508}"/>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78C4C38F-A659-4A53-8C16-74738DC10CFC}"/>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53A9E287-1C22-402B-BA68-A68ACF7DA44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7AD17E2C-96CB-434C-A109-C9C9695960A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E035E28C-FAAF-499B-98B0-452DBD0AFBB5}"/>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AADB79DD-9326-436D-827B-466BBBA6C89A}"/>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3A9D5A42-6D5E-479C-8F62-53D6A99A45A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4FA5D0E8-1987-47DB-B37A-B041C78A019C}"/>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A4225AC7-3074-42BD-B77C-D8755FFFF487}"/>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E61E057E-C9B2-4255-982C-ECAE969051D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69948C0A-EBEA-4105-AB2D-706A772F61BC}"/>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FFFB0602-95FC-4432-B10B-1814671BE648}"/>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A8A7A0A5-D7D6-48F1-8C1F-023605D032D9}"/>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AEFDFDBB-F301-4004-97A8-D312D5D9919F}"/>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8D03C452-E432-4ED2-BBF5-8E619A96EB1B}"/>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A2488AC1-98BE-435F-A773-6E6A0FF0A05F}"/>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650EC0DF-ECE6-4540-9806-6E9B6AF23C2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685DC722-1C61-4F88-9529-6B37324240F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60" name="直線コネクタ 859">
          <a:extLst>
            <a:ext uri="{FF2B5EF4-FFF2-40B4-BE49-F238E27FC236}">
              <a16:creationId xmlns:a16="http://schemas.microsoft.com/office/drawing/2014/main" id="{E4DF4EE9-31C8-4183-898E-AD15369D5C3B}"/>
            </a:ext>
          </a:extLst>
        </xdr:cNvPr>
        <xdr:cNvCxnSpPr/>
      </xdr:nvCxnSpPr>
      <xdr:spPr>
        <a:xfrm flipV="1">
          <a:off x="14703424" y="17260388"/>
          <a:ext cx="0" cy="1230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61" name="【庁舎】&#10;有形固定資産減価償却率最小値テキスト">
          <a:extLst>
            <a:ext uri="{FF2B5EF4-FFF2-40B4-BE49-F238E27FC236}">
              <a16:creationId xmlns:a16="http://schemas.microsoft.com/office/drawing/2014/main" id="{2BADB409-6ACE-4A40-8CF5-C65721695E7F}"/>
            </a:ext>
          </a:extLst>
        </xdr:cNvPr>
        <xdr:cNvSpPr txBox="1"/>
      </xdr:nvSpPr>
      <xdr:spPr>
        <a:xfrm>
          <a:off x="1474216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2" name="直線コネクタ 861">
          <a:extLst>
            <a:ext uri="{FF2B5EF4-FFF2-40B4-BE49-F238E27FC236}">
              <a16:creationId xmlns:a16="http://schemas.microsoft.com/office/drawing/2014/main" id="{ADB4AE9C-D4CA-40BC-8EE2-FE3533B289EB}"/>
            </a:ext>
          </a:extLst>
        </xdr:cNvPr>
        <xdr:cNvCxnSpPr/>
      </xdr:nvCxnSpPr>
      <xdr:spPr>
        <a:xfrm>
          <a:off x="14611350" y="18491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3" name="【庁舎】&#10;有形固定資産減価償却率最大値テキスト">
          <a:extLst>
            <a:ext uri="{FF2B5EF4-FFF2-40B4-BE49-F238E27FC236}">
              <a16:creationId xmlns:a16="http://schemas.microsoft.com/office/drawing/2014/main" id="{21CC6CAA-5E90-4ECE-8059-281FC28FF5FE}"/>
            </a:ext>
          </a:extLst>
        </xdr:cNvPr>
        <xdr:cNvSpPr txBox="1"/>
      </xdr:nvSpPr>
      <xdr:spPr>
        <a:xfrm>
          <a:off x="14742160" y="17031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4" name="直線コネクタ 863">
          <a:extLst>
            <a:ext uri="{FF2B5EF4-FFF2-40B4-BE49-F238E27FC236}">
              <a16:creationId xmlns:a16="http://schemas.microsoft.com/office/drawing/2014/main" id="{88F8CBAC-6C09-42A4-AD7C-A2AFA6B1DB1B}"/>
            </a:ext>
          </a:extLst>
        </xdr:cNvPr>
        <xdr:cNvCxnSpPr/>
      </xdr:nvCxnSpPr>
      <xdr:spPr>
        <a:xfrm>
          <a:off x="14611350" y="172603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5" name="【庁舎】&#10;有形固定資産減価償却率平均値テキスト">
          <a:extLst>
            <a:ext uri="{FF2B5EF4-FFF2-40B4-BE49-F238E27FC236}">
              <a16:creationId xmlns:a16="http://schemas.microsoft.com/office/drawing/2014/main" id="{8255B1A8-9139-4CE9-85FC-71F75A2B5688}"/>
            </a:ext>
          </a:extLst>
        </xdr:cNvPr>
        <xdr:cNvSpPr txBox="1"/>
      </xdr:nvSpPr>
      <xdr:spPr>
        <a:xfrm>
          <a:off x="14742160" y="176216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6" name="フローチャート: 判断 865">
          <a:extLst>
            <a:ext uri="{FF2B5EF4-FFF2-40B4-BE49-F238E27FC236}">
              <a16:creationId xmlns:a16="http://schemas.microsoft.com/office/drawing/2014/main" id="{DF7147B5-5C93-4473-8403-243D08705581}"/>
            </a:ext>
          </a:extLst>
        </xdr:cNvPr>
        <xdr:cNvSpPr/>
      </xdr:nvSpPr>
      <xdr:spPr>
        <a:xfrm>
          <a:off x="14649450" y="1776448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7" name="フローチャート: 判断 866">
          <a:extLst>
            <a:ext uri="{FF2B5EF4-FFF2-40B4-BE49-F238E27FC236}">
              <a16:creationId xmlns:a16="http://schemas.microsoft.com/office/drawing/2014/main" id="{4E37F20A-D609-41E6-8598-D1A8A0E23567}"/>
            </a:ext>
          </a:extLst>
        </xdr:cNvPr>
        <xdr:cNvSpPr/>
      </xdr:nvSpPr>
      <xdr:spPr>
        <a:xfrm>
          <a:off x="13887450" y="177576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8" name="フローチャート: 判断 867">
          <a:extLst>
            <a:ext uri="{FF2B5EF4-FFF2-40B4-BE49-F238E27FC236}">
              <a16:creationId xmlns:a16="http://schemas.microsoft.com/office/drawing/2014/main" id="{69F5186C-34E4-4EA0-B3BD-62BAC1F9956F}"/>
            </a:ext>
          </a:extLst>
        </xdr:cNvPr>
        <xdr:cNvSpPr/>
      </xdr:nvSpPr>
      <xdr:spPr>
        <a:xfrm>
          <a:off x="13089890" y="17751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9" name="フローチャート: 判断 868">
          <a:extLst>
            <a:ext uri="{FF2B5EF4-FFF2-40B4-BE49-F238E27FC236}">
              <a16:creationId xmlns:a16="http://schemas.microsoft.com/office/drawing/2014/main" id="{E4CCC06B-3DED-4D75-821E-A784ACA2DE25}"/>
            </a:ext>
          </a:extLst>
        </xdr:cNvPr>
        <xdr:cNvSpPr/>
      </xdr:nvSpPr>
      <xdr:spPr>
        <a:xfrm>
          <a:off x="12303760" y="1777618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70" name="フローチャート: 判断 869">
          <a:extLst>
            <a:ext uri="{FF2B5EF4-FFF2-40B4-BE49-F238E27FC236}">
              <a16:creationId xmlns:a16="http://schemas.microsoft.com/office/drawing/2014/main" id="{87EC0F9D-68C3-4D06-ADA1-3B9A81C4FA30}"/>
            </a:ext>
          </a:extLst>
        </xdr:cNvPr>
        <xdr:cNvSpPr/>
      </xdr:nvSpPr>
      <xdr:spPr>
        <a:xfrm>
          <a:off x="11487150" y="177829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D60235BA-9EE1-4C7A-BFC7-99F368F3DE0A}"/>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D570BF80-AF49-41A7-8CEC-3D93E4C3852E}"/>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F879DABF-C505-420C-BC51-89D291AC592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6AAA01F3-EB1E-473B-AE39-DD25D818BE1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76F0D1D-6C54-461A-8EE7-33102A6EEF4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6" name="楕円 875">
          <a:extLst>
            <a:ext uri="{FF2B5EF4-FFF2-40B4-BE49-F238E27FC236}">
              <a16:creationId xmlns:a16="http://schemas.microsoft.com/office/drawing/2014/main" id="{E840BDBE-6D48-453F-BD1E-CD767C771ADB}"/>
            </a:ext>
          </a:extLst>
        </xdr:cNvPr>
        <xdr:cNvSpPr/>
      </xdr:nvSpPr>
      <xdr:spPr>
        <a:xfrm>
          <a:off x="14649450" y="178469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162214</xdr:rowOff>
    </xdr:from>
    <xdr:ext cx="405111" cy="259045"/>
    <xdr:sp macro="" textlink="">
      <xdr:nvSpPr>
        <xdr:cNvPr id="877" name="【庁舎】&#10;有形固定資産減価償却率該当値テキスト">
          <a:extLst>
            <a:ext uri="{FF2B5EF4-FFF2-40B4-BE49-F238E27FC236}">
              <a16:creationId xmlns:a16="http://schemas.microsoft.com/office/drawing/2014/main" id="{9E82E72F-27B0-4FE9-9E53-880B5DA4D30D}"/>
            </a:ext>
          </a:extLst>
        </xdr:cNvPr>
        <xdr:cNvSpPr txBox="1"/>
      </xdr:nvSpPr>
      <xdr:spPr>
        <a:xfrm>
          <a:off x="14742160" y="1782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126637</xdr:rowOff>
    </xdr:from>
    <xdr:to>
      <xdr:col>81</xdr:col>
      <xdr:colOff>101600</xdr:colOff>
      <xdr:row>104</xdr:row>
      <xdr:rowOff>56787</xdr:rowOff>
    </xdr:to>
    <xdr:sp macro="" textlink="">
      <xdr:nvSpPr>
        <xdr:cNvPr id="878" name="楕円 877">
          <a:extLst>
            <a:ext uri="{FF2B5EF4-FFF2-40B4-BE49-F238E27FC236}">
              <a16:creationId xmlns:a16="http://schemas.microsoft.com/office/drawing/2014/main" id="{EA594EE5-6ED3-4E35-8A25-D57982463243}"/>
            </a:ext>
          </a:extLst>
        </xdr:cNvPr>
        <xdr:cNvSpPr/>
      </xdr:nvSpPr>
      <xdr:spPr>
        <a:xfrm>
          <a:off x="13887450" y="177897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5987</xdr:rowOff>
    </xdr:from>
    <xdr:to>
      <xdr:col>85</xdr:col>
      <xdr:colOff>127000</xdr:colOff>
      <xdr:row>104</xdr:row>
      <xdr:rowOff>63137</xdr:rowOff>
    </xdr:to>
    <xdr:cxnSp macro="">
      <xdr:nvCxnSpPr>
        <xdr:cNvPr id="879" name="直線コネクタ 878">
          <a:extLst>
            <a:ext uri="{FF2B5EF4-FFF2-40B4-BE49-F238E27FC236}">
              <a16:creationId xmlns:a16="http://schemas.microsoft.com/office/drawing/2014/main" id="{7CA4FA22-E598-4479-A537-0A8335D67D1E}"/>
            </a:ext>
          </a:extLst>
        </xdr:cNvPr>
        <xdr:cNvCxnSpPr/>
      </xdr:nvCxnSpPr>
      <xdr:spPr>
        <a:xfrm>
          <a:off x="13942060" y="17838692"/>
          <a:ext cx="762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71120</xdr:rowOff>
    </xdr:from>
    <xdr:to>
      <xdr:col>76</xdr:col>
      <xdr:colOff>165100</xdr:colOff>
      <xdr:row>104</xdr:row>
      <xdr:rowOff>1270</xdr:rowOff>
    </xdr:to>
    <xdr:sp macro="" textlink="">
      <xdr:nvSpPr>
        <xdr:cNvPr id="880" name="楕円 879">
          <a:extLst>
            <a:ext uri="{FF2B5EF4-FFF2-40B4-BE49-F238E27FC236}">
              <a16:creationId xmlns:a16="http://schemas.microsoft.com/office/drawing/2014/main" id="{D78F5557-B42F-48FF-9111-5DA5EC12292D}"/>
            </a:ext>
          </a:extLst>
        </xdr:cNvPr>
        <xdr:cNvSpPr/>
      </xdr:nvSpPr>
      <xdr:spPr>
        <a:xfrm>
          <a:off x="13089890" y="177285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121920</xdr:rowOff>
    </xdr:from>
    <xdr:to>
      <xdr:col>81</xdr:col>
      <xdr:colOff>50800</xdr:colOff>
      <xdr:row>104</xdr:row>
      <xdr:rowOff>5987</xdr:rowOff>
    </xdr:to>
    <xdr:cxnSp macro="">
      <xdr:nvCxnSpPr>
        <xdr:cNvPr id="881" name="直線コネクタ 880">
          <a:extLst>
            <a:ext uri="{FF2B5EF4-FFF2-40B4-BE49-F238E27FC236}">
              <a16:creationId xmlns:a16="http://schemas.microsoft.com/office/drawing/2014/main" id="{0327744A-34CC-4745-895F-07D0061EF6A3}"/>
            </a:ext>
          </a:extLst>
        </xdr:cNvPr>
        <xdr:cNvCxnSpPr/>
      </xdr:nvCxnSpPr>
      <xdr:spPr>
        <a:xfrm>
          <a:off x="13144500" y="17783175"/>
          <a:ext cx="7975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30299</xdr:rowOff>
    </xdr:from>
    <xdr:to>
      <xdr:col>72</xdr:col>
      <xdr:colOff>38100</xdr:colOff>
      <xdr:row>103</xdr:row>
      <xdr:rowOff>131899</xdr:rowOff>
    </xdr:to>
    <xdr:sp macro="" textlink="">
      <xdr:nvSpPr>
        <xdr:cNvPr id="882" name="楕円 881">
          <a:extLst>
            <a:ext uri="{FF2B5EF4-FFF2-40B4-BE49-F238E27FC236}">
              <a16:creationId xmlns:a16="http://schemas.microsoft.com/office/drawing/2014/main" id="{E370BF77-F005-4FB4-A20D-F89501B80A70}"/>
            </a:ext>
          </a:extLst>
        </xdr:cNvPr>
        <xdr:cNvSpPr/>
      </xdr:nvSpPr>
      <xdr:spPr>
        <a:xfrm>
          <a:off x="12303760" y="1768774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81099</xdr:rowOff>
    </xdr:from>
    <xdr:to>
      <xdr:col>76</xdr:col>
      <xdr:colOff>114300</xdr:colOff>
      <xdr:row>103</xdr:row>
      <xdr:rowOff>121920</xdr:rowOff>
    </xdr:to>
    <xdr:cxnSp macro="">
      <xdr:nvCxnSpPr>
        <xdr:cNvPr id="883" name="直線コネクタ 882">
          <a:extLst>
            <a:ext uri="{FF2B5EF4-FFF2-40B4-BE49-F238E27FC236}">
              <a16:creationId xmlns:a16="http://schemas.microsoft.com/office/drawing/2014/main" id="{34F90129-F149-4FFF-858C-0C04CBB61E7D}"/>
            </a:ext>
          </a:extLst>
        </xdr:cNvPr>
        <xdr:cNvCxnSpPr/>
      </xdr:nvCxnSpPr>
      <xdr:spPr>
        <a:xfrm>
          <a:off x="12346940" y="17742354"/>
          <a:ext cx="7975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164193</xdr:rowOff>
    </xdr:from>
    <xdr:to>
      <xdr:col>67</xdr:col>
      <xdr:colOff>101600</xdr:colOff>
      <xdr:row>103</xdr:row>
      <xdr:rowOff>94343</xdr:rowOff>
    </xdr:to>
    <xdr:sp macro="" textlink="">
      <xdr:nvSpPr>
        <xdr:cNvPr id="884" name="楕円 883">
          <a:extLst>
            <a:ext uri="{FF2B5EF4-FFF2-40B4-BE49-F238E27FC236}">
              <a16:creationId xmlns:a16="http://schemas.microsoft.com/office/drawing/2014/main" id="{E9E90D4E-5CE0-42E8-969C-D8F505A7A265}"/>
            </a:ext>
          </a:extLst>
        </xdr:cNvPr>
        <xdr:cNvSpPr/>
      </xdr:nvSpPr>
      <xdr:spPr>
        <a:xfrm>
          <a:off x="11487150" y="1765590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43543</xdr:rowOff>
    </xdr:from>
    <xdr:to>
      <xdr:col>71</xdr:col>
      <xdr:colOff>177800</xdr:colOff>
      <xdr:row>103</xdr:row>
      <xdr:rowOff>81099</xdr:rowOff>
    </xdr:to>
    <xdr:cxnSp macro="">
      <xdr:nvCxnSpPr>
        <xdr:cNvPr id="885" name="直線コネクタ 884">
          <a:extLst>
            <a:ext uri="{FF2B5EF4-FFF2-40B4-BE49-F238E27FC236}">
              <a16:creationId xmlns:a16="http://schemas.microsoft.com/office/drawing/2014/main" id="{7BE00AFE-82A5-4EF2-8731-B96945F8C7C2}"/>
            </a:ext>
          </a:extLst>
        </xdr:cNvPr>
        <xdr:cNvCxnSpPr/>
      </xdr:nvCxnSpPr>
      <xdr:spPr>
        <a:xfrm>
          <a:off x="11541760" y="17704798"/>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6" name="n_1aveValue【庁舎】&#10;有形固定資産減価償却率">
          <a:extLst>
            <a:ext uri="{FF2B5EF4-FFF2-40B4-BE49-F238E27FC236}">
              <a16:creationId xmlns:a16="http://schemas.microsoft.com/office/drawing/2014/main" id="{493F0009-683E-461E-9DDC-B2DF38504EA1}"/>
            </a:ext>
          </a:extLst>
        </xdr:cNvPr>
        <xdr:cNvSpPr txBox="1"/>
      </xdr:nvSpPr>
      <xdr:spPr>
        <a:xfrm>
          <a:off x="13738234" y="17538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16890</xdr:rowOff>
    </xdr:from>
    <xdr:ext cx="405111" cy="259045"/>
    <xdr:sp macro="" textlink="">
      <xdr:nvSpPr>
        <xdr:cNvPr id="887" name="n_2aveValue【庁舎】&#10;有形固定資産減価償却率">
          <a:extLst>
            <a:ext uri="{FF2B5EF4-FFF2-40B4-BE49-F238E27FC236}">
              <a16:creationId xmlns:a16="http://schemas.microsoft.com/office/drawing/2014/main" id="{57CE853B-1F2F-4C53-BD52-3C50ACFED8BC}"/>
            </a:ext>
          </a:extLst>
        </xdr:cNvPr>
        <xdr:cNvSpPr txBox="1"/>
      </xdr:nvSpPr>
      <xdr:spPr>
        <a:xfrm>
          <a:off x="12957184" y="1785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888" name="n_3aveValue【庁舎】&#10;有形固定資産減価償却率">
          <a:extLst>
            <a:ext uri="{FF2B5EF4-FFF2-40B4-BE49-F238E27FC236}">
              <a16:creationId xmlns:a16="http://schemas.microsoft.com/office/drawing/2014/main" id="{F2FD1DD4-4454-44D6-8FFE-5445DEED207E}"/>
            </a:ext>
          </a:extLst>
        </xdr:cNvPr>
        <xdr:cNvSpPr txBox="1"/>
      </xdr:nvSpPr>
      <xdr:spPr>
        <a:xfrm>
          <a:off x="1217105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43015</xdr:rowOff>
    </xdr:from>
    <xdr:ext cx="405111" cy="259045"/>
    <xdr:sp macro="" textlink="">
      <xdr:nvSpPr>
        <xdr:cNvPr id="889" name="n_4aveValue【庁舎】&#10;有形固定資産減価償却率">
          <a:extLst>
            <a:ext uri="{FF2B5EF4-FFF2-40B4-BE49-F238E27FC236}">
              <a16:creationId xmlns:a16="http://schemas.microsoft.com/office/drawing/2014/main" id="{5E0F5726-1E24-48CB-A978-06F55A26BD80}"/>
            </a:ext>
          </a:extLst>
        </xdr:cNvPr>
        <xdr:cNvSpPr txBox="1"/>
      </xdr:nvSpPr>
      <xdr:spPr>
        <a:xfrm>
          <a:off x="11354444" y="1787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47914</xdr:rowOff>
    </xdr:from>
    <xdr:ext cx="405111" cy="259045"/>
    <xdr:sp macro="" textlink="">
      <xdr:nvSpPr>
        <xdr:cNvPr id="890" name="n_1mainValue【庁舎】&#10;有形固定資産減価償却率">
          <a:extLst>
            <a:ext uri="{FF2B5EF4-FFF2-40B4-BE49-F238E27FC236}">
              <a16:creationId xmlns:a16="http://schemas.microsoft.com/office/drawing/2014/main" id="{75585F87-CDA2-40AC-AFEC-02740ADA3ADC}"/>
            </a:ext>
          </a:extLst>
        </xdr:cNvPr>
        <xdr:cNvSpPr txBox="1"/>
      </xdr:nvSpPr>
      <xdr:spPr>
        <a:xfrm>
          <a:off x="13738234" y="1788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17797</xdr:rowOff>
    </xdr:from>
    <xdr:ext cx="405111" cy="259045"/>
    <xdr:sp macro="" textlink="">
      <xdr:nvSpPr>
        <xdr:cNvPr id="891" name="n_2mainValue【庁舎】&#10;有形固定資産減価償却率">
          <a:extLst>
            <a:ext uri="{FF2B5EF4-FFF2-40B4-BE49-F238E27FC236}">
              <a16:creationId xmlns:a16="http://schemas.microsoft.com/office/drawing/2014/main" id="{F1C54C4E-632E-4AC4-9828-13150B9B6F64}"/>
            </a:ext>
          </a:extLst>
        </xdr:cNvPr>
        <xdr:cNvSpPr txBox="1"/>
      </xdr:nvSpPr>
      <xdr:spPr>
        <a:xfrm>
          <a:off x="129571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148426</xdr:rowOff>
    </xdr:from>
    <xdr:ext cx="405111" cy="259045"/>
    <xdr:sp macro="" textlink="">
      <xdr:nvSpPr>
        <xdr:cNvPr id="892" name="n_3mainValue【庁舎】&#10;有形固定資産減価償却率">
          <a:extLst>
            <a:ext uri="{FF2B5EF4-FFF2-40B4-BE49-F238E27FC236}">
              <a16:creationId xmlns:a16="http://schemas.microsoft.com/office/drawing/2014/main" id="{B35FE5FF-6FAC-4919-827C-FB08DF1DA044}"/>
            </a:ext>
          </a:extLst>
        </xdr:cNvPr>
        <xdr:cNvSpPr txBox="1"/>
      </xdr:nvSpPr>
      <xdr:spPr>
        <a:xfrm>
          <a:off x="12171054" y="17462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110870</xdr:rowOff>
    </xdr:from>
    <xdr:ext cx="405111" cy="259045"/>
    <xdr:sp macro="" textlink="">
      <xdr:nvSpPr>
        <xdr:cNvPr id="893" name="n_4mainValue【庁舎】&#10;有形固定資産減価償却率">
          <a:extLst>
            <a:ext uri="{FF2B5EF4-FFF2-40B4-BE49-F238E27FC236}">
              <a16:creationId xmlns:a16="http://schemas.microsoft.com/office/drawing/2014/main" id="{18C17E85-9070-4ECE-B075-5AB9D7B523F1}"/>
            </a:ext>
          </a:extLst>
        </xdr:cNvPr>
        <xdr:cNvSpPr txBox="1"/>
      </xdr:nvSpPr>
      <xdr:spPr>
        <a:xfrm>
          <a:off x="113544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DAB57383-C191-4E26-882A-7FFE4A2CE6A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D9A86551-2900-4FD8-A9D7-79CD6CE9512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3B7506B2-22B6-4272-A5F9-F8502F91802E}"/>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C6746A3E-C9C4-4A7F-AAEA-5311B064305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6B401149-92F0-4884-ABFB-F62695E90112}"/>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BDCAFBD0-34CC-43E7-8619-A8F27E27819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1AA9D008-8F12-4590-A754-A4083D25047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C4E722BC-A221-4CE4-9F62-1E8A0B84E02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0000A830-FA0D-45BD-A05B-497CD4080A2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730E5BB1-63DB-4AFD-8DEE-DF42B1EE940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E6834737-4DE7-4410-A53D-F6CA1FB53BD3}"/>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5EBD2E7E-E6CB-431A-8426-DDB598243D05}"/>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2275903A-98E7-4F24-8B5E-02377B5EC7CB}"/>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2435C8CD-F545-4672-AA4F-492C4715AEE2}"/>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23D56AAA-3024-42B0-9019-69D6A7DBB1CD}"/>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EE1E01F2-1D62-431A-A0C4-0A4614324624}"/>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624C600A-A078-4F16-BDF4-8934A970D18B}"/>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6E9B208B-A961-40F2-A71C-D33EFE95CA7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18750E7A-1ABF-4208-B8F0-30C97C2284FA}"/>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44FBB243-6497-4DD0-A7D8-E7FE234D94E9}"/>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A64DAAD2-AA57-443A-B389-CD3BF1FCEB5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BAADF4E1-3E6C-45E4-9ED3-94B10B2C5D9A}"/>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730D0115-F4BA-4BC1-8CB9-962F095D4B5A}"/>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7" name="直線コネクタ 916">
          <a:extLst>
            <a:ext uri="{FF2B5EF4-FFF2-40B4-BE49-F238E27FC236}">
              <a16:creationId xmlns:a16="http://schemas.microsoft.com/office/drawing/2014/main" id="{21600600-C5CF-47F1-B57D-DD18C624B6A0}"/>
            </a:ext>
          </a:extLst>
        </xdr:cNvPr>
        <xdr:cNvCxnSpPr/>
      </xdr:nvCxnSpPr>
      <xdr:spPr>
        <a:xfrm flipV="1">
          <a:off x="19947254" y="17160240"/>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8" name="【庁舎】&#10;一人当たり面積最小値テキスト">
          <a:extLst>
            <a:ext uri="{FF2B5EF4-FFF2-40B4-BE49-F238E27FC236}">
              <a16:creationId xmlns:a16="http://schemas.microsoft.com/office/drawing/2014/main" id="{9A849D27-4934-41BA-8A00-8E1E86686E2C}"/>
            </a:ext>
          </a:extLst>
        </xdr:cNvPr>
        <xdr:cNvSpPr txBox="1"/>
      </xdr:nvSpPr>
      <xdr:spPr>
        <a:xfrm>
          <a:off x="19985990" y="184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9" name="直線コネクタ 918">
          <a:extLst>
            <a:ext uri="{FF2B5EF4-FFF2-40B4-BE49-F238E27FC236}">
              <a16:creationId xmlns:a16="http://schemas.microsoft.com/office/drawing/2014/main" id="{067E436A-8D5F-44DE-9762-10611936E5CF}"/>
            </a:ext>
          </a:extLst>
        </xdr:cNvPr>
        <xdr:cNvCxnSpPr/>
      </xdr:nvCxnSpPr>
      <xdr:spPr>
        <a:xfrm>
          <a:off x="19885660" y="184403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20" name="【庁舎】&#10;一人当たり面積最大値テキスト">
          <a:extLst>
            <a:ext uri="{FF2B5EF4-FFF2-40B4-BE49-F238E27FC236}">
              <a16:creationId xmlns:a16="http://schemas.microsoft.com/office/drawing/2014/main" id="{F4A47777-7CD4-4EAA-BEAF-8CFBE5CBBD13}"/>
            </a:ext>
          </a:extLst>
        </xdr:cNvPr>
        <xdr:cNvSpPr txBox="1"/>
      </xdr:nvSpPr>
      <xdr:spPr>
        <a:xfrm>
          <a:off x="19985990" y="1693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21" name="直線コネクタ 920">
          <a:extLst>
            <a:ext uri="{FF2B5EF4-FFF2-40B4-BE49-F238E27FC236}">
              <a16:creationId xmlns:a16="http://schemas.microsoft.com/office/drawing/2014/main" id="{3ADB77D5-8568-42BC-BC67-C6F7C77F9BFD}"/>
            </a:ext>
          </a:extLst>
        </xdr:cNvPr>
        <xdr:cNvCxnSpPr/>
      </xdr:nvCxnSpPr>
      <xdr:spPr>
        <a:xfrm>
          <a:off x="19885660" y="17160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2" name="【庁舎】&#10;一人当たり面積平均値テキスト">
          <a:extLst>
            <a:ext uri="{FF2B5EF4-FFF2-40B4-BE49-F238E27FC236}">
              <a16:creationId xmlns:a16="http://schemas.microsoft.com/office/drawing/2014/main" id="{809186DA-C290-4077-ADE6-8F6FD96E28A5}"/>
            </a:ext>
          </a:extLst>
        </xdr:cNvPr>
        <xdr:cNvSpPr txBox="1"/>
      </xdr:nvSpPr>
      <xdr:spPr>
        <a:xfrm>
          <a:off x="19985990" y="1792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3" name="フローチャート: 判断 922">
          <a:extLst>
            <a:ext uri="{FF2B5EF4-FFF2-40B4-BE49-F238E27FC236}">
              <a16:creationId xmlns:a16="http://schemas.microsoft.com/office/drawing/2014/main" id="{EDB55F50-8108-4922-B9E1-3F03F3688D6D}"/>
            </a:ext>
          </a:extLst>
        </xdr:cNvPr>
        <xdr:cNvSpPr/>
      </xdr:nvSpPr>
      <xdr:spPr>
        <a:xfrm>
          <a:off x="19904710" y="18071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4" name="フローチャート: 判断 923">
          <a:extLst>
            <a:ext uri="{FF2B5EF4-FFF2-40B4-BE49-F238E27FC236}">
              <a16:creationId xmlns:a16="http://schemas.microsoft.com/office/drawing/2014/main" id="{58FF2BEE-ECCF-43AE-9A44-5A1028B733B8}"/>
            </a:ext>
          </a:extLst>
        </xdr:cNvPr>
        <xdr:cNvSpPr/>
      </xdr:nvSpPr>
      <xdr:spPr>
        <a:xfrm>
          <a:off x="191617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5" name="フローチャート: 判断 924">
          <a:extLst>
            <a:ext uri="{FF2B5EF4-FFF2-40B4-BE49-F238E27FC236}">
              <a16:creationId xmlns:a16="http://schemas.microsoft.com/office/drawing/2014/main" id="{18F56121-E0F5-4256-A42B-64810BB72251}"/>
            </a:ext>
          </a:extLst>
        </xdr:cNvPr>
        <xdr:cNvSpPr/>
      </xdr:nvSpPr>
      <xdr:spPr>
        <a:xfrm>
          <a:off x="18345150" y="18086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6" name="フローチャート: 判断 925">
          <a:extLst>
            <a:ext uri="{FF2B5EF4-FFF2-40B4-BE49-F238E27FC236}">
              <a16:creationId xmlns:a16="http://schemas.microsoft.com/office/drawing/2014/main" id="{D0B2AE6A-917C-415E-B51E-11C187412C30}"/>
            </a:ext>
          </a:extLst>
        </xdr:cNvPr>
        <xdr:cNvSpPr/>
      </xdr:nvSpPr>
      <xdr:spPr>
        <a:xfrm>
          <a:off x="175475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7" name="フローチャート: 判断 926">
          <a:extLst>
            <a:ext uri="{FF2B5EF4-FFF2-40B4-BE49-F238E27FC236}">
              <a16:creationId xmlns:a16="http://schemas.microsoft.com/office/drawing/2014/main" id="{249B99D0-D35A-4989-93A6-C2BF4BDA4786}"/>
            </a:ext>
          </a:extLst>
        </xdr:cNvPr>
        <xdr:cNvSpPr/>
      </xdr:nvSpPr>
      <xdr:spPr>
        <a:xfrm>
          <a:off x="16761460" y="180905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3419638-DA27-471F-9CFC-C30ADEDC778B}"/>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3450A02E-C2B6-45A2-8F7A-3CBAFD901C43}"/>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ACA88A8-6B64-42E1-A285-9DFF1148B681}"/>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E588497-22D6-4CD3-887D-37648036797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7265403-06D4-412B-851C-F043E136D5A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21589</xdr:rowOff>
    </xdr:from>
    <xdr:to>
      <xdr:col>116</xdr:col>
      <xdr:colOff>114300</xdr:colOff>
      <xdr:row>107</xdr:row>
      <xdr:rowOff>123189</xdr:rowOff>
    </xdr:to>
    <xdr:sp macro="" textlink="">
      <xdr:nvSpPr>
        <xdr:cNvPr id="933" name="楕円 932">
          <a:extLst>
            <a:ext uri="{FF2B5EF4-FFF2-40B4-BE49-F238E27FC236}">
              <a16:creationId xmlns:a16="http://schemas.microsoft.com/office/drawing/2014/main" id="{5E9A2453-472F-4313-9E0D-1A26F7274C16}"/>
            </a:ext>
          </a:extLst>
        </xdr:cNvPr>
        <xdr:cNvSpPr/>
      </xdr:nvSpPr>
      <xdr:spPr>
        <a:xfrm>
          <a:off x="19904710" y="183629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107966</xdr:rowOff>
    </xdr:from>
    <xdr:ext cx="469744" cy="259045"/>
    <xdr:sp macro="" textlink="">
      <xdr:nvSpPr>
        <xdr:cNvPr id="934" name="【庁舎】&#10;一人当たり面積該当値テキスト">
          <a:extLst>
            <a:ext uri="{FF2B5EF4-FFF2-40B4-BE49-F238E27FC236}">
              <a16:creationId xmlns:a16="http://schemas.microsoft.com/office/drawing/2014/main" id="{66FDDAF4-611F-4A14-B371-E707ED723A7D}"/>
            </a:ext>
          </a:extLst>
        </xdr:cNvPr>
        <xdr:cNvSpPr txBox="1"/>
      </xdr:nvSpPr>
      <xdr:spPr>
        <a:xfrm>
          <a:off x="19985990" y="1827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17780</xdr:rowOff>
    </xdr:from>
    <xdr:to>
      <xdr:col>112</xdr:col>
      <xdr:colOff>38100</xdr:colOff>
      <xdr:row>107</xdr:row>
      <xdr:rowOff>119380</xdr:rowOff>
    </xdr:to>
    <xdr:sp macro="" textlink="">
      <xdr:nvSpPr>
        <xdr:cNvPr id="935" name="楕円 934">
          <a:extLst>
            <a:ext uri="{FF2B5EF4-FFF2-40B4-BE49-F238E27FC236}">
              <a16:creationId xmlns:a16="http://schemas.microsoft.com/office/drawing/2014/main" id="{A6A2E6FD-58BB-48A6-99CA-1B06017387E5}"/>
            </a:ext>
          </a:extLst>
        </xdr:cNvPr>
        <xdr:cNvSpPr/>
      </xdr:nvSpPr>
      <xdr:spPr>
        <a:xfrm>
          <a:off x="19161760" y="183667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68580</xdr:rowOff>
    </xdr:from>
    <xdr:to>
      <xdr:col>116</xdr:col>
      <xdr:colOff>63500</xdr:colOff>
      <xdr:row>107</xdr:row>
      <xdr:rowOff>72389</xdr:rowOff>
    </xdr:to>
    <xdr:cxnSp macro="">
      <xdr:nvCxnSpPr>
        <xdr:cNvPr id="936" name="直線コネクタ 935">
          <a:extLst>
            <a:ext uri="{FF2B5EF4-FFF2-40B4-BE49-F238E27FC236}">
              <a16:creationId xmlns:a16="http://schemas.microsoft.com/office/drawing/2014/main" id="{F3F633CC-4786-42D6-A39C-5D4DD4D6BF86}"/>
            </a:ext>
          </a:extLst>
        </xdr:cNvPr>
        <xdr:cNvCxnSpPr/>
      </xdr:nvCxnSpPr>
      <xdr:spPr>
        <a:xfrm>
          <a:off x="19204940" y="18411825"/>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17780</xdr:rowOff>
    </xdr:from>
    <xdr:to>
      <xdr:col>107</xdr:col>
      <xdr:colOff>101600</xdr:colOff>
      <xdr:row>107</xdr:row>
      <xdr:rowOff>119380</xdr:rowOff>
    </xdr:to>
    <xdr:sp macro="" textlink="">
      <xdr:nvSpPr>
        <xdr:cNvPr id="937" name="楕円 936">
          <a:extLst>
            <a:ext uri="{FF2B5EF4-FFF2-40B4-BE49-F238E27FC236}">
              <a16:creationId xmlns:a16="http://schemas.microsoft.com/office/drawing/2014/main" id="{AC2F35E3-65F8-48A1-B8CF-D9E1834F7E49}"/>
            </a:ext>
          </a:extLst>
        </xdr:cNvPr>
        <xdr:cNvSpPr/>
      </xdr:nvSpPr>
      <xdr:spPr>
        <a:xfrm>
          <a:off x="18345150" y="183667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68580</xdr:rowOff>
    </xdr:from>
    <xdr:to>
      <xdr:col>111</xdr:col>
      <xdr:colOff>177800</xdr:colOff>
      <xdr:row>107</xdr:row>
      <xdr:rowOff>68580</xdr:rowOff>
    </xdr:to>
    <xdr:cxnSp macro="">
      <xdr:nvCxnSpPr>
        <xdr:cNvPr id="938" name="直線コネクタ 937">
          <a:extLst>
            <a:ext uri="{FF2B5EF4-FFF2-40B4-BE49-F238E27FC236}">
              <a16:creationId xmlns:a16="http://schemas.microsoft.com/office/drawing/2014/main" id="{981531DD-EFDB-4997-AF6E-5ED85410D1F6}"/>
            </a:ext>
          </a:extLst>
        </xdr:cNvPr>
        <xdr:cNvCxnSpPr/>
      </xdr:nvCxnSpPr>
      <xdr:spPr>
        <a:xfrm>
          <a:off x="18399760" y="1841182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17780</xdr:rowOff>
    </xdr:from>
    <xdr:to>
      <xdr:col>102</xdr:col>
      <xdr:colOff>165100</xdr:colOff>
      <xdr:row>107</xdr:row>
      <xdr:rowOff>119380</xdr:rowOff>
    </xdr:to>
    <xdr:sp macro="" textlink="">
      <xdr:nvSpPr>
        <xdr:cNvPr id="939" name="楕円 938">
          <a:extLst>
            <a:ext uri="{FF2B5EF4-FFF2-40B4-BE49-F238E27FC236}">
              <a16:creationId xmlns:a16="http://schemas.microsoft.com/office/drawing/2014/main" id="{0BE6BF32-9F07-4593-890A-91960980674B}"/>
            </a:ext>
          </a:extLst>
        </xdr:cNvPr>
        <xdr:cNvSpPr/>
      </xdr:nvSpPr>
      <xdr:spPr>
        <a:xfrm>
          <a:off x="17547590" y="183667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68580</xdr:rowOff>
    </xdr:from>
    <xdr:to>
      <xdr:col>107</xdr:col>
      <xdr:colOff>50800</xdr:colOff>
      <xdr:row>107</xdr:row>
      <xdr:rowOff>68580</xdr:rowOff>
    </xdr:to>
    <xdr:cxnSp macro="">
      <xdr:nvCxnSpPr>
        <xdr:cNvPr id="940" name="直線コネクタ 939">
          <a:extLst>
            <a:ext uri="{FF2B5EF4-FFF2-40B4-BE49-F238E27FC236}">
              <a16:creationId xmlns:a16="http://schemas.microsoft.com/office/drawing/2014/main" id="{93EB36C5-394E-473C-BEBC-CFAE0438153B}"/>
            </a:ext>
          </a:extLst>
        </xdr:cNvPr>
        <xdr:cNvCxnSpPr/>
      </xdr:nvCxnSpPr>
      <xdr:spPr>
        <a:xfrm>
          <a:off x="17602200" y="184118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41" name="楕円 940">
          <a:extLst>
            <a:ext uri="{FF2B5EF4-FFF2-40B4-BE49-F238E27FC236}">
              <a16:creationId xmlns:a16="http://schemas.microsoft.com/office/drawing/2014/main" id="{8B92F76A-A8AB-47AC-B072-414FAB06F305}"/>
            </a:ext>
          </a:extLst>
        </xdr:cNvPr>
        <xdr:cNvSpPr/>
      </xdr:nvSpPr>
      <xdr:spPr>
        <a:xfrm>
          <a:off x="16761460" y="1836292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68580</xdr:rowOff>
    </xdr:from>
    <xdr:to>
      <xdr:col>102</xdr:col>
      <xdr:colOff>114300</xdr:colOff>
      <xdr:row>107</xdr:row>
      <xdr:rowOff>72389</xdr:rowOff>
    </xdr:to>
    <xdr:cxnSp macro="">
      <xdr:nvCxnSpPr>
        <xdr:cNvPr id="942" name="直線コネクタ 941">
          <a:extLst>
            <a:ext uri="{FF2B5EF4-FFF2-40B4-BE49-F238E27FC236}">
              <a16:creationId xmlns:a16="http://schemas.microsoft.com/office/drawing/2014/main" id="{DC324D8E-E33D-4522-B2E7-81DFE6285F26}"/>
            </a:ext>
          </a:extLst>
        </xdr:cNvPr>
        <xdr:cNvCxnSpPr/>
      </xdr:nvCxnSpPr>
      <xdr:spPr>
        <a:xfrm flipV="1">
          <a:off x="16804640" y="18411825"/>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3" name="n_1aveValue【庁舎】&#10;一人当たり面積">
          <a:extLst>
            <a:ext uri="{FF2B5EF4-FFF2-40B4-BE49-F238E27FC236}">
              <a16:creationId xmlns:a16="http://schemas.microsoft.com/office/drawing/2014/main" id="{CB40248E-929B-44F4-B0A8-C7EC9E3DEE54}"/>
            </a:ext>
          </a:extLst>
        </xdr:cNvPr>
        <xdr:cNvSpPr txBox="1"/>
      </xdr:nvSpPr>
      <xdr:spPr>
        <a:xfrm>
          <a:off x="189821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4" name="n_2aveValue【庁舎】&#10;一人当たり面積">
          <a:extLst>
            <a:ext uri="{FF2B5EF4-FFF2-40B4-BE49-F238E27FC236}">
              <a16:creationId xmlns:a16="http://schemas.microsoft.com/office/drawing/2014/main" id="{8699F3E2-1CFF-4374-9E35-C4530688A0CA}"/>
            </a:ext>
          </a:extLst>
        </xdr:cNvPr>
        <xdr:cNvSpPr txBox="1"/>
      </xdr:nvSpPr>
      <xdr:spPr>
        <a:xfrm>
          <a:off x="18182032"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5" name="n_3aveValue【庁舎】&#10;一人当たり面積">
          <a:extLst>
            <a:ext uri="{FF2B5EF4-FFF2-40B4-BE49-F238E27FC236}">
              <a16:creationId xmlns:a16="http://schemas.microsoft.com/office/drawing/2014/main" id="{7C66E3DD-F5CA-4FBF-BDEF-D5112EA73112}"/>
            </a:ext>
          </a:extLst>
        </xdr:cNvPr>
        <xdr:cNvSpPr txBox="1"/>
      </xdr:nvSpPr>
      <xdr:spPr>
        <a:xfrm>
          <a:off x="17384472" y="178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33038</xdr:rowOff>
    </xdr:from>
    <xdr:ext cx="469744" cy="259045"/>
    <xdr:sp macro="" textlink="">
      <xdr:nvSpPr>
        <xdr:cNvPr id="946" name="n_4aveValue【庁舎】&#10;一人当たり面積">
          <a:extLst>
            <a:ext uri="{FF2B5EF4-FFF2-40B4-BE49-F238E27FC236}">
              <a16:creationId xmlns:a16="http://schemas.microsoft.com/office/drawing/2014/main" id="{43ADF6FC-4EB8-403B-B78B-88AD0FA2459F}"/>
            </a:ext>
          </a:extLst>
        </xdr:cNvPr>
        <xdr:cNvSpPr txBox="1"/>
      </xdr:nvSpPr>
      <xdr:spPr>
        <a:xfrm>
          <a:off x="16588817" y="17861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110507</xdr:rowOff>
    </xdr:from>
    <xdr:ext cx="469744" cy="259045"/>
    <xdr:sp macro="" textlink="">
      <xdr:nvSpPr>
        <xdr:cNvPr id="947" name="n_1mainValue【庁舎】&#10;一人当たり面積">
          <a:extLst>
            <a:ext uri="{FF2B5EF4-FFF2-40B4-BE49-F238E27FC236}">
              <a16:creationId xmlns:a16="http://schemas.microsoft.com/office/drawing/2014/main" id="{995D2B59-210D-4865-BC5D-C9AA505B29C2}"/>
            </a:ext>
          </a:extLst>
        </xdr:cNvPr>
        <xdr:cNvSpPr txBox="1"/>
      </xdr:nvSpPr>
      <xdr:spPr>
        <a:xfrm>
          <a:off x="18982132"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110507</xdr:rowOff>
    </xdr:from>
    <xdr:ext cx="469744" cy="259045"/>
    <xdr:sp macro="" textlink="">
      <xdr:nvSpPr>
        <xdr:cNvPr id="948" name="n_2mainValue【庁舎】&#10;一人当たり面積">
          <a:extLst>
            <a:ext uri="{FF2B5EF4-FFF2-40B4-BE49-F238E27FC236}">
              <a16:creationId xmlns:a16="http://schemas.microsoft.com/office/drawing/2014/main" id="{3BCF62D2-107F-470D-A6BE-63CC508D2F8A}"/>
            </a:ext>
          </a:extLst>
        </xdr:cNvPr>
        <xdr:cNvSpPr txBox="1"/>
      </xdr:nvSpPr>
      <xdr:spPr>
        <a:xfrm>
          <a:off x="18182032"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110507</xdr:rowOff>
    </xdr:from>
    <xdr:ext cx="469744" cy="259045"/>
    <xdr:sp macro="" textlink="">
      <xdr:nvSpPr>
        <xdr:cNvPr id="949" name="n_3mainValue【庁舎】&#10;一人当たり面積">
          <a:extLst>
            <a:ext uri="{FF2B5EF4-FFF2-40B4-BE49-F238E27FC236}">
              <a16:creationId xmlns:a16="http://schemas.microsoft.com/office/drawing/2014/main" id="{236B39CC-FD6D-4E9F-937B-E06081FADEB0}"/>
            </a:ext>
          </a:extLst>
        </xdr:cNvPr>
        <xdr:cNvSpPr txBox="1"/>
      </xdr:nvSpPr>
      <xdr:spPr>
        <a:xfrm>
          <a:off x="17384472"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50" name="n_4mainValue【庁舎】&#10;一人当たり面積">
          <a:extLst>
            <a:ext uri="{FF2B5EF4-FFF2-40B4-BE49-F238E27FC236}">
              <a16:creationId xmlns:a16="http://schemas.microsoft.com/office/drawing/2014/main" id="{8942250F-EF9C-4203-8D19-0397A02F7ECB}"/>
            </a:ext>
          </a:extLst>
        </xdr:cNvPr>
        <xdr:cNvSpPr txBox="1"/>
      </xdr:nvSpPr>
      <xdr:spPr>
        <a:xfrm>
          <a:off x="1658881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622636B6-2D28-437B-BCE4-FCEC5482E3BE}"/>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7A69163D-DBC3-46D3-B6C7-037FFF90B10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12AB833B-50C6-45D6-887F-6D57E7A148AA}"/>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有形固定資産減価償却率を施設類型別で類似団体平均と比較すると、図書館が高くなってい</a:t>
          </a:r>
          <a:r>
            <a:rPr kumimoji="1" lang="ja-JP" altLang="en-US" sz="1400">
              <a:solidFill>
                <a:sysClr val="windowText" lastClr="000000"/>
              </a:solidFill>
              <a:effectLst/>
              <a:latin typeface="ＭＳ Ｐゴシック" panose="020B0600070205080204" pitchFamily="50" charset="-128"/>
              <a:ea typeface="ＭＳ Ｐゴシック" panose="020B0600070205080204" pitchFamily="50" charset="-128"/>
              <a:cs typeface="+mn-cs"/>
            </a:rPr>
            <a:t>るが、日野</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図書館について、周辺施設との複合化が検討されており、今後減価償却率が改善する見込みである。</a:t>
          </a:r>
          <a:endPar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庁舎について、市役所本庁舎は建設から</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年以上が経過し、耐震性にも課題がある。このため、平成</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年度から免震改修工事、平成</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年度から長寿命化・機能向上のための改修を進めていることにより、減価償却率が改善した。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体育館ついては、令和</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年度の南平体育館建設工事完了に伴い、減価償却率が改善している。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81524736</v>
      </c>
      <c r="BO4" s="384"/>
      <c r="BP4" s="384"/>
      <c r="BQ4" s="384"/>
      <c r="BR4" s="384"/>
      <c r="BS4" s="384"/>
      <c r="BT4" s="384"/>
      <c r="BU4" s="385"/>
      <c r="BV4" s="383">
        <v>79153859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9.5</v>
      </c>
      <c r="CU4" s="390"/>
      <c r="CV4" s="390"/>
      <c r="CW4" s="390"/>
      <c r="CX4" s="390"/>
      <c r="CY4" s="390"/>
      <c r="CZ4" s="390"/>
      <c r="DA4" s="391"/>
      <c r="DB4" s="389">
        <v>10.9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77536173</v>
      </c>
      <c r="BO5" s="421"/>
      <c r="BP5" s="421"/>
      <c r="BQ5" s="421"/>
      <c r="BR5" s="421"/>
      <c r="BS5" s="421"/>
      <c r="BT5" s="421"/>
      <c r="BU5" s="422"/>
      <c r="BV5" s="420">
        <v>74935183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94.6</v>
      </c>
      <c r="CU5" s="418"/>
      <c r="CV5" s="418"/>
      <c r="CW5" s="418"/>
      <c r="CX5" s="418"/>
      <c r="CY5" s="418"/>
      <c r="CZ5" s="418"/>
      <c r="DA5" s="419"/>
      <c r="DB5" s="417">
        <v>94.2</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3988563</v>
      </c>
      <c r="BO6" s="421"/>
      <c r="BP6" s="421"/>
      <c r="BQ6" s="421"/>
      <c r="BR6" s="421"/>
      <c r="BS6" s="421"/>
      <c r="BT6" s="421"/>
      <c r="BU6" s="422"/>
      <c r="BV6" s="420">
        <v>4218676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94.9</v>
      </c>
      <c r="CU6" s="458"/>
      <c r="CV6" s="458"/>
      <c r="CW6" s="458"/>
      <c r="CX6" s="458"/>
      <c r="CY6" s="458"/>
      <c r="CZ6" s="458"/>
      <c r="DA6" s="459"/>
      <c r="DB6" s="457">
        <v>94.4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332742</v>
      </c>
      <c r="BO7" s="421"/>
      <c r="BP7" s="421"/>
      <c r="BQ7" s="421"/>
      <c r="BR7" s="421"/>
      <c r="BS7" s="421"/>
      <c r="BT7" s="421"/>
      <c r="BU7" s="422"/>
      <c r="BV7" s="420">
        <v>138745</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38434410</v>
      </c>
      <c r="CU7" s="421"/>
      <c r="CV7" s="421"/>
      <c r="CW7" s="421"/>
      <c r="CX7" s="421"/>
      <c r="CY7" s="421"/>
      <c r="CZ7" s="421"/>
      <c r="DA7" s="422"/>
      <c r="DB7" s="420">
        <v>37518870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3655821</v>
      </c>
      <c r="BO8" s="421"/>
      <c r="BP8" s="421"/>
      <c r="BQ8" s="421"/>
      <c r="BR8" s="421"/>
      <c r="BS8" s="421"/>
      <c r="BT8" s="421"/>
      <c r="BU8" s="422"/>
      <c r="BV8" s="420">
        <v>4079931</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0.91</v>
      </c>
      <c r="CU8" s="461"/>
      <c r="CV8" s="461"/>
      <c r="CW8" s="461"/>
      <c r="CX8" s="461"/>
      <c r="CY8" s="461"/>
      <c r="CZ8" s="461"/>
      <c r="DA8" s="462"/>
      <c r="DB8" s="460">
        <v>0.92</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190435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-424110</v>
      </c>
      <c r="BO9" s="421"/>
      <c r="BP9" s="421"/>
      <c r="BQ9" s="421"/>
      <c r="BR9" s="421"/>
      <c r="BS9" s="421"/>
      <c r="BT9" s="421"/>
      <c r="BU9" s="422"/>
      <c r="BV9" s="420">
        <v>1360913</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7.1</v>
      </c>
      <c r="CU9" s="418"/>
      <c r="CV9" s="418"/>
      <c r="CW9" s="418"/>
      <c r="CX9" s="418"/>
      <c r="CY9" s="418"/>
      <c r="CZ9" s="418"/>
      <c r="DA9" s="419"/>
      <c r="DB9" s="417">
        <v>7.2</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186283</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1278058</v>
      </c>
      <c r="BO10" s="421"/>
      <c r="BP10" s="421"/>
      <c r="BQ10" s="421"/>
      <c r="BR10" s="421"/>
      <c r="BS10" s="421"/>
      <c r="BT10" s="421"/>
      <c r="BU10" s="422"/>
      <c r="BV10" s="420">
        <v>769536</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225038</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188477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785143</v>
      </c>
      <c r="BO12" s="421"/>
      <c r="BP12" s="421"/>
      <c r="BQ12" s="421"/>
      <c r="BR12" s="421"/>
      <c r="BS12" s="421"/>
      <c r="BT12" s="421"/>
      <c r="BU12" s="422"/>
      <c r="BV12" s="420">
        <v>1149015</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184302</v>
      </c>
      <c r="S13" s="505"/>
      <c r="T13" s="505"/>
      <c r="U13" s="505"/>
      <c r="V13" s="506"/>
      <c r="W13" s="436" t="s">
        <v>131</v>
      </c>
      <c r="X13" s="437"/>
      <c r="Y13" s="437"/>
      <c r="Z13" s="437"/>
      <c r="AA13" s="437"/>
      <c r="AB13" s="427"/>
      <c r="AC13" s="471">
        <v>469</v>
      </c>
      <c r="AD13" s="472"/>
      <c r="AE13" s="472"/>
      <c r="AF13" s="472"/>
      <c r="AG13" s="514"/>
      <c r="AH13" s="471">
        <v>564</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293843</v>
      </c>
      <c r="BO13" s="421"/>
      <c r="BP13" s="421"/>
      <c r="BQ13" s="421"/>
      <c r="BR13" s="421"/>
      <c r="BS13" s="421"/>
      <c r="BT13" s="421"/>
      <c r="BU13" s="422"/>
      <c r="BV13" s="420">
        <v>981434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-0.2</v>
      </c>
      <c r="CU13" s="418"/>
      <c r="CV13" s="418"/>
      <c r="CW13" s="418"/>
      <c r="CX13" s="418"/>
      <c r="CY13" s="418"/>
      <c r="CZ13" s="418"/>
      <c r="DA13" s="419"/>
      <c r="DB13" s="417">
        <v>-1.4</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187494</v>
      </c>
      <c r="S14" s="505"/>
      <c r="T14" s="505"/>
      <c r="U14" s="505"/>
      <c r="V14" s="506"/>
      <c r="W14" s="410"/>
      <c r="X14" s="411"/>
      <c r="Y14" s="411"/>
      <c r="Z14" s="411"/>
      <c r="AA14" s="411"/>
      <c r="AB14" s="400"/>
      <c r="AC14" s="507">
        <v>0.6</v>
      </c>
      <c r="AD14" s="508"/>
      <c r="AE14" s="508"/>
      <c r="AF14" s="508"/>
      <c r="AG14" s="509"/>
      <c r="AH14" s="507">
        <v>0.8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1.7</v>
      </c>
      <c r="CU14" s="519"/>
      <c r="CV14" s="519"/>
      <c r="CW14" s="519"/>
      <c r="CX14" s="519"/>
      <c r="CY14" s="519"/>
      <c r="CZ14" s="519"/>
      <c r="DA14" s="520"/>
      <c r="DB14" s="518">
        <v>6.4</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183715</v>
      </c>
      <c r="S15" s="505"/>
      <c r="T15" s="505"/>
      <c r="U15" s="505"/>
      <c r="V15" s="506"/>
      <c r="W15" s="436" t="s">
        <v>137</v>
      </c>
      <c r="X15" s="437"/>
      <c r="Y15" s="437"/>
      <c r="Z15" s="437"/>
      <c r="AA15" s="437"/>
      <c r="AB15" s="427"/>
      <c r="AC15" s="471">
        <v>13849</v>
      </c>
      <c r="AD15" s="472"/>
      <c r="AE15" s="472"/>
      <c r="AF15" s="472"/>
      <c r="AG15" s="514"/>
      <c r="AH15" s="471">
        <v>16007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27722234</v>
      </c>
      <c r="BO15" s="384"/>
      <c r="BP15" s="384"/>
      <c r="BQ15" s="384"/>
      <c r="BR15" s="384"/>
      <c r="BS15" s="384"/>
      <c r="BT15" s="384"/>
      <c r="BU15" s="385"/>
      <c r="BV15" s="383">
        <v>27312380</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18.2</v>
      </c>
      <c r="AD16" s="508"/>
      <c r="AE16" s="508"/>
      <c r="AF16" s="508"/>
      <c r="AG16" s="509"/>
      <c r="AH16" s="507">
        <v>21.5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30683218</v>
      </c>
      <c r="BO16" s="421"/>
      <c r="BP16" s="421"/>
      <c r="BQ16" s="421"/>
      <c r="BR16" s="421"/>
      <c r="BS16" s="421"/>
      <c r="BT16" s="421"/>
      <c r="BU16" s="422"/>
      <c r="BV16" s="420">
        <v>29758697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61824</v>
      </c>
      <c r="AD17" s="472"/>
      <c r="AE17" s="472"/>
      <c r="AF17" s="472"/>
      <c r="AG17" s="514"/>
      <c r="AH17" s="471">
        <v>58053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35399278</v>
      </c>
      <c r="BO17" s="421"/>
      <c r="BP17" s="421"/>
      <c r="BQ17" s="421"/>
      <c r="BR17" s="421"/>
      <c r="BS17" s="421"/>
      <c r="BT17" s="421"/>
      <c r="BU17" s="422"/>
      <c r="BV17" s="420">
        <v>34839533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27.55</v>
      </c>
      <c r="M18" s="544"/>
      <c r="N18" s="544"/>
      <c r="O18" s="544"/>
      <c r="P18" s="544"/>
      <c r="Q18" s="544"/>
      <c r="R18" s="545"/>
      <c r="S18" s="545"/>
      <c r="T18" s="545"/>
      <c r="U18" s="545"/>
      <c r="V18" s="546"/>
      <c r="W18" s="438"/>
      <c r="X18" s="439"/>
      <c r="Y18" s="439"/>
      <c r="Z18" s="439"/>
      <c r="AA18" s="439"/>
      <c r="AB18" s="430"/>
      <c r="AC18" s="547">
        <v>81.2</v>
      </c>
      <c r="AD18" s="548"/>
      <c r="AE18" s="548"/>
      <c r="AF18" s="548"/>
      <c r="AG18" s="549"/>
      <c r="AH18" s="547">
        <v>77.8</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37814872</v>
      </c>
      <c r="BO18" s="421"/>
      <c r="BP18" s="421"/>
      <c r="BQ18" s="421"/>
      <c r="BR18" s="421"/>
      <c r="BS18" s="421"/>
      <c r="BT18" s="421"/>
      <c r="BU18" s="422"/>
      <c r="BV18" s="420">
        <v>35782323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6912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52079100</v>
      </c>
      <c r="BO19" s="421"/>
      <c r="BP19" s="421"/>
      <c r="BQ19" s="421"/>
      <c r="BR19" s="421"/>
      <c r="BS19" s="421"/>
      <c r="BT19" s="421"/>
      <c r="BU19" s="422"/>
      <c r="BV19" s="420">
        <v>48959169</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90404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29581411</v>
      </c>
      <c r="BO22" s="384"/>
      <c r="BP22" s="384"/>
      <c r="BQ22" s="384"/>
      <c r="BR22" s="384"/>
      <c r="BS22" s="384"/>
      <c r="BT22" s="384"/>
      <c r="BU22" s="385"/>
      <c r="BV22" s="383">
        <v>32215793</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17022652</v>
      </c>
      <c r="BO23" s="421"/>
      <c r="BP23" s="421"/>
      <c r="BQ23" s="421"/>
      <c r="BR23" s="421"/>
      <c r="BS23" s="421"/>
      <c r="BT23" s="421"/>
      <c r="BU23" s="422"/>
      <c r="BV23" s="420">
        <v>18020811</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6435</v>
      </c>
      <c r="R24" s="472"/>
      <c r="S24" s="472"/>
      <c r="T24" s="472"/>
      <c r="U24" s="472"/>
      <c r="V24" s="514"/>
      <c r="W24" s="566"/>
      <c r="X24" s="567"/>
      <c r="Y24" s="568"/>
      <c r="Z24" s="470" t="s">
        <v>162</v>
      </c>
      <c r="AA24" s="450"/>
      <c r="AB24" s="450"/>
      <c r="AC24" s="450"/>
      <c r="AD24" s="450"/>
      <c r="AE24" s="450"/>
      <c r="AF24" s="450"/>
      <c r="AG24" s="451"/>
      <c r="AH24" s="471">
        <v>995</v>
      </c>
      <c r="AI24" s="472"/>
      <c r="AJ24" s="472"/>
      <c r="AK24" s="472"/>
      <c r="AL24" s="514"/>
      <c r="AM24" s="471">
        <v>3114350</v>
      </c>
      <c r="AN24" s="472"/>
      <c r="AO24" s="472"/>
      <c r="AP24" s="472"/>
      <c r="AQ24" s="472"/>
      <c r="AR24" s="514"/>
      <c r="AS24" s="471">
        <v>3130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18920233</v>
      </c>
      <c r="BO24" s="421"/>
      <c r="BP24" s="421"/>
      <c r="BQ24" s="421"/>
      <c r="BR24" s="421"/>
      <c r="BS24" s="421"/>
      <c r="BT24" s="421"/>
      <c r="BU24" s="422"/>
      <c r="BV24" s="420">
        <v>20612295</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8450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32792291</v>
      </c>
      <c r="BO25" s="384"/>
      <c r="BP25" s="384"/>
      <c r="BQ25" s="384"/>
      <c r="BR25" s="384"/>
      <c r="BS25" s="384"/>
      <c r="BT25" s="384"/>
      <c r="BU25" s="385"/>
      <c r="BV25" s="383">
        <v>21623422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7850</v>
      </c>
      <c r="R26" s="472"/>
      <c r="S26" s="472"/>
      <c r="T26" s="472"/>
      <c r="U26" s="472"/>
      <c r="V26" s="514"/>
      <c r="W26" s="566"/>
      <c r="X26" s="567"/>
      <c r="Y26" s="568"/>
      <c r="Z26" s="470" t="s">
        <v>168</v>
      </c>
      <c r="AA26" s="572"/>
      <c r="AB26" s="572"/>
      <c r="AC26" s="572"/>
      <c r="AD26" s="572"/>
      <c r="AE26" s="572"/>
      <c r="AF26" s="572"/>
      <c r="AG26" s="573"/>
      <c r="AH26" s="471">
        <v>72</v>
      </c>
      <c r="AI26" s="472"/>
      <c r="AJ26" s="472"/>
      <c r="AK26" s="472"/>
      <c r="AL26" s="514"/>
      <c r="AM26" s="471">
        <v>230976</v>
      </c>
      <c r="AN26" s="472"/>
      <c r="AO26" s="472"/>
      <c r="AP26" s="472"/>
      <c r="AQ26" s="472"/>
      <c r="AR26" s="514"/>
      <c r="AS26" s="471">
        <v>3208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170000</v>
      </c>
      <c r="BO26" s="421"/>
      <c r="BP26" s="421"/>
      <c r="BQ26" s="421"/>
      <c r="BR26" s="421"/>
      <c r="BS26" s="421"/>
      <c r="BT26" s="421"/>
      <c r="BU26" s="422"/>
      <c r="BV26" s="420">
        <v>180000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6250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50008</v>
      </c>
      <c r="AN27" s="472"/>
      <c r="AO27" s="472"/>
      <c r="AP27" s="472"/>
      <c r="AQ27" s="472"/>
      <c r="AR27" s="514"/>
      <c r="AS27" s="471">
        <v>3572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5600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6099123</v>
      </c>
      <c r="BO28" s="384"/>
      <c r="BP28" s="384"/>
      <c r="BQ28" s="384"/>
      <c r="BR28" s="384"/>
      <c r="BS28" s="384"/>
      <c r="BT28" s="384"/>
      <c r="BU28" s="385"/>
      <c r="BV28" s="383">
        <v>5606208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5450</v>
      </c>
      <c r="R29" s="472"/>
      <c r="S29" s="472"/>
      <c r="T29" s="472"/>
      <c r="U29" s="472"/>
      <c r="V29" s="514"/>
      <c r="W29" s="569"/>
      <c r="X29" s="570"/>
      <c r="Y29" s="571"/>
      <c r="Z29" s="470" t="s">
        <v>177</v>
      </c>
      <c r="AA29" s="450"/>
      <c r="AB29" s="450"/>
      <c r="AC29" s="450"/>
      <c r="AD29" s="450"/>
      <c r="AE29" s="450"/>
      <c r="AF29" s="450"/>
      <c r="AG29" s="451"/>
      <c r="AH29" s="471">
        <v>1009</v>
      </c>
      <c r="AI29" s="472"/>
      <c r="AJ29" s="472"/>
      <c r="AK29" s="472"/>
      <c r="AL29" s="514"/>
      <c r="AM29" s="471">
        <v>3164358</v>
      </c>
      <c r="AN29" s="472"/>
      <c r="AO29" s="472"/>
      <c r="AP29" s="472"/>
      <c r="AQ29" s="472"/>
      <c r="AR29" s="514"/>
      <c r="AS29" s="471">
        <v>3136</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506552</v>
      </c>
      <c r="BO29" s="421"/>
      <c r="BP29" s="421"/>
      <c r="BQ29" s="421"/>
      <c r="BR29" s="421"/>
      <c r="BS29" s="421"/>
      <c r="BT29" s="421"/>
      <c r="BU29" s="422"/>
      <c r="BV29" s="420">
        <v>328489</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10390495</v>
      </c>
      <c r="BO30" s="540"/>
      <c r="BP30" s="540"/>
      <c r="BQ30" s="540"/>
      <c r="BR30" s="540"/>
      <c r="BS30" s="540"/>
      <c r="BT30" s="540"/>
      <c r="BU30" s="541"/>
      <c r="BV30" s="539">
        <v>10194738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東京市町村総合事務組合（一般会計）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日野市土地開発公社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土地区画整理事業特別会計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市立病院事業会計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東京市町村総合事務組合（東京都市町村民交通災害共済事業特別会計）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公益財団法人日野市環境緑化協会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東京都十一市競輪事業組合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多摩都市モノレール株式会社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東京都四市競艇事業組合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東京たま広域資源循環組合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南多摩斎場組合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東京都後期高齢者医療広域連合（一般会計）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東京都後期高齢者医療広域連合（後期高齢者医療特別会計）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浅川清流環境組合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apU5gdNIABVfoZparAolL0D2+CexzNHF10R4IELT03dV37yz4IbNzX4q6k5eDFud3BObofhB6mVlERWG1inD1Q==" saltValue="zF8L1lT57GxDQvXxKqSX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31441216</v>
      </c>
      <c r="S5" s="626"/>
      <c r="T5" s="626"/>
      <c r="U5" s="626"/>
      <c r="V5" s="626"/>
      <c r="W5" s="626"/>
      <c r="X5" s="626"/>
      <c r="Y5" s="627"/>
      <c r="Z5" s="628">
        <v>38.6</v>
      </c>
      <c r="AA5" s="628"/>
      <c r="AB5" s="628"/>
      <c r="AC5" s="628"/>
      <c r="AD5" s="629">
        <v>28771533</v>
      </c>
      <c r="AE5" s="629"/>
      <c r="AF5" s="629"/>
      <c r="AG5" s="629"/>
      <c r="AH5" s="629"/>
      <c r="AI5" s="629"/>
      <c r="AJ5" s="629"/>
      <c r="AK5" s="629"/>
      <c r="AL5" s="630">
        <v>72.2</v>
      </c>
      <c r="AM5" s="631"/>
      <c r="AN5" s="631"/>
      <c r="AO5" s="632"/>
      <c r="AP5" s="622" t="s">
        <v>216</v>
      </c>
      <c r="AQ5" s="623"/>
      <c r="AR5" s="623"/>
      <c r="AS5" s="623"/>
      <c r="AT5" s="623"/>
      <c r="AU5" s="623"/>
      <c r="AV5" s="623"/>
      <c r="AW5" s="623"/>
      <c r="AX5" s="623"/>
      <c r="AY5" s="623"/>
      <c r="AZ5" s="623"/>
      <c r="BA5" s="623"/>
      <c r="BB5" s="623"/>
      <c r="BC5" s="623"/>
      <c r="BD5" s="623"/>
      <c r="BE5" s="623"/>
      <c r="BF5" s="624"/>
      <c r="BG5" s="636">
        <v>28771533</v>
      </c>
      <c r="BH5" s="637"/>
      <c r="BI5" s="637"/>
      <c r="BJ5" s="637"/>
      <c r="BK5" s="637"/>
      <c r="BL5" s="637"/>
      <c r="BM5" s="637"/>
      <c r="BN5" s="638"/>
      <c r="BO5" s="639">
        <v>91.5</v>
      </c>
      <c r="BP5" s="639"/>
      <c r="BQ5" s="639"/>
      <c r="BR5" s="639"/>
      <c r="BS5" s="640">
        <v>230007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315920</v>
      </c>
      <c r="S6" s="637"/>
      <c r="T6" s="637"/>
      <c r="U6" s="637"/>
      <c r="V6" s="637"/>
      <c r="W6" s="637"/>
      <c r="X6" s="637"/>
      <c r="Y6" s="638"/>
      <c r="Z6" s="639">
        <v>0.4</v>
      </c>
      <c r="AA6" s="639"/>
      <c r="AB6" s="639"/>
      <c r="AC6" s="639"/>
      <c r="AD6" s="640">
        <v>315920</v>
      </c>
      <c r="AE6" s="640"/>
      <c r="AF6" s="640"/>
      <c r="AG6" s="640"/>
      <c r="AH6" s="640"/>
      <c r="AI6" s="640"/>
      <c r="AJ6" s="640"/>
      <c r="AK6" s="640"/>
      <c r="AL6" s="641">
        <v>0.8</v>
      </c>
      <c r="AM6" s="642"/>
      <c r="AN6" s="642"/>
      <c r="AO6" s="643"/>
      <c r="AP6" s="633" t="s">
        <v>221</v>
      </c>
      <c r="AQ6" s="634"/>
      <c r="AR6" s="634"/>
      <c r="AS6" s="634"/>
      <c r="AT6" s="634"/>
      <c r="AU6" s="634"/>
      <c r="AV6" s="634"/>
      <c r="AW6" s="634"/>
      <c r="AX6" s="634"/>
      <c r="AY6" s="634"/>
      <c r="AZ6" s="634"/>
      <c r="BA6" s="634"/>
      <c r="BB6" s="634"/>
      <c r="BC6" s="634"/>
      <c r="BD6" s="634"/>
      <c r="BE6" s="634"/>
      <c r="BF6" s="635"/>
      <c r="BG6" s="636">
        <v>28771533</v>
      </c>
      <c r="BH6" s="637"/>
      <c r="BI6" s="637"/>
      <c r="BJ6" s="637"/>
      <c r="BK6" s="637"/>
      <c r="BL6" s="637"/>
      <c r="BM6" s="637"/>
      <c r="BN6" s="638"/>
      <c r="BO6" s="639">
        <v>91.5</v>
      </c>
      <c r="BP6" s="639"/>
      <c r="BQ6" s="639"/>
      <c r="BR6" s="639"/>
      <c r="BS6" s="640">
        <v>230007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440837</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440600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80333</v>
      </c>
      <c r="S7" s="637"/>
      <c r="T7" s="637"/>
      <c r="U7" s="637"/>
      <c r="V7" s="637"/>
      <c r="W7" s="637"/>
      <c r="X7" s="637"/>
      <c r="Y7" s="638"/>
      <c r="Z7" s="639">
        <v>0.1</v>
      </c>
      <c r="AA7" s="639"/>
      <c r="AB7" s="639"/>
      <c r="AC7" s="639"/>
      <c r="AD7" s="640">
        <v>80333</v>
      </c>
      <c r="AE7" s="640"/>
      <c r="AF7" s="640"/>
      <c r="AG7" s="640"/>
      <c r="AH7" s="640"/>
      <c r="AI7" s="640"/>
      <c r="AJ7" s="640"/>
      <c r="AK7" s="640"/>
      <c r="AL7" s="641">
        <v>0.2</v>
      </c>
      <c r="AM7" s="642"/>
      <c r="AN7" s="642"/>
      <c r="AO7" s="643"/>
      <c r="AP7" s="633" t="s">
        <v>224</v>
      </c>
      <c r="AQ7" s="634"/>
      <c r="AR7" s="634"/>
      <c r="AS7" s="634"/>
      <c r="AT7" s="634"/>
      <c r="AU7" s="634"/>
      <c r="AV7" s="634"/>
      <c r="AW7" s="634"/>
      <c r="AX7" s="634"/>
      <c r="AY7" s="634"/>
      <c r="AZ7" s="634"/>
      <c r="BA7" s="634"/>
      <c r="BB7" s="634"/>
      <c r="BC7" s="634"/>
      <c r="BD7" s="634"/>
      <c r="BE7" s="634"/>
      <c r="BF7" s="635"/>
      <c r="BG7" s="636">
        <v>15222559</v>
      </c>
      <c r="BH7" s="637"/>
      <c r="BI7" s="637"/>
      <c r="BJ7" s="637"/>
      <c r="BK7" s="637"/>
      <c r="BL7" s="637"/>
      <c r="BM7" s="637"/>
      <c r="BN7" s="638"/>
      <c r="BO7" s="639">
        <v>48.4</v>
      </c>
      <c r="BP7" s="639"/>
      <c r="BQ7" s="639"/>
      <c r="BR7" s="639"/>
      <c r="BS7" s="640">
        <v>230007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7939444</v>
      </c>
      <c r="CS7" s="637"/>
      <c r="CT7" s="637"/>
      <c r="CU7" s="637"/>
      <c r="CV7" s="637"/>
      <c r="CW7" s="637"/>
      <c r="CX7" s="637"/>
      <c r="CY7" s="638"/>
      <c r="CZ7" s="639">
        <v>10.199999999999999</v>
      </c>
      <c r="DA7" s="639"/>
      <c r="DB7" s="639"/>
      <c r="DC7" s="639"/>
      <c r="DD7" s="645">
        <v>266392</v>
      </c>
      <c r="DE7" s="637"/>
      <c r="DF7" s="637"/>
      <c r="DG7" s="637"/>
      <c r="DH7" s="637"/>
      <c r="DI7" s="637"/>
      <c r="DJ7" s="637"/>
      <c r="DK7" s="637"/>
      <c r="DL7" s="637"/>
      <c r="DM7" s="637"/>
      <c r="DN7" s="637"/>
      <c r="DO7" s="637"/>
      <c r="DP7" s="638"/>
      <c r="DQ7" s="645">
        <v>6293029</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413750</v>
      </c>
      <c r="S8" s="637"/>
      <c r="T8" s="637"/>
      <c r="U8" s="637"/>
      <c r="V8" s="637"/>
      <c r="W8" s="637"/>
      <c r="X8" s="637"/>
      <c r="Y8" s="638"/>
      <c r="Z8" s="639">
        <v>0.5</v>
      </c>
      <c r="AA8" s="639"/>
      <c r="AB8" s="639"/>
      <c r="AC8" s="639"/>
      <c r="AD8" s="640">
        <v>413750</v>
      </c>
      <c r="AE8" s="640"/>
      <c r="AF8" s="640"/>
      <c r="AG8" s="640"/>
      <c r="AH8" s="640"/>
      <c r="AI8" s="640"/>
      <c r="AJ8" s="640"/>
      <c r="AK8" s="640"/>
      <c r="AL8" s="641">
        <v>1</v>
      </c>
      <c r="AM8" s="642"/>
      <c r="AN8" s="642"/>
      <c r="AO8" s="643"/>
      <c r="AP8" s="633" t="s">
        <v>227</v>
      </c>
      <c r="AQ8" s="634"/>
      <c r="AR8" s="634"/>
      <c r="AS8" s="634"/>
      <c r="AT8" s="634"/>
      <c r="AU8" s="634"/>
      <c r="AV8" s="634"/>
      <c r="AW8" s="634"/>
      <c r="AX8" s="634"/>
      <c r="AY8" s="634"/>
      <c r="AZ8" s="634"/>
      <c r="BA8" s="634"/>
      <c r="BB8" s="634"/>
      <c r="BC8" s="634"/>
      <c r="BD8" s="634"/>
      <c r="BE8" s="634"/>
      <c r="BF8" s="635"/>
      <c r="BG8" s="636">
        <v>309958</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41611605</v>
      </c>
      <c r="CS8" s="637"/>
      <c r="CT8" s="637"/>
      <c r="CU8" s="637"/>
      <c r="CV8" s="637"/>
      <c r="CW8" s="637"/>
      <c r="CX8" s="637"/>
      <c r="CY8" s="638"/>
      <c r="CZ8" s="639">
        <v>53.7</v>
      </c>
      <c r="DA8" s="639"/>
      <c r="DB8" s="639"/>
      <c r="DC8" s="639"/>
      <c r="DD8" s="645">
        <v>270250</v>
      </c>
      <c r="DE8" s="637"/>
      <c r="DF8" s="637"/>
      <c r="DG8" s="637"/>
      <c r="DH8" s="637"/>
      <c r="DI8" s="637"/>
      <c r="DJ8" s="637"/>
      <c r="DK8" s="637"/>
      <c r="DL8" s="637"/>
      <c r="DM8" s="637"/>
      <c r="DN8" s="637"/>
      <c r="DO8" s="637"/>
      <c r="DP8" s="638"/>
      <c r="DQ8" s="645">
        <v>21537326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603754</v>
      </c>
      <c r="S9" s="637"/>
      <c r="T9" s="637"/>
      <c r="U9" s="637"/>
      <c r="V9" s="637"/>
      <c r="W9" s="637"/>
      <c r="X9" s="637"/>
      <c r="Y9" s="638"/>
      <c r="Z9" s="639">
        <v>0.7</v>
      </c>
      <c r="AA9" s="639"/>
      <c r="AB9" s="639"/>
      <c r="AC9" s="639"/>
      <c r="AD9" s="640">
        <v>603754</v>
      </c>
      <c r="AE9" s="640"/>
      <c r="AF9" s="640"/>
      <c r="AG9" s="640"/>
      <c r="AH9" s="640"/>
      <c r="AI9" s="640"/>
      <c r="AJ9" s="640"/>
      <c r="AK9" s="640"/>
      <c r="AL9" s="641">
        <v>1.5</v>
      </c>
      <c r="AM9" s="642"/>
      <c r="AN9" s="642"/>
      <c r="AO9" s="643"/>
      <c r="AP9" s="633" t="s">
        <v>230</v>
      </c>
      <c r="AQ9" s="634"/>
      <c r="AR9" s="634"/>
      <c r="AS9" s="634"/>
      <c r="AT9" s="634"/>
      <c r="AU9" s="634"/>
      <c r="AV9" s="634"/>
      <c r="AW9" s="634"/>
      <c r="AX9" s="634"/>
      <c r="AY9" s="634"/>
      <c r="AZ9" s="634"/>
      <c r="BA9" s="634"/>
      <c r="BB9" s="634"/>
      <c r="BC9" s="634"/>
      <c r="BD9" s="634"/>
      <c r="BE9" s="634"/>
      <c r="BF9" s="635"/>
      <c r="BG9" s="636">
        <v>13465858</v>
      </c>
      <c r="BH9" s="637"/>
      <c r="BI9" s="637"/>
      <c r="BJ9" s="637"/>
      <c r="BK9" s="637"/>
      <c r="BL9" s="637"/>
      <c r="BM9" s="637"/>
      <c r="BN9" s="638"/>
      <c r="BO9" s="639">
        <v>42.8</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6809689</v>
      </c>
      <c r="CS9" s="637"/>
      <c r="CT9" s="637"/>
      <c r="CU9" s="637"/>
      <c r="CV9" s="637"/>
      <c r="CW9" s="637"/>
      <c r="CX9" s="637"/>
      <c r="CY9" s="638"/>
      <c r="CZ9" s="639">
        <v>8.8000000000000007</v>
      </c>
      <c r="DA9" s="639"/>
      <c r="DB9" s="639"/>
      <c r="DC9" s="639"/>
      <c r="DD9" s="645">
        <v>14344</v>
      </c>
      <c r="DE9" s="637"/>
      <c r="DF9" s="637"/>
      <c r="DG9" s="637"/>
      <c r="DH9" s="637"/>
      <c r="DI9" s="637"/>
      <c r="DJ9" s="637"/>
      <c r="DK9" s="637"/>
      <c r="DL9" s="637"/>
      <c r="DM9" s="637"/>
      <c r="DN9" s="637"/>
      <c r="DO9" s="637"/>
      <c r="DP9" s="638"/>
      <c r="DQ9" s="645">
        <v>4516507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363094</v>
      </c>
      <c r="BH10" s="637"/>
      <c r="BI10" s="637"/>
      <c r="BJ10" s="637"/>
      <c r="BK10" s="637"/>
      <c r="BL10" s="637"/>
      <c r="BM10" s="637"/>
      <c r="BN10" s="638"/>
      <c r="BO10" s="639">
        <v>1.2</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285597</v>
      </c>
      <c r="CS10" s="637"/>
      <c r="CT10" s="637"/>
      <c r="CU10" s="637"/>
      <c r="CV10" s="637"/>
      <c r="CW10" s="637"/>
      <c r="CX10" s="637"/>
      <c r="CY10" s="638"/>
      <c r="CZ10" s="639">
        <v>0.4</v>
      </c>
      <c r="DA10" s="639"/>
      <c r="DB10" s="639"/>
      <c r="DC10" s="639"/>
      <c r="DD10" s="645" t="s">
        <v>122</v>
      </c>
      <c r="DE10" s="637"/>
      <c r="DF10" s="637"/>
      <c r="DG10" s="637"/>
      <c r="DH10" s="637"/>
      <c r="DI10" s="637"/>
      <c r="DJ10" s="637"/>
      <c r="DK10" s="637"/>
      <c r="DL10" s="637"/>
      <c r="DM10" s="637"/>
      <c r="DN10" s="637"/>
      <c r="DO10" s="637"/>
      <c r="DP10" s="638"/>
      <c r="DQ10" s="645">
        <v>261602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4597301</v>
      </c>
      <c r="S11" s="637"/>
      <c r="T11" s="637"/>
      <c r="U11" s="637"/>
      <c r="V11" s="637"/>
      <c r="W11" s="637"/>
      <c r="X11" s="637"/>
      <c r="Y11" s="638"/>
      <c r="Z11" s="641">
        <v>5.6</v>
      </c>
      <c r="AA11" s="642"/>
      <c r="AB11" s="642"/>
      <c r="AC11" s="648"/>
      <c r="AD11" s="645">
        <v>4597301</v>
      </c>
      <c r="AE11" s="637"/>
      <c r="AF11" s="637"/>
      <c r="AG11" s="637"/>
      <c r="AH11" s="637"/>
      <c r="AI11" s="637"/>
      <c r="AJ11" s="637"/>
      <c r="AK11" s="638"/>
      <c r="AL11" s="641">
        <v>11.5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1083649</v>
      </c>
      <c r="BH11" s="637"/>
      <c r="BI11" s="637"/>
      <c r="BJ11" s="637"/>
      <c r="BK11" s="637"/>
      <c r="BL11" s="637"/>
      <c r="BM11" s="637"/>
      <c r="BN11" s="638"/>
      <c r="BO11" s="639">
        <v>3.4</v>
      </c>
      <c r="BP11" s="639"/>
      <c r="BQ11" s="639"/>
      <c r="BR11" s="639"/>
      <c r="BS11" s="640">
        <v>230007</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154464</v>
      </c>
      <c r="CS11" s="637"/>
      <c r="CT11" s="637"/>
      <c r="CU11" s="637"/>
      <c r="CV11" s="637"/>
      <c r="CW11" s="637"/>
      <c r="CX11" s="637"/>
      <c r="CY11" s="638"/>
      <c r="CZ11" s="639">
        <v>0.2</v>
      </c>
      <c r="DA11" s="639"/>
      <c r="DB11" s="639"/>
      <c r="DC11" s="639"/>
      <c r="DD11" s="645" t="s">
        <v>122</v>
      </c>
      <c r="DE11" s="637"/>
      <c r="DF11" s="637"/>
      <c r="DG11" s="637"/>
      <c r="DH11" s="637"/>
      <c r="DI11" s="637"/>
      <c r="DJ11" s="637"/>
      <c r="DK11" s="637"/>
      <c r="DL11" s="637"/>
      <c r="DM11" s="637"/>
      <c r="DN11" s="637"/>
      <c r="DO11" s="637"/>
      <c r="DP11" s="638"/>
      <c r="DQ11" s="645">
        <v>118794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12402290</v>
      </c>
      <c r="BH12" s="637"/>
      <c r="BI12" s="637"/>
      <c r="BJ12" s="637"/>
      <c r="BK12" s="637"/>
      <c r="BL12" s="637"/>
      <c r="BM12" s="637"/>
      <c r="BN12" s="638"/>
      <c r="BO12" s="639">
        <v>39.4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574415</v>
      </c>
      <c r="CS12" s="637"/>
      <c r="CT12" s="637"/>
      <c r="CU12" s="637"/>
      <c r="CV12" s="637"/>
      <c r="CW12" s="637"/>
      <c r="CX12" s="637"/>
      <c r="CY12" s="638"/>
      <c r="CZ12" s="639">
        <v>0.7</v>
      </c>
      <c r="DA12" s="639"/>
      <c r="DB12" s="639"/>
      <c r="DC12" s="639"/>
      <c r="DD12" s="645" t="s">
        <v>122</v>
      </c>
      <c r="DE12" s="637"/>
      <c r="DF12" s="637"/>
      <c r="DG12" s="637"/>
      <c r="DH12" s="637"/>
      <c r="DI12" s="637"/>
      <c r="DJ12" s="637"/>
      <c r="DK12" s="637"/>
      <c r="DL12" s="637"/>
      <c r="DM12" s="637"/>
      <c r="DN12" s="637"/>
      <c r="DO12" s="637"/>
      <c r="DP12" s="638"/>
      <c r="DQ12" s="645">
        <v>513289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1089</v>
      </c>
      <c r="S13" s="637"/>
      <c r="T13" s="637"/>
      <c r="U13" s="637"/>
      <c r="V13" s="637"/>
      <c r="W13" s="637"/>
      <c r="X13" s="637"/>
      <c r="Y13" s="638"/>
      <c r="Z13" s="639">
        <v>0</v>
      </c>
      <c r="AA13" s="639"/>
      <c r="AB13" s="639"/>
      <c r="AC13" s="639"/>
      <c r="AD13" s="640">
        <v>1089</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12238106</v>
      </c>
      <c r="BH13" s="637"/>
      <c r="BI13" s="637"/>
      <c r="BJ13" s="637"/>
      <c r="BK13" s="637"/>
      <c r="BL13" s="637"/>
      <c r="BM13" s="637"/>
      <c r="BN13" s="638"/>
      <c r="BO13" s="639">
        <v>38.9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5495929</v>
      </c>
      <c r="CS13" s="637"/>
      <c r="CT13" s="637"/>
      <c r="CU13" s="637"/>
      <c r="CV13" s="637"/>
      <c r="CW13" s="637"/>
      <c r="CX13" s="637"/>
      <c r="CY13" s="638"/>
      <c r="CZ13" s="639">
        <v>7.1</v>
      </c>
      <c r="DA13" s="639"/>
      <c r="DB13" s="639"/>
      <c r="DC13" s="639"/>
      <c r="DD13" s="645">
        <v>2330670</v>
      </c>
      <c r="DE13" s="637"/>
      <c r="DF13" s="637"/>
      <c r="DG13" s="637"/>
      <c r="DH13" s="637"/>
      <c r="DI13" s="637"/>
      <c r="DJ13" s="637"/>
      <c r="DK13" s="637"/>
      <c r="DL13" s="637"/>
      <c r="DM13" s="637"/>
      <c r="DN13" s="637"/>
      <c r="DO13" s="637"/>
      <c r="DP13" s="638"/>
      <c r="DQ13" s="645">
        <v>3652617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214158</v>
      </c>
      <c r="BH14" s="637"/>
      <c r="BI14" s="637"/>
      <c r="BJ14" s="637"/>
      <c r="BK14" s="637"/>
      <c r="BL14" s="637"/>
      <c r="BM14" s="637"/>
      <c r="BN14" s="638"/>
      <c r="BO14" s="639">
        <v>0.7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2350380</v>
      </c>
      <c r="CS14" s="637"/>
      <c r="CT14" s="637"/>
      <c r="CU14" s="637"/>
      <c r="CV14" s="637"/>
      <c r="CW14" s="637"/>
      <c r="CX14" s="637"/>
      <c r="CY14" s="638"/>
      <c r="CZ14" s="639">
        <v>3</v>
      </c>
      <c r="DA14" s="639"/>
      <c r="DB14" s="639"/>
      <c r="DC14" s="639"/>
      <c r="DD14" s="645">
        <v>189445</v>
      </c>
      <c r="DE14" s="637"/>
      <c r="DF14" s="637"/>
      <c r="DG14" s="637"/>
      <c r="DH14" s="637"/>
      <c r="DI14" s="637"/>
      <c r="DJ14" s="637"/>
      <c r="DK14" s="637"/>
      <c r="DL14" s="637"/>
      <c r="DM14" s="637"/>
      <c r="DN14" s="637"/>
      <c r="DO14" s="637"/>
      <c r="DP14" s="638"/>
      <c r="DQ14" s="645">
        <v>1360101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117418</v>
      </c>
      <c r="S15" s="637"/>
      <c r="T15" s="637"/>
      <c r="U15" s="637"/>
      <c r="V15" s="637"/>
      <c r="W15" s="637"/>
      <c r="X15" s="637"/>
      <c r="Y15" s="638"/>
      <c r="Z15" s="639">
        <v>0.1</v>
      </c>
      <c r="AA15" s="639"/>
      <c r="AB15" s="639"/>
      <c r="AC15" s="639"/>
      <c r="AD15" s="640">
        <v>117418</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932526</v>
      </c>
      <c r="BH15" s="637"/>
      <c r="BI15" s="637"/>
      <c r="BJ15" s="637"/>
      <c r="BK15" s="637"/>
      <c r="BL15" s="637"/>
      <c r="BM15" s="637"/>
      <c r="BN15" s="638"/>
      <c r="BO15" s="639">
        <v>3</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8134384</v>
      </c>
      <c r="CS15" s="637"/>
      <c r="CT15" s="637"/>
      <c r="CU15" s="637"/>
      <c r="CV15" s="637"/>
      <c r="CW15" s="637"/>
      <c r="CX15" s="637"/>
      <c r="CY15" s="638"/>
      <c r="CZ15" s="639">
        <v>10.5</v>
      </c>
      <c r="DA15" s="639"/>
      <c r="DB15" s="639"/>
      <c r="DC15" s="639"/>
      <c r="DD15" s="645">
        <v>1050904</v>
      </c>
      <c r="DE15" s="637"/>
      <c r="DF15" s="637"/>
      <c r="DG15" s="637"/>
      <c r="DH15" s="637"/>
      <c r="DI15" s="637"/>
      <c r="DJ15" s="637"/>
      <c r="DK15" s="637"/>
      <c r="DL15" s="637"/>
      <c r="DM15" s="637"/>
      <c r="DN15" s="637"/>
      <c r="DO15" s="637"/>
      <c r="DP15" s="638"/>
      <c r="DQ15" s="645">
        <v>5711332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652168</v>
      </c>
      <c r="S16" s="637"/>
      <c r="T16" s="637"/>
      <c r="U16" s="637"/>
      <c r="V16" s="637"/>
      <c r="W16" s="637"/>
      <c r="X16" s="637"/>
      <c r="Y16" s="638"/>
      <c r="Z16" s="639">
        <v>0.8</v>
      </c>
      <c r="AA16" s="639"/>
      <c r="AB16" s="639"/>
      <c r="AC16" s="639"/>
      <c r="AD16" s="640">
        <v>652168</v>
      </c>
      <c r="AE16" s="640"/>
      <c r="AF16" s="640"/>
      <c r="AG16" s="640"/>
      <c r="AH16" s="640"/>
      <c r="AI16" s="640"/>
      <c r="AJ16" s="640"/>
      <c r="AK16" s="640"/>
      <c r="AL16" s="641">
        <v>1.6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1101129</v>
      </c>
      <c r="S17" s="637"/>
      <c r="T17" s="637"/>
      <c r="U17" s="637"/>
      <c r="V17" s="637"/>
      <c r="W17" s="637"/>
      <c r="X17" s="637"/>
      <c r="Y17" s="638"/>
      <c r="Z17" s="639">
        <v>1.4</v>
      </c>
      <c r="AA17" s="639"/>
      <c r="AB17" s="639"/>
      <c r="AC17" s="639"/>
      <c r="AD17" s="640">
        <v>1101129</v>
      </c>
      <c r="AE17" s="640"/>
      <c r="AF17" s="640"/>
      <c r="AG17" s="640"/>
      <c r="AH17" s="640"/>
      <c r="AI17" s="640"/>
      <c r="AJ17" s="640"/>
      <c r="AK17" s="640"/>
      <c r="AL17" s="641">
        <v>2.8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3739429</v>
      </c>
      <c r="CS17" s="637"/>
      <c r="CT17" s="637"/>
      <c r="CU17" s="637"/>
      <c r="CV17" s="637"/>
      <c r="CW17" s="637"/>
      <c r="CX17" s="637"/>
      <c r="CY17" s="638"/>
      <c r="CZ17" s="639">
        <v>4.8</v>
      </c>
      <c r="DA17" s="639"/>
      <c r="DB17" s="639"/>
      <c r="DC17" s="639"/>
      <c r="DD17" s="645" t="s">
        <v>122</v>
      </c>
      <c r="DE17" s="637"/>
      <c r="DF17" s="637"/>
      <c r="DG17" s="637"/>
      <c r="DH17" s="637"/>
      <c r="DI17" s="637"/>
      <c r="DJ17" s="637"/>
      <c r="DK17" s="637"/>
      <c r="DL17" s="637"/>
      <c r="DM17" s="637"/>
      <c r="DN17" s="637"/>
      <c r="DO17" s="637"/>
      <c r="DP17" s="638"/>
      <c r="DQ17" s="645">
        <v>3685340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205386</v>
      </c>
      <c r="S18" s="637"/>
      <c r="T18" s="637"/>
      <c r="U18" s="637"/>
      <c r="V18" s="637"/>
      <c r="W18" s="637"/>
      <c r="X18" s="637"/>
      <c r="Y18" s="638"/>
      <c r="Z18" s="639">
        <v>0.3</v>
      </c>
      <c r="AA18" s="639"/>
      <c r="AB18" s="639"/>
      <c r="AC18" s="639"/>
      <c r="AD18" s="640">
        <v>205386</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894484</v>
      </c>
      <c r="S19" s="637"/>
      <c r="T19" s="637"/>
      <c r="U19" s="637"/>
      <c r="V19" s="637"/>
      <c r="W19" s="637"/>
      <c r="X19" s="637"/>
      <c r="Y19" s="638"/>
      <c r="Z19" s="639">
        <v>1.1000000000000001</v>
      </c>
      <c r="AA19" s="639"/>
      <c r="AB19" s="639"/>
      <c r="AC19" s="639"/>
      <c r="AD19" s="640">
        <v>894484</v>
      </c>
      <c r="AE19" s="640"/>
      <c r="AF19" s="640"/>
      <c r="AG19" s="640"/>
      <c r="AH19" s="640"/>
      <c r="AI19" s="640"/>
      <c r="AJ19" s="640"/>
      <c r="AK19" s="640"/>
      <c r="AL19" s="641">
        <v>2.2000000000000002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2669683</v>
      </c>
      <c r="BH19" s="637"/>
      <c r="BI19" s="637"/>
      <c r="BJ19" s="637"/>
      <c r="BK19" s="637"/>
      <c r="BL19" s="637"/>
      <c r="BM19" s="637"/>
      <c r="BN19" s="638"/>
      <c r="BO19" s="639">
        <v>8.5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1259</v>
      </c>
      <c r="S20" s="637"/>
      <c r="T20" s="637"/>
      <c r="U20" s="637"/>
      <c r="V20" s="637"/>
      <c r="W20" s="637"/>
      <c r="X20" s="637"/>
      <c r="Y20" s="638"/>
      <c r="Z20" s="639">
        <v>0</v>
      </c>
      <c r="AA20" s="639"/>
      <c r="AB20" s="639"/>
      <c r="AC20" s="639"/>
      <c r="AD20" s="640">
        <v>1259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2669683</v>
      </c>
      <c r="BH20" s="637"/>
      <c r="BI20" s="637"/>
      <c r="BJ20" s="637"/>
      <c r="BK20" s="637"/>
      <c r="BL20" s="637"/>
      <c r="BM20" s="637"/>
      <c r="BN20" s="638"/>
      <c r="BO20" s="639">
        <v>8.5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77536173</v>
      </c>
      <c r="CS20" s="637"/>
      <c r="CT20" s="637"/>
      <c r="CU20" s="637"/>
      <c r="CV20" s="637"/>
      <c r="CW20" s="637"/>
      <c r="CX20" s="637"/>
      <c r="CY20" s="638"/>
      <c r="CZ20" s="639">
        <v>100</v>
      </c>
      <c r="DA20" s="639"/>
      <c r="DB20" s="639"/>
      <c r="DC20" s="639"/>
      <c r="DD20" s="645">
        <v>4122005</v>
      </c>
      <c r="DE20" s="637"/>
      <c r="DF20" s="637"/>
      <c r="DG20" s="637"/>
      <c r="DH20" s="637"/>
      <c r="DI20" s="637"/>
      <c r="DJ20" s="637"/>
      <c r="DK20" s="637"/>
      <c r="DL20" s="637"/>
      <c r="DM20" s="637"/>
      <c r="DN20" s="637"/>
      <c r="DO20" s="637"/>
      <c r="DP20" s="638"/>
      <c r="DQ20" s="645">
        <v>48090537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3081337</v>
      </c>
      <c r="S21" s="637"/>
      <c r="T21" s="637"/>
      <c r="U21" s="637"/>
      <c r="V21" s="637"/>
      <c r="W21" s="637"/>
      <c r="X21" s="637"/>
      <c r="Y21" s="638"/>
      <c r="Z21" s="639">
        <v>3.8</v>
      </c>
      <c r="AA21" s="639"/>
      <c r="AB21" s="639"/>
      <c r="AC21" s="639"/>
      <c r="AD21" s="640">
        <v>2925719</v>
      </c>
      <c r="AE21" s="640"/>
      <c r="AF21" s="640"/>
      <c r="AG21" s="640"/>
      <c r="AH21" s="640"/>
      <c r="AI21" s="640"/>
      <c r="AJ21" s="640"/>
      <c r="AK21" s="640"/>
      <c r="AL21" s="641">
        <v>7.3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2925719</v>
      </c>
      <c r="S22" s="637"/>
      <c r="T22" s="637"/>
      <c r="U22" s="637"/>
      <c r="V22" s="637"/>
      <c r="W22" s="637"/>
      <c r="X22" s="637"/>
      <c r="Y22" s="638"/>
      <c r="Z22" s="639">
        <v>3.6</v>
      </c>
      <c r="AA22" s="639"/>
      <c r="AB22" s="639"/>
      <c r="AC22" s="639"/>
      <c r="AD22" s="640">
        <v>2925719</v>
      </c>
      <c r="AE22" s="640"/>
      <c r="AF22" s="640"/>
      <c r="AG22" s="640"/>
      <c r="AH22" s="640"/>
      <c r="AI22" s="640"/>
      <c r="AJ22" s="640"/>
      <c r="AK22" s="640"/>
      <c r="AL22" s="641">
        <v>7.3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155579</v>
      </c>
      <c r="S23" s="637"/>
      <c r="T23" s="637"/>
      <c r="U23" s="637"/>
      <c r="V23" s="637"/>
      <c r="W23" s="637"/>
      <c r="X23" s="637"/>
      <c r="Y23" s="638"/>
      <c r="Z23" s="639">
        <v>0.2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2669683</v>
      </c>
      <c r="BH23" s="637"/>
      <c r="BI23" s="637"/>
      <c r="BJ23" s="637"/>
      <c r="BK23" s="637"/>
      <c r="BL23" s="637"/>
      <c r="BM23" s="637"/>
      <c r="BN23" s="638"/>
      <c r="BO23" s="639">
        <v>8.5</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39</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42042928</v>
      </c>
      <c r="CS24" s="626"/>
      <c r="CT24" s="626"/>
      <c r="CU24" s="626"/>
      <c r="CV24" s="626"/>
      <c r="CW24" s="626"/>
      <c r="CX24" s="626"/>
      <c r="CY24" s="627"/>
      <c r="CZ24" s="630">
        <v>54.2</v>
      </c>
      <c r="DA24" s="631"/>
      <c r="DB24" s="631"/>
      <c r="DC24" s="647"/>
      <c r="DD24" s="671">
        <v>23730284</v>
      </c>
      <c r="DE24" s="626"/>
      <c r="DF24" s="626"/>
      <c r="DG24" s="626"/>
      <c r="DH24" s="626"/>
      <c r="DI24" s="626"/>
      <c r="DJ24" s="626"/>
      <c r="DK24" s="627"/>
      <c r="DL24" s="671">
        <v>20405678</v>
      </c>
      <c r="DM24" s="626"/>
      <c r="DN24" s="626"/>
      <c r="DO24" s="626"/>
      <c r="DP24" s="626"/>
      <c r="DQ24" s="626"/>
      <c r="DR24" s="626"/>
      <c r="DS24" s="626"/>
      <c r="DT24" s="626"/>
      <c r="DU24" s="626"/>
      <c r="DV24" s="627"/>
      <c r="DW24" s="630">
        <v>51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42405415</v>
      </c>
      <c r="S25" s="637"/>
      <c r="T25" s="637"/>
      <c r="U25" s="637"/>
      <c r="V25" s="637"/>
      <c r="W25" s="637"/>
      <c r="X25" s="637"/>
      <c r="Y25" s="638"/>
      <c r="Z25" s="639">
        <v>52</v>
      </c>
      <c r="AA25" s="639"/>
      <c r="AB25" s="639"/>
      <c r="AC25" s="639"/>
      <c r="AD25" s="640">
        <v>39580114</v>
      </c>
      <c r="AE25" s="640"/>
      <c r="AF25" s="640"/>
      <c r="AG25" s="640"/>
      <c r="AH25" s="640"/>
      <c r="AI25" s="640"/>
      <c r="AJ25" s="640"/>
      <c r="AK25" s="640"/>
      <c r="AL25" s="641">
        <v>99.3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12329454</v>
      </c>
      <c r="CS25" s="668"/>
      <c r="CT25" s="668"/>
      <c r="CU25" s="668"/>
      <c r="CV25" s="668"/>
      <c r="CW25" s="668"/>
      <c r="CX25" s="668"/>
      <c r="CY25" s="669"/>
      <c r="CZ25" s="641">
        <v>15.9</v>
      </c>
      <c r="DA25" s="666"/>
      <c r="DB25" s="666"/>
      <c r="DC25" s="670"/>
      <c r="DD25" s="645">
        <v>10824546</v>
      </c>
      <c r="DE25" s="668"/>
      <c r="DF25" s="668"/>
      <c r="DG25" s="668"/>
      <c r="DH25" s="668"/>
      <c r="DI25" s="668"/>
      <c r="DJ25" s="668"/>
      <c r="DK25" s="669"/>
      <c r="DL25" s="645">
        <v>9523290</v>
      </c>
      <c r="DM25" s="668"/>
      <c r="DN25" s="668"/>
      <c r="DO25" s="668"/>
      <c r="DP25" s="668"/>
      <c r="DQ25" s="668"/>
      <c r="DR25" s="668"/>
      <c r="DS25" s="668"/>
      <c r="DT25" s="668"/>
      <c r="DU25" s="668"/>
      <c r="DV25" s="669"/>
      <c r="DW25" s="641">
        <v>23.8</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16175</v>
      </c>
      <c r="S26" s="637"/>
      <c r="T26" s="637"/>
      <c r="U26" s="637"/>
      <c r="V26" s="637"/>
      <c r="W26" s="637"/>
      <c r="X26" s="637"/>
      <c r="Y26" s="638"/>
      <c r="Z26" s="639">
        <v>0</v>
      </c>
      <c r="AA26" s="639"/>
      <c r="AB26" s="639"/>
      <c r="AC26" s="639"/>
      <c r="AD26" s="640">
        <v>16175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7553804</v>
      </c>
      <c r="CS26" s="637"/>
      <c r="CT26" s="637"/>
      <c r="CU26" s="637"/>
      <c r="CV26" s="637"/>
      <c r="CW26" s="637"/>
      <c r="CX26" s="637"/>
      <c r="CY26" s="638"/>
      <c r="CZ26" s="641">
        <v>9.6999999999999993</v>
      </c>
      <c r="DA26" s="666"/>
      <c r="DB26" s="666"/>
      <c r="DC26" s="670"/>
      <c r="DD26" s="645">
        <v>6859189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223096</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31441216</v>
      </c>
      <c r="BH27" s="637"/>
      <c r="BI27" s="637"/>
      <c r="BJ27" s="637"/>
      <c r="BK27" s="637"/>
      <c r="BL27" s="637"/>
      <c r="BM27" s="637"/>
      <c r="BN27" s="638"/>
      <c r="BO27" s="639">
        <v>100</v>
      </c>
      <c r="BP27" s="639"/>
      <c r="BQ27" s="639"/>
      <c r="BR27" s="639"/>
      <c r="BS27" s="640">
        <v>230007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25974045</v>
      </c>
      <c r="CS27" s="668"/>
      <c r="CT27" s="668"/>
      <c r="CU27" s="668"/>
      <c r="CV27" s="668"/>
      <c r="CW27" s="668"/>
      <c r="CX27" s="668"/>
      <c r="CY27" s="669"/>
      <c r="CZ27" s="641">
        <v>33.5</v>
      </c>
      <c r="DA27" s="666"/>
      <c r="DB27" s="666"/>
      <c r="DC27" s="670"/>
      <c r="DD27" s="645">
        <v>9220398</v>
      </c>
      <c r="DE27" s="668"/>
      <c r="DF27" s="668"/>
      <c r="DG27" s="668"/>
      <c r="DH27" s="668"/>
      <c r="DI27" s="668"/>
      <c r="DJ27" s="668"/>
      <c r="DK27" s="669"/>
      <c r="DL27" s="645">
        <v>7197048</v>
      </c>
      <c r="DM27" s="668"/>
      <c r="DN27" s="668"/>
      <c r="DO27" s="668"/>
      <c r="DP27" s="668"/>
      <c r="DQ27" s="668"/>
      <c r="DR27" s="668"/>
      <c r="DS27" s="668"/>
      <c r="DT27" s="668"/>
      <c r="DU27" s="668"/>
      <c r="DV27" s="669"/>
      <c r="DW27" s="641">
        <v>18</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617973</v>
      </c>
      <c r="S28" s="637"/>
      <c r="T28" s="637"/>
      <c r="U28" s="637"/>
      <c r="V28" s="637"/>
      <c r="W28" s="637"/>
      <c r="X28" s="637"/>
      <c r="Y28" s="638"/>
      <c r="Z28" s="639">
        <v>0.8</v>
      </c>
      <c r="AA28" s="639"/>
      <c r="AB28" s="639"/>
      <c r="AC28" s="639"/>
      <c r="AD28" s="640">
        <v>160838</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3739429</v>
      </c>
      <c r="CS28" s="637"/>
      <c r="CT28" s="637"/>
      <c r="CU28" s="637"/>
      <c r="CV28" s="637"/>
      <c r="CW28" s="637"/>
      <c r="CX28" s="637"/>
      <c r="CY28" s="638"/>
      <c r="CZ28" s="641">
        <v>4.8</v>
      </c>
      <c r="DA28" s="666"/>
      <c r="DB28" s="666"/>
      <c r="DC28" s="670"/>
      <c r="DD28" s="645">
        <v>3685340</v>
      </c>
      <c r="DE28" s="637"/>
      <c r="DF28" s="637"/>
      <c r="DG28" s="637"/>
      <c r="DH28" s="637"/>
      <c r="DI28" s="637"/>
      <c r="DJ28" s="637"/>
      <c r="DK28" s="638"/>
      <c r="DL28" s="645">
        <v>3685340</v>
      </c>
      <c r="DM28" s="637"/>
      <c r="DN28" s="637"/>
      <c r="DO28" s="637"/>
      <c r="DP28" s="637"/>
      <c r="DQ28" s="637"/>
      <c r="DR28" s="637"/>
      <c r="DS28" s="637"/>
      <c r="DT28" s="637"/>
      <c r="DU28" s="637"/>
      <c r="DV28" s="638"/>
      <c r="DW28" s="641">
        <v>9.1999999999999993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767654</v>
      </c>
      <c r="S29" s="637"/>
      <c r="T29" s="637"/>
      <c r="U29" s="637"/>
      <c r="V29" s="637"/>
      <c r="W29" s="637"/>
      <c r="X29" s="637"/>
      <c r="Y29" s="638"/>
      <c r="Z29" s="639">
        <v>0.9</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3739429</v>
      </c>
      <c r="CS29" s="668"/>
      <c r="CT29" s="668"/>
      <c r="CU29" s="668"/>
      <c r="CV29" s="668"/>
      <c r="CW29" s="668"/>
      <c r="CX29" s="668"/>
      <c r="CY29" s="669"/>
      <c r="CZ29" s="641">
        <v>4.8</v>
      </c>
      <c r="DA29" s="666"/>
      <c r="DB29" s="666"/>
      <c r="DC29" s="670"/>
      <c r="DD29" s="645">
        <v>3685340</v>
      </c>
      <c r="DE29" s="668"/>
      <c r="DF29" s="668"/>
      <c r="DG29" s="668"/>
      <c r="DH29" s="668"/>
      <c r="DI29" s="668"/>
      <c r="DJ29" s="668"/>
      <c r="DK29" s="669"/>
      <c r="DL29" s="645">
        <v>3685340</v>
      </c>
      <c r="DM29" s="668"/>
      <c r="DN29" s="668"/>
      <c r="DO29" s="668"/>
      <c r="DP29" s="668"/>
      <c r="DQ29" s="668"/>
      <c r="DR29" s="668"/>
      <c r="DS29" s="668"/>
      <c r="DT29" s="668"/>
      <c r="DU29" s="668"/>
      <c r="DV29" s="669"/>
      <c r="DW29" s="641">
        <v>9.1999999999999993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16423754</v>
      </c>
      <c r="S30" s="637"/>
      <c r="T30" s="637"/>
      <c r="U30" s="637"/>
      <c r="V30" s="637"/>
      <c r="W30" s="637"/>
      <c r="X30" s="637"/>
      <c r="Y30" s="638"/>
      <c r="Z30" s="639">
        <v>20.100000000000001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3613082</v>
      </c>
      <c r="CS30" s="637"/>
      <c r="CT30" s="637"/>
      <c r="CU30" s="637"/>
      <c r="CV30" s="637"/>
      <c r="CW30" s="637"/>
      <c r="CX30" s="637"/>
      <c r="CY30" s="638"/>
      <c r="CZ30" s="641">
        <v>4.7</v>
      </c>
      <c r="DA30" s="666"/>
      <c r="DB30" s="666"/>
      <c r="DC30" s="670"/>
      <c r="DD30" s="645">
        <v>3561417</v>
      </c>
      <c r="DE30" s="637"/>
      <c r="DF30" s="637"/>
      <c r="DG30" s="637"/>
      <c r="DH30" s="637"/>
      <c r="DI30" s="637"/>
      <c r="DJ30" s="637"/>
      <c r="DK30" s="638"/>
      <c r="DL30" s="645">
        <v>3561417</v>
      </c>
      <c r="DM30" s="637"/>
      <c r="DN30" s="637"/>
      <c r="DO30" s="637"/>
      <c r="DP30" s="637"/>
      <c r="DQ30" s="637"/>
      <c r="DR30" s="637"/>
      <c r="DS30" s="637"/>
      <c r="DT30" s="637"/>
      <c r="DU30" s="637"/>
      <c r="DV30" s="638"/>
      <c r="DW30" s="641">
        <v>8.9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99</v>
      </c>
      <c r="BN31" s="680"/>
      <c r="BO31" s="680"/>
      <c r="BP31" s="680"/>
      <c r="BQ31" s="681"/>
      <c r="BR31" s="692">
        <v>99.4</v>
      </c>
      <c r="BS31" s="680"/>
      <c r="BT31" s="680"/>
      <c r="BU31" s="680"/>
      <c r="BV31" s="680"/>
      <c r="BW31" s="680"/>
      <c r="BX31" s="631">
        <v>98.9</v>
      </c>
      <c r="BY31" s="680"/>
      <c r="BZ31" s="680"/>
      <c r="CA31" s="680"/>
      <c r="CB31" s="681"/>
      <c r="CD31" s="674"/>
      <c r="CE31" s="675"/>
      <c r="CF31" s="633" t="s">
        <v>300</v>
      </c>
      <c r="CG31" s="634"/>
      <c r="CH31" s="634"/>
      <c r="CI31" s="634"/>
      <c r="CJ31" s="634"/>
      <c r="CK31" s="634"/>
      <c r="CL31" s="634"/>
      <c r="CM31" s="634"/>
      <c r="CN31" s="634"/>
      <c r="CO31" s="634"/>
      <c r="CP31" s="634"/>
      <c r="CQ31" s="635"/>
      <c r="CR31" s="636">
        <v>126347</v>
      </c>
      <c r="CS31" s="668"/>
      <c r="CT31" s="668"/>
      <c r="CU31" s="668"/>
      <c r="CV31" s="668"/>
      <c r="CW31" s="668"/>
      <c r="CX31" s="668"/>
      <c r="CY31" s="669"/>
      <c r="CZ31" s="641">
        <v>0.2</v>
      </c>
      <c r="DA31" s="666"/>
      <c r="DB31" s="666"/>
      <c r="DC31" s="670"/>
      <c r="DD31" s="645">
        <v>123923</v>
      </c>
      <c r="DE31" s="668"/>
      <c r="DF31" s="668"/>
      <c r="DG31" s="668"/>
      <c r="DH31" s="668"/>
      <c r="DI31" s="668"/>
      <c r="DJ31" s="668"/>
      <c r="DK31" s="669"/>
      <c r="DL31" s="645">
        <v>123923</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12257218</v>
      </c>
      <c r="S32" s="637"/>
      <c r="T32" s="637"/>
      <c r="U32" s="637"/>
      <c r="V32" s="637"/>
      <c r="W32" s="637"/>
      <c r="X32" s="637"/>
      <c r="Y32" s="638"/>
      <c r="Z32" s="639">
        <v>15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98.5</v>
      </c>
      <c r="BN32" s="668"/>
      <c r="BO32" s="668"/>
      <c r="BP32" s="668"/>
      <c r="BQ32" s="691"/>
      <c r="BR32" s="693">
        <v>99.2</v>
      </c>
      <c r="BS32" s="668"/>
      <c r="BT32" s="668"/>
      <c r="BU32" s="668"/>
      <c r="BV32" s="668"/>
      <c r="BW32" s="668"/>
      <c r="BX32" s="642">
        <v>98.3</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144886</v>
      </c>
      <c r="S33" s="637"/>
      <c r="T33" s="637"/>
      <c r="U33" s="637"/>
      <c r="V33" s="637"/>
      <c r="W33" s="637"/>
      <c r="X33" s="637"/>
      <c r="Y33" s="638"/>
      <c r="Z33" s="639">
        <v>0.2</v>
      </c>
      <c r="AA33" s="639"/>
      <c r="AB33" s="639"/>
      <c r="AC33" s="639"/>
      <c r="AD33" s="640">
        <v>107658</v>
      </c>
      <c r="AE33" s="640"/>
      <c r="AF33" s="640"/>
      <c r="AG33" s="640"/>
      <c r="AH33" s="640"/>
      <c r="AI33" s="640"/>
      <c r="AJ33" s="640"/>
      <c r="AK33" s="640"/>
      <c r="AL33" s="641">
        <v>0.3</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99.7</v>
      </c>
      <c r="BH33" s="695"/>
      <c r="BI33" s="695"/>
      <c r="BJ33" s="695"/>
      <c r="BK33" s="695"/>
      <c r="BL33" s="695"/>
      <c r="BM33" s="696">
        <v>99.4</v>
      </c>
      <c r="BN33" s="695"/>
      <c r="BO33" s="695"/>
      <c r="BP33" s="695"/>
      <c r="BQ33" s="697"/>
      <c r="BR33" s="694">
        <v>99.7</v>
      </c>
      <c r="BS33" s="695"/>
      <c r="BT33" s="695"/>
      <c r="BU33" s="695"/>
      <c r="BV33" s="695"/>
      <c r="BW33" s="695"/>
      <c r="BX33" s="696">
        <v>99.4</v>
      </c>
      <c r="BY33" s="695"/>
      <c r="BZ33" s="695"/>
      <c r="CA33" s="695"/>
      <c r="CB33" s="697"/>
      <c r="CD33" s="633" t="s">
        <v>307</v>
      </c>
      <c r="CE33" s="634"/>
      <c r="CF33" s="634"/>
      <c r="CG33" s="634"/>
      <c r="CH33" s="634"/>
      <c r="CI33" s="634"/>
      <c r="CJ33" s="634"/>
      <c r="CK33" s="634"/>
      <c r="CL33" s="634"/>
      <c r="CM33" s="634"/>
      <c r="CN33" s="634"/>
      <c r="CO33" s="634"/>
      <c r="CP33" s="634"/>
      <c r="CQ33" s="635"/>
      <c r="CR33" s="636">
        <v>31371240</v>
      </c>
      <c r="CS33" s="668"/>
      <c r="CT33" s="668"/>
      <c r="CU33" s="668"/>
      <c r="CV33" s="668"/>
      <c r="CW33" s="668"/>
      <c r="CX33" s="668"/>
      <c r="CY33" s="669"/>
      <c r="CZ33" s="641">
        <v>40.5</v>
      </c>
      <c r="DA33" s="666"/>
      <c r="DB33" s="666"/>
      <c r="DC33" s="670"/>
      <c r="DD33" s="645">
        <v>22955501</v>
      </c>
      <c r="DE33" s="668"/>
      <c r="DF33" s="668"/>
      <c r="DG33" s="668"/>
      <c r="DH33" s="668"/>
      <c r="DI33" s="668"/>
      <c r="DJ33" s="668"/>
      <c r="DK33" s="669"/>
      <c r="DL33" s="645">
        <v>17409194</v>
      </c>
      <c r="DM33" s="668"/>
      <c r="DN33" s="668"/>
      <c r="DO33" s="668"/>
      <c r="DP33" s="668"/>
      <c r="DQ33" s="668"/>
      <c r="DR33" s="668"/>
      <c r="DS33" s="668"/>
      <c r="DT33" s="668"/>
      <c r="DU33" s="668"/>
      <c r="DV33" s="669"/>
      <c r="DW33" s="641">
        <v>43.6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54203</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12535682</v>
      </c>
      <c r="CS34" s="637"/>
      <c r="CT34" s="637"/>
      <c r="CU34" s="637"/>
      <c r="CV34" s="637"/>
      <c r="CW34" s="637"/>
      <c r="CX34" s="637"/>
      <c r="CY34" s="638"/>
      <c r="CZ34" s="641">
        <v>16.2</v>
      </c>
      <c r="DA34" s="666"/>
      <c r="DB34" s="666"/>
      <c r="DC34" s="670"/>
      <c r="DD34" s="645">
        <v>8391011</v>
      </c>
      <c r="DE34" s="637"/>
      <c r="DF34" s="637"/>
      <c r="DG34" s="637"/>
      <c r="DH34" s="637"/>
      <c r="DI34" s="637"/>
      <c r="DJ34" s="637"/>
      <c r="DK34" s="638"/>
      <c r="DL34" s="645">
        <v>7514324</v>
      </c>
      <c r="DM34" s="637"/>
      <c r="DN34" s="637"/>
      <c r="DO34" s="637"/>
      <c r="DP34" s="637"/>
      <c r="DQ34" s="637"/>
      <c r="DR34" s="637"/>
      <c r="DS34" s="637"/>
      <c r="DT34" s="637"/>
      <c r="DU34" s="637"/>
      <c r="DV34" s="638"/>
      <c r="DW34" s="641">
        <v>18.8</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1837121</v>
      </c>
      <c r="S35" s="637"/>
      <c r="T35" s="637"/>
      <c r="U35" s="637"/>
      <c r="V35" s="637"/>
      <c r="W35" s="637"/>
      <c r="X35" s="637"/>
      <c r="Y35" s="638"/>
      <c r="Z35" s="639">
        <v>2.2999999999999998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253198</v>
      </c>
      <c r="CS35" s="668"/>
      <c r="CT35" s="668"/>
      <c r="CU35" s="668"/>
      <c r="CV35" s="668"/>
      <c r="CW35" s="668"/>
      <c r="CX35" s="668"/>
      <c r="CY35" s="669"/>
      <c r="CZ35" s="641">
        <v>0.3</v>
      </c>
      <c r="DA35" s="666"/>
      <c r="DB35" s="666"/>
      <c r="DC35" s="670"/>
      <c r="DD35" s="645">
        <v>194646</v>
      </c>
      <c r="DE35" s="668"/>
      <c r="DF35" s="668"/>
      <c r="DG35" s="668"/>
      <c r="DH35" s="668"/>
      <c r="DI35" s="668"/>
      <c r="DJ35" s="668"/>
      <c r="DK35" s="669"/>
      <c r="DL35" s="645">
        <v>191277</v>
      </c>
      <c r="DM35" s="668"/>
      <c r="DN35" s="668"/>
      <c r="DO35" s="668"/>
      <c r="DP35" s="668"/>
      <c r="DQ35" s="668"/>
      <c r="DR35" s="668"/>
      <c r="DS35" s="668"/>
      <c r="DT35" s="668"/>
      <c r="DU35" s="668"/>
      <c r="DV35" s="669"/>
      <c r="DW35" s="641">
        <v>0.5</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4218676</v>
      </c>
      <c r="S36" s="637"/>
      <c r="T36" s="637"/>
      <c r="U36" s="637"/>
      <c r="V36" s="637"/>
      <c r="W36" s="637"/>
      <c r="X36" s="637"/>
      <c r="Y36" s="638"/>
      <c r="Z36" s="639">
        <v>5.2</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9083890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78689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8407460</v>
      </c>
      <c r="CS36" s="637"/>
      <c r="CT36" s="637"/>
      <c r="CU36" s="637"/>
      <c r="CV36" s="637"/>
      <c r="CW36" s="637"/>
      <c r="CX36" s="637"/>
      <c r="CY36" s="638"/>
      <c r="CZ36" s="641">
        <v>10.8</v>
      </c>
      <c r="DA36" s="666"/>
      <c r="DB36" s="666"/>
      <c r="DC36" s="670"/>
      <c r="DD36" s="645">
        <v>5732111</v>
      </c>
      <c r="DE36" s="637"/>
      <c r="DF36" s="637"/>
      <c r="DG36" s="637"/>
      <c r="DH36" s="637"/>
      <c r="DI36" s="637"/>
      <c r="DJ36" s="637"/>
      <c r="DK36" s="638"/>
      <c r="DL36" s="645">
        <v>4769448</v>
      </c>
      <c r="DM36" s="637"/>
      <c r="DN36" s="637"/>
      <c r="DO36" s="637"/>
      <c r="DP36" s="637"/>
      <c r="DQ36" s="637"/>
      <c r="DR36" s="637"/>
      <c r="DS36" s="637"/>
      <c r="DT36" s="637"/>
      <c r="DU36" s="637"/>
      <c r="DV36" s="638"/>
      <c r="DW36" s="641">
        <v>11.9</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1579865</v>
      </c>
      <c r="S37" s="637"/>
      <c r="T37" s="637"/>
      <c r="U37" s="637"/>
      <c r="V37" s="637"/>
      <c r="W37" s="637"/>
      <c r="X37" s="637"/>
      <c r="Y37" s="638"/>
      <c r="Z37" s="639">
        <v>1.9</v>
      </c>
      <c r="AA37" s="639"/>
      <c r="AB37" s="639"/>
      <c r="AC37" s="639"/>
      <c r="AD37" s="640">
        <v>49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1070000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-1208951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897164</v>
      </c>
      <c r="CS37" s="668"/>
      <c r="CT37" s="668"/>
      <c r="CU37" s="668"/>
      <c r="CV37" s="668"/>
      <c r="CW37" s="668"/>
      <c r="CX37" s="668"/>
      <c r="CY37" s="669"/>
      <c r="CZ37" s="641">
        <v>1.2</v>
      </c>
      <c r="DA37" s="666"/>
      <c r="DB37" s="666"/>
      <c r="DC37" s="670"/>
      <c r="DD37" s="645">
        <v>806408</v>
      </c>
      <c r="DE37" s="668"/>
      <c r="DF37" s="668"/>
      <c r="DG37" s="668"/>
      <c r="DH37" s="668"/>
      <c r="DI37" s="668"/>
      <c r="DJ37" s="668"/>
      <c r="DK37" s="669"/>
      <c r="DL37" s="645">
        <v>674973</v>
      </c>
      <c r="DM37" s="668"/>
      <c r="DN37" s="668"/>
      <c r="DO37" s="668"/>
      <c r="DP37" s="668"/>
      <c r="DQ37" s="668"/>
      <c r="DR37" s="668"/>
      <c r="DS37" s="668"/>
      <c r="DT37" s="668"/>
      <c r="DU37" s="668"/>
      <c r="DV37" s="669"/>
      <c r="DW37" s="641">
        <v>1.7</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978700</v>
      </c>
      <c r="S38" s="637"/>
      <c r="T38" s="637"/>
      <c r="U38" s="637"/>
      <c r="V38" s="637"/>
      <c r="W38" s="637"/>
      <c r="X38" s="637"/>
      <c r="Y38" s="638"/>
      <c r="Z38" s="639">
        <v>1.2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789471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22335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7224419</v>
      </c>
      <c r="CS38" s="637"/>
      <c r="CT38" s="637"/>
      <c r="CU38" s="637"/>
      <c r="CV38" s="637"/>
      <c r="CW38" s="637"/>
      <c r="CX38" s="637"/>
      <c r="CY38" s="638"/>
      <c r="CZ38" s="641">
        <v>9.3000000000000007</v>
      </c>
      <c r="DA38" s="666"/>
      <c r="DB38" s="666"/>
      <c r="DC38" s="670"/>
      <c r="DD38" s="645">
        <v>6298883</v>
      </c>
      <c r="DE38" s="637"/>
      <c r="DF38" s="637"/>
      <c r="DG38" s="637"/>
      <c r="DH38" s="637"/>
      <c r="DI38" s="637"/>
      <c r="DJ38" s="637"/>
      <c r="DK38" s="638"/>
      <c r="DL38" s="645">
        <v>4591145</v>
      </c>
      <c r="DM38" s="637"/>
      <c r="DN38" s="637"/>
      <c r="DO38" s="637"/>
      <c r="DP38" s="637"/>
      <c r="DQ38" s="637"/>
      <c r="DR38" s="637"/>
      <c r="DS38" s="637"/>
      <c r="DT38" s="637"/>
      <c r="DU38" s="637"/>
      <c r="DV38" s="638"/>
      <c r="DW38" s="641">
        <v>11.5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30509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2607481</v>
      </c>
      <c r="CS39" s="668"/>
      <c r="CT39" s="668"/>
      <c r="CU39" s="668"/>
      <c r="CV39" s="668"/>
      <c r="CW39" s="668"/>
      <c r="CX39" s="668"/>
      <c r="CY39" s="669"/>
      <c r="CZ39" s="641">
        <v>3.4</v>
      </c>
      <c r="DA39" s="666"/>
      <c r="DB39" s="666"/>
      <c r="DC39" s="670"/>
      <c r="DD39" s="645">
        <v>1995850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109400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343000</v>
      </c>
      <c r="CS40" s="637"/>
      <c r="CT40" s="637"/>
      <c r="CU40" s="637"/>
      <c r="CV40" s="637"/>
      <c r="CW40" s="637"/>
      <c r="CX40" s="637"/>
      <c r="CY40" s="638"/>
      <c r="CZ40" s="641">
        <v>0.4</v>
      </c>
      <c r="DA40" s="666"/>
      <c r="DB40" s="666"/>
      <c r="DC40" s="670"/>
      <c r="DD40" s="645">
        <v>343000</v>
      </c>
      <c r="DE40" s="637"/>
      <c r="DF40" s="637"/>
      <c r="DG40" s="637"/>
      <c r="DH40" s="637"/>
      <c r="DI40" s="637"/>
      <c r="DJ40" s="637"/>
      <c r="DK40" s="638"/>
      <c r="DL40" s="645">
        <v>343000</v>
      </c>
      <c r="DM40" s="637"/>
      <c r="DN40" s="637"/>
      <c r="DO40" s="637"/>
      <c r="DP40" s="637"/>
      <c r="DQ40" s="637"/>
      <c r="DR40" s="637"/>
      <c r="DS40" s="637"/>
      <c r="DT40" s="637"/>
      <c r="DU40" s="637"/>
      <c r="DV40" s="638"/>
      <c r="DW40" s="641">
        <v>0.9</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81524736</v>
      </c>
      <c r="S41" s="709"/>
      <c r="T41" s="709"/>
      <c r="U41" s="709"/>
      <c r="V41" s="709"/>
      <c r="W41" s="709"/>
      <c r="X41" s="709"/>
      <c r="Y41" s="713"/>
      <c r="Z41" s="714">
        <v>100</v>
      </c>
      <c r="AA41" s="714"/>
      <c r="AB41" s="714"/>
      <c r="AC41" s="714"/>
      <c r="AD41" s="715">
        <v>39864834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2214296</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5010123</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348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4122005</v>
      </c>
      <c r="CS42" s="668"/>
      <c r="CT42" s="668"/>
      <c r="CU42" s="668"/>
      <c r="CV42" s="668"/>
      <c r="CW42" s="668"/>
      <c r="CX42" s="668"/>
      <c r="CY42" s="669"/>
      <c r="CZ42" s="641">
        <v>5.3</v>
      </c>
      <c r="DA42" s="666"/>
      <c r="DB42" s="666"/>
      <c r="DC42" s="670"/>
      <c r="DD42" s="645">
        <v>1404752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77435</v>
      </c>
      <c r="CS43" s="668"/>
      <c r="CT43" s="668"/>
      <c r="CU43" s="668"/>
      <c r="CV43" s="668"/>
      <c r="CW43" s="668"/>
      <c r="CX43" s="668"/>
      <c r="CY43" s="669"/>
      <c r="CZ43" s="641">
        <v>0.1</v>
      </c>
      <c r="DA43" s="666"/>
      <c r="DB43" s="666"/>
      <c r="DC43" s="670"/>
      <c r="DD43" s="645">
        <v>77435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4122005</v>
      </c>
      <c r="CS44" s="637"/>
      <c r="CT44" s="637"/>
      <c r="CU44" s="637"/>
      <c r="CV44" s="637"/>
      <c r="CW44" s="637"/>
      <c r="CX44" s="637"/>
      <c r="CY44" s="638"/>
      <c r="CZ44" s="641">
        <v>5.3</v>
      </c>
      <c r="DA44" s="642"/>
      <c r="DB44" s="642"/>
      <c r="DC44" s="648"/>
      <c r="DD44" s="645">
        <v>1404752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1461513</v>
      </c>
      <c r="CS45" s="668"/>
      <c r="CT45" s="668"/>
      <c r="CU45" s="668"/>
      <c r="CV45" s="668"/>
      <c r="CW45" s="668"/>
      <c r="CX45" s="668"/>
      <c r="CY45" s="669"/>
      <c r="CZ45" s="641">
        <v>1.9</v>
      </c>
      <c r="DA45" s="666"/>
      <c r="DB45" s="666"/>
      <c r="DC45" s="670"/>
      <c r="DD45" s="645">
        <v>186008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2660492</v>
      </c>
      <c r="CS46" s="637"/>
      <c r="CT46" s="637"/>
      <c r="CU46" s="637"/>
      <c r="CV46" s="637"/>
      <c r="CW46" s="637"/>
      <c r="CX46" s="637"/>
      <c r="CY46" s="638"/>
      <c r="CZ46" s="641">
        <v>3.4</v>
      </c>
      <c r="DA46" s="642"/>
      <c r="DB46" s="642"/>
      <c r="DC46" s="648"/>
      <c r="DD46" s="645">
        <v>1218744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77536173</v>
      </c>
      <c r="CS49" s="695"/>
      <c r="CT49" s="695"/>
      <c r="CU49" s="695"/>
      <c r="CV49" s="695"/>
      <c r="CW49" s="695"/>
      <c r="CX49" s="695"/>
      <c r="CY49" s="724"/>
      <c r="CZ49" s="716">
        <v>100</v>
      </c>
      <c r="DA49" s="725"/>
      <c r="DB49" s="725"/>
      <c r="DC49" s="726"/>
      <c r="DD49" s="727">
        <v>48090537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jQE5+2MfSQn7mg/84oEyDOrpbTEgDqtY6KKY5MiyqwNg6AKNCdLrZjQ5GHRFAkLLJDfEBhh8+QTpiqYKy3pRA==" saltValue="DT8e12lc0g18V1iTusJf8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80283</v>
      </c>
      <c r="R7" s="766"/>
      <c r="S7" s="766"/>
      <c r="T7" s="766"/>
      <c r="U7" s="766"/>
      <c r="V7" s="766">
        <v>76548</v>
      </c>
      <c r="W7" s="766"/>
      <c r="X7" s="766"/>
      <c r="Y7" s="766"/>
      <c r="Z7" s="766"/>
      <c r="AA7" s="766">
        <v>3735</v>
      </c>
      <c r="AB7" s="766"/>
      <c r="AC7" s="766"/>
      <c r="AD7" s="766"/>
      <c r="AE7" s="767"/>
      <c r="AF7" s="768">
        <v>3482</v>
      </c>
      <c r="AG7" s="769"/>
      <c r="AH7" s="769"/>
      <c r="AI7" s="769"/>
      <c r="AJ7" s="770"/>
      <c r="AK7" s="771">
        <v>1837</v>
      </c>
      <c r="AL7" s="772"/>
      <c r="AM7" s="772"/>
      <c r="AN7" s="772"/>
      <c r="AO7" s="772"/>
      <c r="AP7" s="772">
        <v>29448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555</v>
      </c>
      <c r="BT7" s="760"/>
      <c r="BU7" s="760"/>
      <c r="BV7" s="760"/>
      <c r="BW7" s="760"/>
      <c r="BX7" s="760"/>
      <c r="BY7" s="760"/>
      <c r="BZ7" s="760"/>
      <c r="CA7" s="760"/>
      <c r="CB7" s="760"/>
      <c r="CC7" s="760"/>
      <c r="CD7" s="760"/>
      <c r="CE7" s="760"/>
      <c r="CF7" s="760"/>
      <c r="CG7" s="775"/>
      <c r="CH7" s="756">
        <v>58</v>
      </c>
      <c r="CI7" s="757"/>
      <c r="CJ7" s="757"/>
      <c r="CK7" s="757"/>
      <c r="CL7" s="758"/>
      <c r="CM7" s="756">
        <v>-655</v>
      </c>
      <c r="CN7" s="757"/>
      <c r="CO7" s="757"/>
      <c r="CP7" s="757"/>
      <c r="CQ7" s="758"/>
      <c r="CR7" s="756">
        <v>5</v>
      </c>
      <c r="CS7" s="757"/>
      <c r="CT7" s="757"/>
      <c r="CU7" s="757"/>
      <c r="CV7" s="758"/>
      <c r="CW7" s="756">
        <v>87</v>
      </c>
      <c r="CX7" s="757"/>
      <c r="CY7" s="757"/>
      <c r="CZ7" s="757"/>
      <c r="DA7" s="758"/>
      <c r="DB7" s="756" t="s">
        <v>545</v>
      </c>
      <c r="DC7" s="757"/>
      <c r="DD7" s="757"/>
      <c r="DE7" s="757"/>
      <c r="DF7" s="758"/>
      <c r="DG7" s="756">
        <v>6450</v>
      </c>
      <c r="DH7" s="757"/>
      <c r="DI7" s="757"/>
      <c r="DJ7" s="757"/>
      <c r="DK7" s="758"/>
      <c r="DL7" s="756" t="s">
        <v>545</v>
      </c>
      <c r="DM7" s="757"/>
      <c r="DN7" s="757"/>
      <c r="DO7" s="757"/>
      <c r="DP7" s="758"/>
      <c r="DQ7" s="756" t="s">
        <v>545</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2565</v>
      </c>
      <c r="R8" s="797"/>
      <c r="S8" s="797"/>
      <c r="T8" s="797"/>
      <c r="U8" s="797"/>
      <c r="V8" s="797">
        <v>2310</v>
      </c>
      <c r="W8" s="797"/>
      <c r="X8" s="797"/>
      <c r="Y8" s="797"/>
      <c r="Z8" s="797"/>
      <c r="AA8" s="797">
        <v>255</v>
      </c>
      <c r="AB8" s="797"/>
      <c r="AC8" s="797"/>
      <c r="AD8" s="797"/>
      <c r="AE8" s="798"/>
      <c r="AF8" s="799">
        <v>174</v>
      </c>
      <c r="AG8" s="800"/>
      <c r="AH8" s="800"/>
      <c r="AI8" s="800"/>
      <c r="AJ8" s="801"/>
      <c r="AK8" s="782">
        <v>1323</v>
      </c>
      <c r="AL8" s="783"/>
      <c r="AM8" s="783"/>
      <c r="AN8" s="783"/>
      <c r="AO8" s="783"/>
      <c r="AP8" s="783">
        <v>133</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556</v>
      </c>
      <c r="BT8" s="787"/>
      <c r="BU8" s="787"/>
      <c r="BV8" s="787"/>
      <c r="BW8" s="787"/>
      <c r="BX8" s="787"/>
      <c r="BY8" s="787"/>
      <c r="BZ8" s="787"/>
      <c r="CA8" s="787"/>
      <c r="CB8" s="787"/>
      <c r="CC8" s="787"/>
      <c r="CD8" s="787"/>
      <c r="CE8" s="787"/>
      <c r="CF8" s="787"/>
      <c r="CG8" s="788"/>
      <c r="CH8" s="789">
        <v>0</v>
      </c>
      <c r="CI8" s="790"/>
      <c r="CJ8" s="790"/>
      <c r="CK8" s="790"/>
      <c r="CL8" s="791"/>
      <c r="CM8" s="789">
        <v>304</v>
      </c>
      <c r="CN8" s="790"/>
      <c r="CO8" s="790"/>
      <c r="CP8" s="790"/>
      <c r="CQ8" s="791"/>
      <c r="CR8" s="789">
        <v>300</v>
      </c>
      <c r="CS8" s="790"/>
      <c r="CT8" s="790"/>
      <c r="CU8" s="790"/>
      <c r="CV8" s="791"/>
      <c r="CW8" s="789">
        <v>21</v>
      </c>
      <c r="CX8" s="790"/>
      <c r="CY8" s="790"/>
      <c r="CZ8" s="790"/>
      <c r="DA8" s="791"/>
      <c r="DB8" s="789" t="s">
        <v>545</v>
      </c>
      <c r="DC8" s="790"/>
      <c r="DD8" s="790"/>
      <c r="DE8" s="790"/>
      <c r="DF8" s="791"/>
      <c r="DG8" s="789" t="s">
        <v>545</v>
      </c>
      <c r="DH8" s="790"/>
      <c r="DI8" s="790"/>
      <c r="DJ8" s="790"/>
      <c r="DK8" s="791"/>
      <c r="DL8" s="789" t="s">
        <v>545</v>
      </c>
      <c r="DM8" s="790"/>
      <c r="DN8" s="790"/>
      <c r="DO8" s="790"/>
      <c r="DP8" s="791"/>
      <c r="DQ8" s="789" t="s">
        <v>545</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557</v>
      </c>
      <c r="BT9" s="787"/>
      <c r="BU9" s="787"/>
      <c r="BV9" s="787"/>
      <c r="BW9" s="787"/>
      <c r="BX9" s="787"/>
      <c r="BY9" s="787"/>
      <c r="BZ9" s="787"/>
      <c r="CA9" s="787"/>
      <c r="CB9" s="787"/>
      <c r="CC9" s="787"/>
      <c r="CD9" s="787"/>
      <c r="CE9" s="787"/>
      <c r="CF9" s="787"/>
      <c r="CG9" s="788"/>
      <c r="CH9" s="789">
        <v>1592</v>
      </c>
      <c r="CI9" s="790"/>
      <c r="CJ9" s="790"/>
      <c r="CK9" s="790"/>
      <c r="CL9" s="791"/>
      <c r="CM9" s="789">
        <v>35753</v>
      </c>
      <c r="CN9" s="790"/>
      <c r="CO9" s="790"/>
      <c r="CP9" s="790"/>
      <c r="CQ9" s="791"/>
      <c r="CR9" s="789">
        <v>331</v>
      </c>
      <c r="CS9" s="790"/>
      <c r="CT9" s="790"/>
      <c r="CU9" s="790"/>
      <c r="CV9" s="791"/>
      <c r="CW9" s="789"/>
      <c r="CX9" s="790"/>
      <c r="CY9" s="790"/>
      <c r="CZ9" s="790"/>
      <c r="DA9" s="791"/>
      <c r="DB9" s="789">
        <v>1200</v>
      </c>
      <c r="DC9" s="790"/>
      <c r="DD9" s="790"/>
      <c r="DE9" s="790"/>
      <c r="DF9" s="791"/>
      <c r="DG9" s="789" t="s">
        <v>545</v>
      </c>
      <c r="DH9" s="790"/>
      <c r="DI9" s="790"/>
      <c r="DJ9" s="790"/>
      <c r="DK9" s="791"/>
      <c r="DL9" s="789" t="s">
        <v>545</v>
      </c>
      <c r="DM9" s="790"/>
      <c r="DN9" s="790"/>
      <c r="DO9" s="790"/>
      <c r="DP9" s="791"/>
      <c r="DQ9" s="789" t="s">
        <v>545</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82848</v>
      </c>
      <c r="R23" s="806"/>
      <c r="S23" s="806"/>
      <c r="T23" s="806"/>
      <c r="U23" s="806"/>
      <c r="V23" s="806">
        <v>78858</v>
      </c>
      <c r="W23" s="806"/>
      <c r="X23" s="806"/>
      <c r="Y23" s="806"/>
      <c r="Z23" s="806"/>
      <c r="AA23" s="806">
        <v>3990</v>
      </c>
      <c r="AB23" s="806"/>
      <c r="AC23" s="806"/>
      <c r="AD23" s="806"/>
      <c r="AE23" s="807"/>
      <c r="AF23" s="808">
        <v>3656</v>
      </c>
      <c r="AG23" s="806"/>
      <c r="AH23" s="806"/>
      <c r="AI23" s="806"/>
      <c r="AJ23" s="809"/>
      <c r="AK23" s="810"/>
      <c r="AL23" s="811"/>
      <c r="AM23" s="811"/>
      <c r="AN23" s="811"/>
      <c r="AO23" s="811"/>
      <c r="AP23" s="806">
        <v>29581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16491</v>
      </c>
      <c r="R28" s="836"/>
      <c r="S28" s="836"/>
      <c r="T28" s="836"/>
      <c r="U28" s="836"/>
      <c r="V28" s="836">
        <v>16412</v>
      </c>
      <c r="W28" s="836"/>
      <c r="X28" s="836"/>
      <c r="Y28" s="836"/>
      <c r="Z28" s="836"/>
      <c r="AA28" s="836">
        <v>79</v>
      </c>
      <c r="AB28" s="836"/>
      <c r="AC28" s="836"/>
      <c r="AD28" s="836"/>
      <c r="AE28" s="837"/>
      <c r="AF28" s="838">
        <v>79</v>
      </c>
      <c r="AG28" s="836"/>
      <c r="AH28" s="836"/>
      <c r="AI28" s="836"/>
      <c r="AJ28" s="839"/>
      <c r="AK28" s="840">
        <v>2214</v>
      </c>
      <c r="AL28" s="841"/>
      <c r="AM28" s="841"/>
      <c r="AN28" s="841"/>
      <c r="AO28" s="841"/>
      <c r="AP28" s="841" t="s">
        <v>545</v>
      </c>
      <c r="AQ28" s="841"/>
      <c r="AR28" s="841"/>
      <c r="AS28" s="841"/>
      <c r="AT28" s="841"/>
      <c r="AU28" s="841" t="s">
        <v>545</v>
      </c>
      <c r="AV28" s="841"/>
      <c r="AW28" s="841"/>
      <c r="AX28" s="841"/>
      <c r="AY28" s="841"/>
      <c r="AZ28" s="842" t="s">
        <v>545</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16374</v>
      </c>
      <c r="R29" s="797"/>
      <c r="S29" s="797"/>
      <c r="T29" s="797"/>
      <c r="U29" s="797"/>
      <c r="V29" s="797">
        <v>16316</v>
      </c>
      <c r="W29" s="797"/>
      <c r="X29" s="797"/>
      <c r="Y29" s="797"/>
      <c r="Z29" s="797"/>
      <c r="AA29" s="797">
        <v>58</v>
      </c>
      <c r="AB29" s="797"/>
      <c r="AC29" s="797"/>
      <c r="AD29" s="797"/>
      <c r="AE29" s="798"/>
      <c r="AF29" s="799">
        <v>58</v>
      </c>
      <c r="AG29" s="800"/>
      <c r="AH29" s="800"/>
      <c r="AI29" s="800"/>
      <c r="AJ29" s="801"/>
      <c r="AK29" s="845">
        <v>2421</v>
      </c>
      <c r="AL29" s="849"/>
      <c r="AM29" s="849"/>
      <c r="AN29" s="849"/>
      <c r="AO29" s="849"/>
      <c r="AP29" s="849" t="s">
        <v>545</v>
      </c>
      <c r="AQ29" s="849"/>
      <c r="AR29" s="849"/>
      <c r="AS29" s="849"/>
      <c r="AT29" s="849"/>
      <c r="AU29" s="849" t="s">
        <v>545</v>
      </c>
      <c r="AV29" s="849"/>
      <c r="AW29" s="849"/>
      <c r="AX29" s="849"/>
      <c r="AY29" s="849"/>
      <c r="AZ29" s="846" t="s">
        <v>545</v>
      </c>
      <c r="BA29" s="846"/>
      <c r="BB29" s="846"/>
      <c r="BC29" s="846"/>
      <c r="BD29" s="846"/>
      <c r="BE29" s="847"/>
      <c r="BF29" s="847"/>
      <c r="BG29" s="847"/>
      <c r="BH29" s="847"/>
      <c r="BI29" s="848"/>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3575</v>
      </c>
      <c r="R30" s="797"/>
      <c r="S30" s="797"/>
      <c r="T30" s="797"/>
      <c r="U30" s="797"/>
      <c r="V30" s="797">
        <v>3551</v>
      </c>
      <c r="W30" s="797"/>
      <c r="X30" s="797"/>
      <c r="Y30" s="797"/>
      <c r="Z30" s="797"/>
      <c r="AA30" s="797">
        <v>24</v>
      </c>
      <c r="AB30" s="797"/>
      <c r="AC30" s="797"/>
      <c r="AD30" s="797"/>
      <c r="AE30" s="798"/>
      <c r="AF30" s="799">
        <v>24</v>
      </c>
      <c r="AG30" s="800"/>
      <c r="AH30" s="800"/>
      <c r="AI30" s="800"/>
      <c r="AJ30" s="801"/>
      <c r="AK30" s="845">
        <v>398</v>
      </c>
      <c r="AL30" s="849"/>
      <c r="AM30" s="849"/>
      <c r="AN30" s="849"/>
      <c r="AO30" s="849"/>
      <c r="AP30" s="849" t="s">
        <v>545</v>
      </c>
      <c r="AQ30" s="849"/>
      <c r="AR30" s="849"/>
      <c r="AS30" s="849"/>
      <c r="AT30" s="849"/>
      <c r="AU30" s="843" t="s">
        <v>545</v>
      </c>
      <c r="AV30" s="844"/>
      <c r="AW30" s="844"/>
      <c r="AX30" s="844"/>
      <c r="AY30" s="845"/>
      <c r="AZ30" s="846" t="s">
        <v>545</v>
      </c>
      <c r="BA30" s="846"/>
      <c r="BB30" s="846"/>
      <c r="BC30" s="846"/>
      <c r="BD30" s="846"/>
      <c r="BE30" s="847"/>
      <c r="BF30" s="847"/>
      <c r="BG30" s="847"/>
      <c r="BH30" s="847"/>
      <c r="BI30" s="848"/>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3767</v>
      </c>
      <c r="R31" s="797"/>
      <c r="S31" s="797"/>
      <c r="T31" s="797"/>
      <c r="U31" s="797"/>
      <c r="V31" s="797">
        <v>3439</v>
      </c>
      <c r="W31" s="797"/>
      <c r="X31" s="797"/>
      <c r="Y31" s="797"/>
      <c r="Z31" s="797"/>
      <c r="AA31" s="797">
        <v>327</v>
      </c>
      <c r="AB31" s="797"/>
      <c r="AC31" s="797"/>
      <c r="AD31" s="797"/>
      <c r="AE31" s="798"/>
      <c r="AF31" s="799">
        <v>1046</v>
      </c>
      <c r="AG31" s="800"/>
      <c r="AH31" s="800"/>
      <c r="AI31" s="800"/>
      <c r="AJ31" s="801"/>
      <c r="AK31" s="845">
        <v>746</v>
      </c>
      <c r="AL31" s="849"/>
      <c r="AM31" s="849"/>
      <c r="AN31" s="849"/>
      <c r="AO31" s="849"/>
      <c r="AP31" s="849">
        <v>11590</v>
      </c>
      <c r="AQ31" s="849"/>
      <c r="AR31" s="849"/>
      <c r="AS31" s="849"/>
      <c r="AT31" s="849"/>
      <c r="AU31" s="849">
        <v>5957</v>
      </c>
      <c r="AV31" s="849"/>
      <c r="AW31" s="849"/>
      <c r="AX31" s="849"/>
      <c r="AY31" s="849"/>
      <c r="AZ31" s="846" t="s">
        <v>545</v>
      </c>
      <c r="BA31" s="846"/>
      <c r="BB31" s="846"/>
      <c r="BC31" s="846"/>
      <c r="BD31" s="846"/>
      <c r="BE31" s="847" t="s">
        <v>393</v>
      </c>
      <c r="BF31" s="847"/>
      <c r="BG31" s="847"/>
      <c r="BH31" s="847"/>
      <c r="BI31" s="848"/>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7693</v>
      </c>
      <c r="R32" s="797"/>
      <c r="S32" s="797"/>
      <c r="T32" s="797"/>
      <c r="U32" s="797"/>
      <c r="V32" s="797">
        <v>9123</v>
      </c>
      <c r="W32" s="797"/>
      <c r="X32" s="797"/>
      <c r="Y32" s="797"/>
      <c r="Z32" s="797"/>
      <c r="AA32" s="797">
        <v>1430</v>
      </c>
      <c r="AB32" s="797"/>
      <c r="AC32" s="797"/>
      <c r="AD32" s="797"/>
      <c r="AE32" s="798"/>
      <c r="AF32" s="799">
        <v>800</v>
      </c>
      <c r="AG32" s="800"/>
      <c r="AH32" s="800"/>
      <c r="AI32" s="800"/>
      <c r="AJ32" s="801"/>
      <c r="AK32" s="845">
        <v>727</v>
      </c>
      <c r="AL32" s="849"/>
      <c r="AM32" s="849"/>
      <c r="AN32" s="849"/>
      <c r="AO32" s="849"/>
      <c r="AP32" s="849">
        <v>4240</v>
      </c>
      <c r="AQ32" s="849"/>
      <c r="AR32" s="849"/>
      <c r="AS32" s="849"/>
      <c r="AT32" s="849"/>
      <c r="AU32" s="849">
        <v>555</v>
      </c>
      <c r="AV32" s="849"/>
      <c r="AW32" s="849"/>
      <c r="AX32" s="849"/>
      <c r="AY32" s="849"/>
      <c r="AZ32" s="846" t="s">
        <v>545</v>
      </c>
      <c r="BA32" s="846"/>
      <c r="BB32" s="846"/>
      <c r="BC32" s="846"/>
      <c r="BD32" s="846"/>
      <c r="BE32" s="847" t="s">
        <v>393</v>
      </c>
      <c r="BF32" s="847"/>
      <c r="BG32" s="847"/>
      <c r="BH32" s="847"/>
      <c r="BI32" s="848"/>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5"/>
      <c r="AL33" s="849"/>
      <c r="AM33" s="849"/>
      <c r="AN33" s="849"/>
      <c r="AO33" s="849"/>
      <c r="AP33" s="849"/>
      <c r="AQ33" s="849"/>
      <c r="AR33" s="849"/>
      <c r="AS33" s="849"/>
      <c r="AT33" s="849"/>
      <c r="AU33" s="849"/>
      <c r="AV33" s="849"/>
      <c r="AW33" s="849"/>
      <c r="AX33" s="849"/>
      <c r="AY33" s="849"/>
      <c r="AZ33" s="846"/>
      <c r="BA33" s="846"/>
      <c r="BB33" s="846"/>
      <c r="BC33" s="846"/>
      <c r="BD33" s="846"/>
      <c r="BE33" s="847"/>
      <c r="BF33" s="847"/>
      <c r="BG33" s="847"/>
      <c r="BH33" s="847"/>
      <c r="BI33" s="848"/>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5"/>
      <c r="AL34" s="849"/>
      <c r="AM34" s="849"/>
      <c r="AN34" s="849"/>
      <c r="AO34" s="849"/>
      <c r="AP34" s="849"/>
      <c r="AQ34" s="849"/>
      <c r="AR34" s="849"/>
      <c r="AS34" s="849"/>
      <c r="AT34" s="849"/>
      <c r="AU34" s="849"/>
      <c r="AV34" s="849"/>
      <c r="AW34" s="849"/>
      <c r="AX34" s="849"/>
      <c r="AY34" s="849"/>
      <c r="AZ34" s="846"/>
      <c r="BA34" s="846"/>
      <c r="BB34" s="846"/>
      <c r="BC34" s="846"/>
      <c r="BD34" s="846"/>
      <c r="BE34" s="847"/>
      <c r="BF34" s="847"/>
      <c r="BG34" s="847"/>
      <c r="BH34" s="847"/>
      <c r="BI34" s="848"/>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5"/>
      <c r="AL35" s="849"/>
      <c r="AM35" s="849"/>
      <c r="AN35" s="849"/>
      <c r="AO35" s="849"/>
      <c r="AP35" s="849"/>
      <c r="AQ35" s="849"/>
      <c r="AR35" s="849"/>
      <c r="AS35" s="849"/>
      <c r="AT35" s="849"/>
      <c r="AU35" s="849"/>
      <c r="AV35" s="849"/>
      <c r="AW35" s="849"/>
      <c r="AX35" s="849"/>
      <c r="AY35" s="849"/>
      <c r="AZ35" s="846"/>
      <c r="BA35" s="846"/>
      <c r="BB35" s="846"/>
      <c r="BC35" s="846"/>
      <c r="BD35" s="846"/>
      <c r="BE35" s="847"/>
      <c r="BF35" s="847"/>
      <c r="BG35" s="847"/>
      <c r="BH35" s="847"/>
      <c r="BI35" s="848"/>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5"/>
      <c r="AL36" s="849"/>
      <c r="AM36" s="849"/>
      <c r="AN36" s="849"/>
      <c r="AO36" s="849"/>
      <c r="AP36" s="849"/>
      <c r="AQ36" s="849"/>
      <c r="AR36" s="849"/>
      <c r="AS36" s="849"/>
      <c r="AT36" s="849"/>
      <c r="AU36" s="849"/>
      <c r="AV36" s="849"/>
      <c r="AW36" s="849"/>
      <c r="AX36" s="849"/>
      <c r="AY36" s="849"/>
      <c r="AZ36" s="846"/>
      <c r="BA36" s="846"/>
      <c r="BB36" s="846"/>
      <c r="BC36" s="846"/>
      <c r="BD36" s="846"/>
      <c r="BE36" s="847"/>
      <c r="BF36" s="847"/>
      <c r="BG36" s="847"/>
      <c r="BH36" s="847"/>
      <c r="BI36" s="848"/>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5"/>
      <c r="AL37" s="849"/>
      <c r="AM37" s="849"/>
      <c r="AN37" s="849"/>
      <c r="AO37" s="849"/>
      <c r="AP37" s="849"/>
      <c r="AQ37" s="849"/>
      <c r="AR37" s="849"/>
      <c r="AS37" s="849"/>
      <c r="AT37" s="849"/>
      <c r="AU37" s="849"/>
      <c r="AV37" s="849"/>
      <c r="AW37" s="849"/>
      <c r="AX37" s="849"/>
      <c r="AY37" s="849"/>
      <c r="AZ37" s="846"/>
      <c r="BA37" s="846"/>
      <c r="BB37" s="846"/>
      <c r="BC37" s="846"/>
      <c r="BD37" s="846"/>
      <c r="BE37" s="847"/>
      <c r="BF37" s="847"/>
      <c r="BG37" s="847"/>
      <c r="BH37" s="847"/>
      <c r="BI37" s="848"/>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5"/>
      <c r="AL38" s="849"/>
      <c r="AM38" s="849"/>
      <c r="AN38" s="849"/>
      <c r="AO38" s="849"/>
      <c r="AP38" s="849"/>
      <c r="AQ38" s="849"/>
      <c r="AR38" s="849"/>
      <c r="AS38" s="849"/>
      <c r="AT38" s="849"/>
      <c r="AU38" s="849"/>
      <c r="AV38" s="849"/>
      <c r="AW38" s="849"/>
      <c r="AX38" s="849"/>
      <c r="AY38" s="849"/>
      <c r="AZ38" s="846"/>
      <c r="BA38" s="846"/>
      <c r="BB38" s="846"/>
      <c r="BC38" s="846"/>
      <c r="BD38" s="846"/>
      <c r="BE38" s="847"/>
      <c r="BF38" s="847"/>
      <c r="BG38" s="847"/>
      <c r="BH38" s="847"/>
      <c r="BI38" s="848"/>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5"/>
      <c r="AL39" s="849"/>
      <c r="AM39" s="849"/>
      <c r="AN39" s="849"/>
      <c r="AO39" s="849"/>
      <c r="AP39" s="849"/>
      <c r="AQ39" s="849"/>
      <c r="AR39" s="849"/>
      <c r="AS39" s="849"/>
      <c r="AT39" s="849"/>
      <c r="AU39" s="849"/>
      <c r="AV39" s="849"/>
      <c r="AW39" s="849"/>
      <c r="AX39" s="849"/>
      <c r="AY39" s="849"/>
      <c r="AZ39" s="846"/>
      <c r="BA39" s="846"/>
      <c r="BB39" s="846"/>
      <c r="BC39" s="846"/>
      <c r="BD39" s="846"/>
      <c r="BE39" s="847"/>
      <c r="BF39" s="847"/>
      <c r="BG39" s="847"/>
      <c r="BH39" s="847"/>
      <c r="BI39" s="848"/>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5"/>
      <c r="AL40" s="849"/>
      <c r="AM40" s="849"/>
      <c r="AN40" s="849"/>
      <c r="AO40" s="849"/>
      <c r="AP40" s="849"/>
      <c r="AQ40" s="849"/>
      <c r="AR40" s="849"/>
      <c r="AS40" s="849"/>
      <c r="AT40" s="849"/>
      <c r="AU40" s="849"/>
      <c r="AV40" s="849"/>
      <c r="AW40" s="849"/>
      <c r="AX40" s="849"/>
      <c r="AY40" s="849"/>
      <c r="AZ40" s="846"/>
      <c r="BA40" s="846"/>
      <c r="BB40" s="846"/>
      <c r="BC40" s="846"/>
      <c r="BD40" s="846"/>
      <c r="BE40" s="847"/>
      <c r="BF40" s="847"/>
      <c r="BG40" s="847"/>
      <c r="BH40" s="847"/>
      <c r="BI40" s="848"/>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5"/>
      <c r="AL41" s="849"/>
      <c r="AM41" s="849"/>
      <c r="AN41" s="849"/>
      <c r="AO41" s="849"/>
      <c r="AP41" s="849"/>
      <c r="AQ41" s="849"/>
      <c r="AR41" s="849"/>
      <c r="AS41" s="849"/>
      <c r="AT41" s="849"/>
      <c r="AU41" s="849"/>
      <c r="AV41" s="849"/>
      <c r="AW41" s="849"/>
      <c r="AX41" s="849"/>
      <c r="AY41" s="849"/>
      <c r="AZ41" s="846"/>
      <c r="BA41" s="846"/>
      <c r="BB41" s="846"/>
      <c r="BC41" s="846"/>
      <c r="BD41" s="846"/>
      <c r="BE41" s="847"/>
      <c r="BF41" s="847"/>
      <c r="BG41" s="847"/>
      <c r="BH41" s="847"/>
      <c r="BI41" s="848"/>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5"/>
      <c r="AL42" s="849"/>
      <c r="AM42" s="849"/>
      <c r="AN42" s="849"/>
      <c r="AO42" s="849"/>
      <c r="AP42" s="849"/>
      <c r="AQ42" s="849"/>
      <c r="AR42" s="849"/>
      <c r="AS42" s="849"/>
      <c r="AT42" s="849"/>
      <c r="AU42" s="849"/>
      <c r="AV42" s="849"/>
      <c r="AW42" s="849"/>
      <c r="AX42" s="849"/>
      <c r="AY42" s="849"/>
      <c r="AZ42" s="846"/>
      <c r="BA42" s="846"/>
      <c r="BB42" s="846"/>
      <c r="BC42" s="846"/>
      <c r="BD42" s="846"/>
      <c r="BE42" s="847"/>
      <c r="BF42" s="847"/>
      <c r="BG42" s="847"/>
      <c r="BH42" s="847"/>
      <c r="BI42" s="848"/>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5"/>
      <c r="AL43" s="849"/>
      <c r="AM43" s="849"/>
      <c r="AN43" s="849"/>
      <c r="AO43" s="849"/>
      <c r="AP43" s="849"/>
      <c r="AQ43" s="849"/>
      <c r="AR43" s="849"/>
      <c r="AS43" s="849"/>
      <c r="AT43" s="849"/>
      <c r="AU43" s="849"/>
      <c r="AV43" s="849"/>
      <c r="AW43" s="849"/>
      <c r="AX43" s="849"/>
      <c r="AY43" s="849"/>
      <c r="AZ43" s="846"/>
      <c r="BA43" s="846"/>
      <c r="BB43" s="846"/>
      <c r="BC43" s="846"/>
      <c r="BD43" s="846"/>
      <c r="BE43" s="847"/>
      <c r="BF43" s="847"/>
      <c r="BG43" s="847"/>
      <c r="BH43" s="847"/>
      <c r="BI43" s="848"/>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5"/>
      <c r="AL44" s="849"/>
      <c r="AM44" s="849"/>
      <c r="AN44" s="849"/>
      <c r="AO44" s="849"/>
      <c r="AP44" s="849"/>
      <c r="AQ44" s="849"/>
      <c r="AR44" s="849"/>
      <c r="AS44" s="849"/>
      <c r="AT44" s="849"/>
      <c r="AU44" s="849"/>
      <c r="AV44" s="849"/>
      <c r="AW44" s="849"/>
      <c r="AX44" s="849"/>
      <c r="AY44" s="849"/>
      <c r="AZ44" s="846"/>
      <c r="BA44" s="846"/>
      <c r="BB44" s="846"/>
      <c r="BC44" s="846"/>
      <c r="BD44" s="846"/>
      <c r="BE44" s="847"/>
      <c r="BF44" s="847"/>
      <c r="BG44" s="847"/>
      <c r="BH44" s="847"/>
      <c r="BI44" s="848"/>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5"/>
      <c r="AL45" s="849"/>
      <c r="AM45" s="849"/>
      <c r="AN45" s="849"/>
      <c r="AO45" s="849"/>
      <c r="AP45" s="849"/>
      <c r="AQ45" s="849"/>
      <c r="AR45" s="849"/>
      <c r="AS45" s="849"/>
      <c r="AT45" s="849"/>
      <c r="AU45" s="849"/>
      <c r="AV45" s="849"/>
      <c r="AW45" s="849"/>
      <c r="AX45" s="849"/>
      <c r="AY45" s="849"/>
      <c r="AZ45" s="846"/>
      <c r="BA45" s="846"/>
      <c r="BB45" s="846"/>
      <c r="BC45" s="846"/>
      <c r="BD45" s="846"/>
      <c r="BE45" s="847"/>
      <c r="BF45" s="847"/>
      <c r="BG45" s="847"/>
      <c r="BH45" s="847"/>
      <c r="BI45" s="848"/>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5"/>
      <c r="AL46" s="849"/>
      <c r="AM46" s="849"/>
      <c r="AN46" s="849"/>
      <c r="AO46" s="849"/>
      <c r="AP46" s="849"/>
      <c r="AQ46" s="849"/>
      <c r="AR46" s="849"/>
      <c r="AS46" s="849"/>
      <c r="AT46" s="849"/>
      <c r="AU46" s="849"/>
      <c r="AV46" s="849"/>
      <c r="AW46" s="849"/>
      <c r="AX46" s="849"/>
      <c r="AY46" s="849"/>
      <c r="AZ46" s="846"/>
      <c r="BA46" s="846"/>
      <c r="BB46" s="846"/>
      <c r="BC46" s="846"/>
      <c r="BD46" s="846"/>
      <c r="BE46" s="847"/>
      <c r="BF46" s="847"/>
      <c r="BG46" s="847"/>
      <c r="BH46" s="847"/>
      <c r="BI46" s="848"/>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5"/>
      <c r="AL47" s="849"/>
      <c r="AM47" s="849"/>
      <c r="AN47" s="849"/>
      <c r="AO47" s="849"/>
      <c r="AP47" s="849"/>
      <c r="AQ47" s="849"/>
      <c r="AR47" s="849"/>
      <c r="AS47" s="849"/>
      <c r="AT47" s="849"/>
      <c r="AU47" s="849"/>
      <c r="AV47" s="849"/>
      <c r="AW47" s="849"/>
      <c r="AX47" s="849"/>
      <c r="AY47" s="849"/>
      <c r="AZ47" s="846"/>
      <c r="BA47" s="846"/>
      <c r="BB47" s="846"/>
      <c r="BC47" s="846"/>
      <c r="BD47" s="846"/>
      <c r="BE47" s="847"/>
      <c r="BF47" s="847"/>
      <c r="BG47" s="847"/>
      <c r="BH47" s="847"/>
      <c r="BI47" s="848"/>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5"/>
      <c r="AL48" s="849"/>
      <c r="AM48" s="849"/>
      <c r="AN48" s="849"/>
      <c r="AO48" s="849"/>
      <c r="AP48" s="849"/>
      <c r="AQ48" s="849"/>
      <c r="AR48" s="849"/>
      <c r="AS48" s="849"/>
      <c r="AT48" s="849"/>
      <c r="AU48" s="849"/>
      <c r="AV48" s="849"/>
      <c r="AW48" s="849"/>
      <c r="AX48" s="849"/>
      <c r="AY48" s="849"/>
      <c r="AZ48" s="846"/>
      <c r="BA48" s="846"/>
      <c r="BB48" s="846"/>
      <c r="BC48" s="846"/>
      <c r="BD48" s="846"/>
      <c r="BE48" s="847"/>
      <c r="BF48" s="847"/>
      <c r="BG48" s="847"/>
      <c r="BH48" s="847"/>
      <c r="BI48" s="848"/>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5"/>
      <c r="AL49" s="849"/>
      <c r="AM49" s="849"/>
      <c r="AN49" s="849"/>
      <c r="AO49" s="849"/>
      <c r="AP49" s="849"/>
      <c r="AQ49" s="849"/>
      <c r="AR49" s="849"/>
      <c r="AS49" s="849"/>
      <c r="AT49" s="849"/>
      <c r="AU49" s="849"/>
      <c r="AV49" s="849"/>
      <c r="AW49" s="849"/>
      <c r="AX49" s="849"/>
      <c r="AY49" s="849"/>
      <c r="AZ49" s="846"/>
      <c r="BA49" s="846"/>
      <c r="BB49" s="846"/>
      <c r="BC49" s="846"/>
      <c r="BD49" s="846"/>
      <c r="BE49" s="847"/>
      <c r="BF49" s="847"/>
      <c r="BG49" s="847"/>
      <c r="BH49" s="847"/>
      <c r="BI49" s="848"/>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50"/>
      <c r="R50" s="851"/>
      <c r="S50" s="851"/>
      <c r="T50" s="851"/>
      <c r="U50" s="851"/>
      <c r="V50" s="851"/>
      <c r="W50" s="851"/>
      <c r="X50" s="851"/>
      <c r="Y50" s="851"/>
      <c r="Z50" s="851"/>
      <c r="AA50" s="851"/>
      <c r="AB50" s="851"/>
      <c r="AC50" s="851"/>
      <c r="AD50" s="851"/>
      <c r="AE50" s="852"/>
      <c r="AF50" s="799"/>
      <c r="AG50" s="800"/>
      <c r="AH50" s="800"/>
      <c r="AI50" s="800"/>
      <c r="AJ50" s="801"/>
      <c r="AK50" s="854"/>
      <c r="AL50" s="851"/>
      <c r="AM50" s="851"/>
      <c r="AN50" s="851"/>
      <c r="AO50" s="851"/>
      <c r="AP50" s="851"/>
      <c r="AQ50" s="851"/>
      <c r="AR50" s="851"/>
      <c r="AS50" s="851"/>
      <c r="AT50" s="851"/>
      <c r="AU50" s="851"/>
      <c r="AV50" s="851"/>
      <c r="AW50" s="851"/>
      <c r="AX50" s="851"/>
      <c r="AY50" s="851"/>
      <c r="AZ50" s="853"/>
      <c r="BA50" s="853"/>
      <c r="BB50" s="853"/>
      <c r="BC50" s="853"/>
      <c r="BD50" s="853"/>
      <c r="BE50" s="847"/>
      <c r="BF50" s="847"/>
      <c r="BG50" s="847"/>
      <c r="BH50" s="847"/>
      <c r="BI50" s="848"/>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50"/>
      <c r="R51" s="851"/>
      <c r="S51" s="851"/>
      <c r="T51" s="851"/>
      <c r="U51" s="851"/>
      <c r="V51" s="851"/>
      <c r="W51" s="851"/>
      <c r="X51" s="851"/>
      <c r="Y51" s="851"/>
      <c r="Z51" s="851"/>
      <c r="AA51" s="851"/>
      <c r="AB51" s="851"/>
      <c r="AC51" s="851"/>
      <c r="AD51" s="851"/>
      <c r="AE51" s="852"/>
      <c r="AF51" s="799"/>
      <c r="AG51" s="800"/>
      <c r="AH51" s="800"/>
      <c r="AI51" s="800"/>
      <c r="AJ51" s="801"/>
      <c r="AK51" s="854"/>
      <c r="AL51" s="851"/>
      <c r="AM51" s="851"/>
      <c r="AN51" s="851"/>
      <c r="AO51" s="851"/>
      <c r="AP51" s="851"/>
      <c r="AQ51" s="851"/>
      <c r="AR51" s="851"/>
      <c r="AS51" s="851"/>
      <c r="AT51" s="851"/>
      <c r="AU51" s="851"/>
      <c r="AV51" s="851"/>
      <c r="AW51" s="851"/>
      <c r="AX51" s="851"/>
      <c r="AY51" s="851"/>
      <c r="AZ51" s="853"/>
      <c r="BA51" s="853"/>
      <c r="BB51" s="853"/>
      <c r="BC51" s="853"/>
      <c r="BD51" s="853"/>
      <c r="BE51" s="847"/>
      <c r="BF51" s="847"/>
      <c r="BG51" s="847"/>
      <c r="BH51" s="847"/>
      <c r="BI51" s="848"/>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50"/>
      <c r="R52" s="851"/>
      <c r="S52" s="851"/>
      <c r="T52" s="851"/>
      <c r="U52" s="851"/>
      <c r="V52" s="851"/>
      <c r="W52" s="851"/>
      <c r="X52" s="851"/>
      <c r="Y52" s="851"/>
      <c r="Z52" s="851"/>
      <c r="AA52" s="851"/>
      <c r="AB52" s="851"/>
      <c r="AC52" s="851"/>
      <c r="AD52" s="851"/>
      <c r="AE52" s="852"/>
      <c r="AF52" s="799"/>
      <c r="AG52" s="800"/>
      <c r="AH52" s="800"/>
      <c r="AI52" s="800"/>
      <c r="AJ52" s="801"/>
      <c r="AK52" s="854"/>
      <c r="AL52" s="851"/>
      <c r="AM52" s="851"/>
      <c r="AN52" s="851"/>
      <c r="AO52" s="851"/>
      <c r="AP52" s="851"/>
      <c r="AQ52" s="851"/>
      <c r="AR52" s="851"/>
      <c r="AS52" s="851"/>
      <c r="AT52" s="851"/>
      <c r="AU52" s="851"/>
      <c r="AV52" s="851"/>
      <c r="AW52" s="851"/>
      <c r="AX52" s="851"/>
      <c r="AY52" s="851"/>
      <c r="AZ52" s="853"/>
      <c r="BA52" s="853"/>
      <c r="BB52" s="853"/>
      <c r="BC52" s="853"/>
      <c r="BD52" s="853"/>
      <c r="BE52" s="847"/>
      <c r="BF52" s="847"/>
      <c r="BG52" s="847"/>
      <c r="BH52" s="847"/>
      <c r="BI52" s="848"/>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50"/>
      <c r="R53" s="851"/>
      <c r="S53" s="851"/>
      <c r="T53" s="851"/>
      <c r="U53" s="851"/>
      <c r="V53" s="851"/>
      <c r="W53" s="851"/>
      <c r="X53" s="851"/>
      <c r="Y53" s="851"/>
      <c r="Z53" s="851"/>
      <c r="AA53" s="851"/>
      <c r="AB53" s="851"/>
      <c r="AC53" s="851"/>
      <c r="AD53" s="851"/>
      <c r="AE53" s="852"/>
      <c r="AF53" s="799"/>
      <c r="AG53" s="800"/>
      <c r="AH53" s="800"/>
      <c r="AI53" s="800"/>
      <c r="AJ53" s="801"/>
      <c r="AK53" s="854"/>
      <c r="AL53" s="851"/>
      <c r="AM53" s="851"/>
      <c r="AN53" s="851"/>
      <c r="AO53" s="851"/>
      <c r="AP53" s="851"/>
      <c r="AQ53" s="851"/>
      <c r="AR53" s="851"/>
      <c r="AS53" s="851"/>
      <c r="AT53" s="851"/>
      <c r="AU53" s="851"/>
      <c r="AV53" s="851"/>
      <c r="AW53" s="851"/>
      <c r="AX53" s="851"/>
      <c r="AY53" s="851"/>
      <c r="AZ53" s="853"/>
      <c r="BA53" s="853"/>
      <c r="BB53" s="853"/>
      <c r="BC53" s="853"/>
      <c r="BD53" s="853"/>
      <c r="BE53" s="847"/>
      <c r="BF53" s="847"/>
      <c r="BG53" s="847"/>
      <c r="BH53" s="847"/>
      <c r="BI53" s="848"/>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50"/>
      <c r="R54" s="851"/>
      <c r="S54" s="851"/>
      <c r="T54" s="851"/>
      <c r="U54" s="851"/>
      <c r="V54" s="851"/>
      <c r="W54" s="851"/>
      <c r="X54" s="851"/>
      <c r="Y54" s="851"/>
      <c r="Z54" s="851"/>
      <c r="AA54" s="851"/>
      <c r="AB54" s="851"/>
      <c r="AC54" s="851"/>
      <c r="AD54" s="851"/>
      <c r="AE54" s="852"/>
      <c r="AF54" s="799"/>
      <c r="AG54" s="800"/>
      <c r="AH54" s="800"/>
      <c r="AI54" s="800"/>
      <c r="AJ54" s="801"/>
      <c r="AK54" s="854"/>
      <c r="AL54" s="851"/>
      <c r="AM54" s="851"/>
      <c r="AN54" s="851"/>
      <c r="AO54" s="851"/>
      <c r="AP54" s="851"/>
      <c r="AQ54" s="851"/>
      <c r="AR54" s="851"/>
      <c r="AS54" s="851"/>
      <c r="AT54" s="851"/>
      <c r="AU54" s="851"/>
      <c r="AV54" s="851"/>
      <c r="AW54" s="851"/>
      <c r="AX54" s="851"/>
      <c r="AY54" s="851"/>
      <c r="AZ54" s="853"/>
      <c r="BA54" s="853"/>
      <c r="BB54" s="853"/>
      <c r="BC54" s="853"/>
      <c r="BD54" s="853"/>
      <c r="BE54" s="847"/>
      <c r="BF54" s="847"/>
      <c r="BG54" s="847"/>
      <c r="BH54" s="847"/>
      <c r="BI54" s="848"/>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50"/>
      <c r="R55" s="851"/>
      <c r="S55" s="851"/>
      <c r="T55" s="851"/>
      <c r="U55" s="851"/>
      <c r="V55" s="851"/>
      <c r="W55" s="851"/>
      <c r="X55" s="851"/>
      <c r="Y55" s="851"/>
      <c r="Z55" s="851"/>
      <c r="AA55" s="851"/>
      <c r="AB55" s="851"/>
      <c r="AC55" s="851"/>
      <c r="AD55" s="851"/>
      <c r="AE55" s="852"/>
      <c r="AF55" s="799"/>
      <c r="AG55" s="800"/>
      <c r="AH55" s="800"/>
      <c r="AI55" s="800"/>
      <c r="AJ55" s="801"/>
      <c r="AK55" s="854"/>
      <c r="AL55" s="851"/>
      <c r="AM55" s="851"/>
      <c r="AN55" s="851"/>
      <c r="AO55" s="851"/>
      <c r="AP55" s="851"/>
      <c r="AQ55" s="851"/>
      <c r="AR55" s="851"/>
      <c r="AS55" s="851"/>
      <c r="AT55" s="851"/>
      <c r="AU55" s="851"/>
      <c r="AV55" s="851"/>
      <c r="AW55" s="851"/>
      <c r="AX55" s="851"/>
      <c r="AY55" s="851"/>
      <c r="AZ55" s="853"/>
      <c r="BA55" s="853"/>
      <c r="BB55" s="853"/>
      <c r="BC55" s="853"/>
      <c r="BD55" s="853"/>
      <c r="BE55" s="847"/>
      <c r="BF55" s="847"/>
      <c r="BG55" s="847"/>
      <c r="BH55" s="847"/>
      <c r="BI55" s="848"/>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50"/>
      <c r="R56" s="851"/>
      <c r="S56" s="851"/>
      <c r="T56" s="851"/>
      <c r="U56" s="851"/>
      <c r="V56" s="851"/>
      <c r="W56" s="851"/>
      <c r="X56" s="851"/>
      <c r="Y56" s="851"/>
      <c r="Z56" s="851"/>
      <c r="AA56" s="851"/>
      <c r="AB56" s="851"/>
      <c r="AC56" s="851"/>
      <c r="AD56" s="851"/>
      <c r="AE56" s="852"/>
      <c r="AF56" s="799"/>
      <c r="AG56" s="800"/>
      <c r="AH56" s="800"/>
      <c r="AI56" s="800"/>
      <c r="AJ56" s="801"/>
      <c r="AK56" s="854"/>
      <c r="AL56" s="851"/>
      <c r="AM56" s="851"/>
      <c r="AN56" s="851"/>
      <c r="AO56" s="851"/>
      <c r="AP56" s="851"/>
      <c r="AQ56" s="851"/>
      <c r="AR56" s="851"/>
      <c r="AS56" s="851"/>
      <c r="AT56" s="851"/>
      <c r="AU56" s="851"/>
      <c r="AV56" s="851"/>
      <c r="AW56" s="851"/>
      <c r="AX56" s="851"/>
      <c r="AY56" s="851"/>
      <c r="AZ56" s="853"/>
      <c r="BA56" s="853"/>
      <c r="BB56" s="853"/>
      <c r="BC56" s="853"/>
      <c r="BD56" s="853"/>
      <c r="BE56" s="847"/>
      <c r="BF56" s="847"/>
      <c r="BG56" s="847"/>
      <c r="BH56" s="847"/>
      <c r="BI56" s="848"/>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50"/>
      <c r="R57" s="851"/>
      <c r="S57" s="851"/>
      <c r="T57" s="851"/>
      <c r="U57" s="851"/>
      <c r="V57" s="851"/>
      <c r="W57" s="851"/>
      <c r="X57" s="851"/>
      <c r="Y57" s="851"/>
      <c r="Z57" s="851"/>
      <c r="AA57" s="851"/>
      <c r="AB57" s="851"/>
      <c r="AC57" s="851"/>
      <c r="AD57" s="851"/>
      <c r="AE57" s="852"/>
      <c r="AF57" s="799"/>
      <c r="AG57" s="800"/>
      <c r="AH57" s="800"/>
      <c r="AI57" s="800"/>
      <c r="AJ57" s="801"/>
      <c r="AK57" s="854"/>
      <c r="AL57" s="851"/>
      <c r="AM57" s="851"/>
      <c r="AN57" s="851"/>
      <c r="AO57" s="851"/>
      <c r="AP57" s="851"/>
      <c r="AQ57" s="851"/>
      <c r="AR57" s="851"/>
      <c r="AS57" s="851"/>
      <c r="AT57" s="851"/>
      <c r="AU57" s="851"/>
      <c r="AV57" s="851"/>
      <c r="AW57" s="851"/>
      <c r="AX57" s="851"/>
      <c r="AY57" s="851"/>
      <c r="AZ57" s="853"/>
      <c r="BA57" s="853"/>
      <c r="BB57" s="853"/>
      <c r="BC57" s="853"/>
      <c r="BD57" s="853"/>
      <c r="BE57" s="847"/>
      <c r="BF57" s="847"/>
      <c r="BG57" s="847"/>
      <c r="BH57" s="847"/>
      <c r="BI57" s="848"/>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50"/>
      <c r="R58" s="851"/>
      <c r="S58" s="851"/>
      <c r="T58" s="851"/>
      <c r="U58" s="851"/>
      <c r="V58" s="851"/>
      <c r="W58" s="851"/>
      <c r="X58" s="851"/>
      <c r="Y58" s="851"/>
      <c r="Z58" s="851"/>
      <c r="AA58" s="851"/>
      <c r="AB58" s="851"/>
      <c r="AC58" s="851"/>
      <c r="AD58" s="851"/>
      <c r="AE58" s="852"/>
      <c r="AF58" s="799"/>
      <c r="AG58" s="800"/>
      <c r="AH58" s="800"/>
      <c r="AI58" s="800"/>
      <c r="AJ58" s="801"/>
      <c r="AK58" s="854"/>
      <c r="AL58" s="851"/>
      <c r="AM58" s="851"/>
      <c r="AN58" s="851"/>
      <c r="AO58" s="851"/>
      <c r="AP58" s="851"/>
      <c r="AQ58" s="851"/>
      <c r="AR58" s="851"/>
      <c r="AS58" s="851"/>
      <c r="AT58" s="851"/>
      <c r="AU58" s="851"/>
      <c r="AV58" s="851"/>
      <c r="AW58" s="851"/>
      <c r="AX58" s="851"/>
      <c r="AY58" s="851"/>
      <c r="AZ58" s="853"/>
      <c r="BA58" s="853"/>
      <c r="BB58" s="853"/>
      <c r="BC58" s="853"/>
      <c r="BD58" s="853"/>
      <c r="BE58" s="847"/>
      <c r="BF58" s="847"/>
      <c r="BG58" s="847"/>
      <c r="BH58" s="847"/>
      <c r="BI58" s="848"/>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50"/>
      <c r="R59" s="851"/>
      <c r="S59" s="851"/>
      <c r="T59" s="851"/>
      <c r="U59" s="851"/>
      <c r="V59" s="851"/>
      <c r="W59" s="851"/>
      <c r="X59" s="851"/>
      <c r="Y59" s="851"/>
      <c r="Z59" s="851"/>
      <c r="AA59" s="851"/>
      <c r="AB59" s="851"/>
      <c r="AC59" s="851"/>
      <c r="AD59" s="851"/>
      <c r="AE59" s="852"/>
      <c r="AF59" s="799"/>
      <c r="AG59" s="800"/>
      <c r="AH59" s="800"/>
      <c r="AI59" s="800"/>
      <c r="AJ59" s="801"/>
      <c r="AK59" s="854"/>
      <c r="AL59" s="851"/>
      <c r="AM59" s="851"/>
      <c r="AN59" s="851"/>
      <c r="AO59" s="851"/>
      <c r="AP59" s="851"/>
      <c r="AQ59" s="851"/>
      <c r="AR59" s="851"/>
      <c r="AS59" s="851"/>
      <c r="AT59" s="851"/>
      <c r="AU59" s="851"/>
      <c r="AV59" s="851"/>
      <c r="AW59" s="851"/>
      <c r="AX59" s="851"/>
      <c r="AY59" s="851"/>
      <c r="AZ59" s="853"/>
      <c r="BA59" s="853"/>
      <c r="BB59" s="853"/>
      <c r="BC59" s="853"/>
      <c r="BD59" s="853"/>
      <c r="BE59" s="847"/>
      <c r="BF59" s="847"/>
      <c r="BG59" s="847"/>
      <c r="BH59" s="847"/>
      <c r="BI59" s="848"/>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50"/>
      <c r="R60" s="851"/>
      <c r="S60" s="851"/>
      <c r="T60" s="851"/>
      <c r="U60" s="851"/>
      <c r="V60" s="851"/>
      <c r="W60" s="851"/>
      <c r="X60" s="851"/>
      <c r="Y60" s="851"/>
      <c r="Z60" s="851"/>
      <c r="AA60" s="851"/>
      <c r="AB60" s="851"/>
      <c r="AC60" s="851"/>
      <c r="AD60" s="851"/>
      <c r="AE60" s="852"/>
      <c r="AF60" s="799"/>
      <c r="AG60" s="800"/>
      <c r="AH60" s="800"/>
      <c r="AI60" s="800"/>
      <c r="AJ60" s="801"/>
      <c r="AK60" s="854"/>
      <c r="AL60" s="851"/>
      <c r="AM60" s="851"/>
      <c r="AN60" s="851"/>
      <c r="AO60" s="851"/>
      <c r="AP60" s="851"/>
      <c r="AQ60" s="851"/>
      <c r="AR60" s="851"/>
      <c r="AS60" s="851"/>
      <c r="AT60" s="851"/>
      <c r="AU60" s="851"/>
      <c r="AV60" s="851"/>
      <c r="AW60" s="851"/>
      <c r="AX60" s="851"/>
      <c r="AY60" s="851"/>
      <c r="AZ60" s="853"/>
      <c r="BA60" s="853"/>
      <c r="BB60" s="853"/>
      <c r="BC60" s="853"/>
      <c r="BD60" s="853"/>
      <c r="BE60" s="847"/>
      <c r="BF60" s="847"/>
      <c r="BG60" s="847"/>
      <c r="BH60" s="847"/>
      <c r="BI60" s="848"/>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50"/>
      <c r="R61" s="851"/>
      <c r="S61" s="851"/>
      <c r="T61" s="851"/>
      <c r="U61" s="851"/>
      <c r="V61" s="851"/>
      <c r="W61" s="851"/>
      <c r="X61" s="851"/>
      <c r="Y61" s="851"/>
      <c r="Z61" s="851"/>
      <c r="AA61" s="851"/>
      <c r="AB61" s="851"/>
      <c r="AC61" s="851"/>
      <c r="AD61" s="851"/>
      <c r="AE61" s="852"/>
      <c r="AF61" s="799"/>
      <c r="AG61" s="800"/>
      <c r="AH61" s="800"/>
      <c r="AI61" s="800"/>
      <c r="AJ61" s="801"/>
      <c r="AK61" s="854"/>
      <c r="AL61" s="851"/>
      <c r="AM61" s="851"/>
      <c r="AN61" s="851"/>
      <c r="AO61" s="851"/>
      <c r="AP61" s="851"/>
      <c r="AQ61" s="851"/>
      <c r="AR61" s="851"/>
      <c r="AS61" s="851"/>
      <c r="AT61" s="851"/>
      <c r="AU61" s="851"/>
      <c r="AV61" s="851"/>
      <c r="AW61" s="851"/>
      <c r="AX61" s="851"/>
      <c r="AY61" s="851"/>
      <c r="AZ61" s="853"/>
      <c r="BA61" s="853"/>
      <c r="BB61" s="853"/>
      <c r="BC61" s="853"/>
      <c r="BD61" s="853"/>
      <c r="BE61" s="847"/>
      <c r="BF61" s="847"/>
      <c r="BG61" s="847"/>
      <c r="BH61" s="847"/>
      <c r="BI61" s="848"/>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50"/>
      <c r="R62" s="851"/>
      <c r="S62" s="851"/>
      <c r="T62" s="851"/>
      <c r="U62" s="851"/>
      <c r="V62" s="851"/>
      <c r="W62" s="851"/>
      <c r="X62" s="851"/>
      <c r="Y62" s="851"/>
      <c r="Z62" s="851"/>
      <c r="AA62" s="851"/>
      <c r="AB62" s="851"/>
      <c r="AC62" s="851"/>
      <c r="AD62" s="851"/>
      <c r="AE62" s="852"/>
      <c r="AF62" s="799"/>
      <c r="AG62" s="800"/>
      <c r="AH62" s="800"/>
      <c r="AI62" s="800"/>
      <c r="AJ62" s="801"/>
      <c r="AK62" s="854"/>
      <c r="AL62" s="851"/>
      <c r="AM62" s="851"/>
      <c r="AN62" s="851"/>
      <c r="AO62" s="851"/>
      <c r="AP62" s="851"/>
      <c r="AQ62" s="851"/>
      <c r="AR62" s="851"/>
      <c r="AS62" s="851"/>
      <c r="AT62" s="851"/>
      <c r="AU62" s="851"/>
      <c r="AV62" s="851"/>
      <c r="AW62" s="851"/>
      <c r="AX62" s="851"/>
      <c r="AY62" s="851"/>
      <c r="AZ62" s="853"/>
      <c r="BA62" s="853"/>
      <c r="BB62" s="853"/>
      <c r="BC62" s="853"/>
      <c r="BD62" s="853"/>
      <c r="BE62" s="847"/>
      <c r="BF62" s="847"/>
      <c r="BG62" s="847"/>
      <c r="BH62" s="847"/>
      <c r="BI62" s="848"/>
      <c r="BJ62" s="862"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5"/>
      <c r="R63" s="856"/>
      <c r="S63" s="856"/>
      <c r="T63" s="856"/>
      <c r="U63" s="856"/>
      <c r="V63" s="856"/>
      <c r="W63" s="856"/>
      <c r="X63" s="856"/>
      <c r="Y63" s="856"/>
      <c r="Z63" s="856"/>
      <c r="AA63" s="856"/>
      <c r="AB63" s="856"/>
      <c r="AC63" s="856"/>
      <c r="AD63" s="856"/>
      <c r="AE63" s="857"/>
      <c r="AF63" s="858">
        <v>2006</v>
      </c>
      <c r="AG63" s="859"/>
      <c r="AH63" s="859"/>
      <c r="AI63" s="859"/>
      <c r="AJ63" s="860"/>
      <c r="AK63" s="861"/>
      <c r="AL63" s="856"/>
      <c r="AM63" s="856"/>
      <c r="AN63" s="856"/>
      <c r="AO63" s="856"/>
      <c r="AP63" s="859">
        <v>15830</v>
      </c>
      <c r="AQ63" s="859"/>
      <c r="AR63" s="859"/>
      <c r="AS63" s="859"/>
      <c r="AT63" s="859"/>
      <c r="AU63" s="859">
        <v>6512</v>
      </c>
      <c r="AV63" s="859"/>
      <c r="AW63" s="859"/>
      <c r="AX63" s="859"/>
      <c r="AY63" s="859"/>
      <c r="AZ63" s="863"/>
      <c r="BA63" s="863"/>
      <c r="BB63" s="863"/>
      <c r="BC63" s="863"/>
      <c r="BD63" s="863"/>
      <c r="BE63" s="864"/>
      <c r="BF63" s="864"/>
      <c r="BG63" s="864"/>
      <c r="BH63" s="864"/>
      <c r="BI63" s="865"/>
      <c r="BJ63" s="866" t="s">
        <v>122</v>
      </c>
      <c r="BK63" s="867"/>
      <c r="BL63" s="867"/>
      <c r="BM63" s="867"/>
      <c r="BN63" s="868"/>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9" t="s">
        <v>384</v>
      </c>
      <c r="AG66" s="828"/>
      <c r="AH66" s="828"/>
      <c r="AI66" s="828"/>
      <c r="AJ66" s="870"/>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4"/>
      <c r="BT66" s="875"/>
      <c r="BU66" s="875"/>
      <c r="BV66" s="875"/>
      <c r="BW66" s="875"/>
      <c r="BX66" s="875"/>
      <c r="BY66" s="875"/>
      <c r="BZ66" s="875"/>
      <c r="CA66" s="875"/>
      <c r="CB66" s="875"/>
      <c r="CC66" s="875"/>
      <c r="CD66" s="875"/>
      <c r="CE66" s="875"/>
      <c r="CF66" s="875"/>
      <c r="CG66" s="880"/>
      <c r="CH66" s="877"/>
      <c r="CI66" s="878"/>
      <c r="CJ66" s="878"/>
      <c r="CK66" s="878"/>
      <c r="CL66" s="879"/>
      <c r="CM66" s="877"/>
      <c r="CN66" s="878"/>
      <c r="CO66" s="878"/>
      <c r="CP66" s="878"/>
      <c r="CQ66" s="879"/>
      <c r="CR66" s="877"/>
      <c r="CS66" s="878"/>
      <c r="CT66" s="878"/>
      <c r="CU66" s="878"/>
      <c r="CV66" s="879"/>
      <c r="CW66" s="877"/>
      <c r="CX66" s="878"/>
      <c r="CY66" s="878"/>
      <c r="CZ66" s="878"/>
      <c r="DA66" s="879"/>
      <c r="DB66" s="877"/>
      <c r="DC66" s="878"/>
      <c r="DD66" s="878"/>
      <c r="DE66" s="878"/>
      <c r="DF66" s="879"/>
      <c r="DG66" s="877"/>
      <c r="DH66" s="878"/>
      <c r="DI66" s="878"/>
      <c r="DJ66" s="878"/>
      <c r="DK66" s="879"/>
      <c r="DL66" s="877"/>
      <c r="DM66" s="878"/>
      <c r="DN66" s="878"/>
      <c r="DO66" s="878"/>
      <c r="DP66" s="879"/>
      <c r="DQ66" s="877"/>
      <c r="DR66" s="878"/>
      <c r="DS66" s="878"/>
      <c r="DT66" s="878"/>
      <c r="DU66" s="879"/>
      <c r="DV66" s="874"/>
      <c r="DW66" s="875"/>
      <c r="DX66" s="875"/>
      <c r="DY66" s="875"/>
      <c r="DZ66" s="876"/>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1"/>
      <c r="AG67" s="831"/>
      <c r="AH67" s="831"/>
      <c r="AI67" s="831"/>
      <c r="AJ67" s="872"/>
      <c r="AK67" s="873"/>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4"/>
      <c r="BT67" s="875"/>
      <c r="BU67" s="875"/>
      <c r="BV67" s="875"/>
      <c r="BW67" s="875"/>
      <c r="BX67" s="875"/>
      <c r="BY67" s="875"/>
      <c r="BZ67" s="875"/>
      <c r="CA67" s="875"/>
      <c r="CB67" s="875"/>
      <c r="CC67" s="875"/>
      <c r="CD67" s="875"/>
      <c r="CE67" s="875"/>
      <c r="CF67" s="875"/>
      <c r="CG67" s="880"/>
      <c r="CH67" s="877"/>
      <c r="CI67" s="878"/>
      <c r="CJ67" s="878"/>
      <c r="CK67" s="878"/>
      <c r="CL67" s="879"/>
      <c r="CM67" s="877"/>
      <c r="CN67" s="878"/>
      <c r="CO67" s="878"/>
      <c r="CP67" s="878"/>
      <c r="CQ67" s="879"/>
      <c r="CR67" s="877"/>
      <c r="CS67" s="878"/>
      <c r="CT67" s="878"/>
      <c r="CU67" s="878"/>
      <c r="CV67" s="879"/>
      <c r="CW67" s="877"/>
      <c r="CX67" s="878"/>
      <c r="CY67" s="878"/>
      <c r="CZ67" s="878"/>
      <c r="DA67" s="879"/>
      <c r="DB67" s="877"/>
      <c r="DC67" s="878"/>
      <c r="DD67" s="878"/>
      <c r="DE67" s="878"/>
      <c r="DF67" s="879"/>
      <c r="DG67" s="877"/>
      <c r="DH67" s="878"/>
      <c r="DI67" s="878"/>
      <c r="DJ67" s="878"/>
      <c r="DK67" s="879"/>
      <c r="DL67" s="877"/>
      <c r="DM67" s="878"/>
      <c r="DN67" s="878"/>
      <c r="DO67" s="878"/>
      <c r="DP67" s="879"/>
      <c r="DQ67" s="877"/>
      <c r="DR67" s="878"/>
      <c r="DS67" s="878"/>
      <c r="DT67" s="878"/>
      <c r="DU67" s="879"/>
      <c r="DV67" s="874"/>
      <c r="DW67" s="875"/>
      <c r="DX67" s="875"/>
      <c r="DY67" s="875"/>
      <c r="DZ67" s="876"/>
      <c r="EA67" s="212"/>
    </row>
    <row r="68" spans="1:131" ht="26.25" customHeight="1" thickTop="1" x14ac:dyDescent="0.2">
      <c r="A68" s="218">
        <v>1</v>
      </c>
      <c r="B68" s="884" t="s">
        <v>546</v>
      </c>
      <c r="C68" s="885"/>
      <c r="D68" s="885"/>
      <c r="E68" s="885"/>
      <c r="F68" s="885"/>
      <c r="G68" s="885"/>
      <c r="H68" s="885"/>
      <c r="I68" s="885"/>
      <c r="J68" s="885"/>
      <c r="K68" s="885"/>
      <c r="L68" s="885"/>
      <c r="M68" s="885"/>
      <c r="N68" s="885"/>
      <c r="O68" s="885"/>
      <c r="P68" s="886"/>
      <c r="Q68" s="887">
        <v>992</v>
      </c>
      <c r="R68" s="881"/>
      <c r="S68" s="881"/>
      <c r="T68" s="881"/>
      <c r="U68" s="881"/>
      <c r="V68" s="881">
        <v>963</v>
      </c>
      <c r="W68" s="881"/>
      <c r="X68" s="881"/>
      <c r="Y68" s="881"/>
      <c r="Z68" s="881"/>
      <c r="AA68" s="881">
        <v>29</v>
      </c>
      <c r="AB68" s="881"/>
      <c r="AC68" s="881"/>
      <c r="AD68" s="881"/>
      <c r="AE68" s="881"/>
      <c r="AF68" s="881">
        <v>29</v>
      </c>
      <c r="AG68" s="881"/>
      <c r="AH68" s="881"/>
      <c r="AI68" s="881"/>
      <c r="AJ68" s="881"/>
      <c r="AK68" s="881">
        <v>200</v>
      </c>
      <c r="AL68" s="881"/>
      <c r="AM68" s="881"/>
      <c r="AN68" s="881"/>
      <c r="AO68" s="881"/>
      <c r="AP68" s="881" t="s">
        <v>545</v>
      </c>
      <c r="AQ68" s="881"/>
      <c r="AR68" s="881"/>
      <c r="AS68" s="881"/>
      <c r="AT68" s="881"/>
      <c r="AU68" s="881" t="s">
        <v>545</v>
      </c>
      <c r="AV68" s="881"/>
      <c r="AW68" s="881"/>
      <c r="AX68" s="881"/>
      <c r="AY68" s="881"/>
      <c r="AZ68" s="882"/>
      <c r="BA68" s="882"/>
      <c r="BB68" s="882"/>
      <c r="BC68" s="882"/>
      <c r="BD68" s="883"/>
      <c r="BE68" s="223"/>
      <c r="BF68" s="223"/>
      <c r="BG68" s="223"/>
      <c r="BH68" s="223"/>
      <c r="BI68" s="223"/>
      <c r="BJ68" s="223"/>
      <c r="BK68" s="223"/>
      <c r="BL68" s="223"/>
      <c r="BM68" s="223"/>
      <c r="BN68" s="223"/>
      <c r="BO68" s="223"/>
      <c r="BP68" s="223"/>
      <c r="BQ68" s="220">
        <v>62</v>
      </c>
      <c r="BR68" s="225"/>
      <c r="BS68" s="874"/>
      <c r="BT68" s="875"/>
      <c r="BU68" s="875"/>
      <c r="BV68" s="875"/>
      <c r="BW68" s="875"/>
      <c r="BX68" s="875"/>
      <c r="BY68" s="875"/>
      <c r="BZ68" s="875"/>
      <c r="CA68" s="875"/>
      <c r="CB68" s="875"/>
      <c r="CC68" s="875"/>
      <c r="CD68" s="875"/>
      <c r="CE68" s="875"/>
      <c r="CF68" s="875"/>
      <c r="CG68" s="880"/>
      <c r="CH68" s="877"/>
      <c r="CI68" s="878"/>
      <c r="CJ68" s="878"/>
      <c r="CK68" s="878"/>
      <c r="CL68" s="879"/>
      <c r="CM68" s="877"/>
      <c r="CN68" s="878"/>
      <c r="CO68" s="878"/>
      <c r="CP68" s="878"/>
      <c r="CQ68" s="879"/>
      <c r="CR68" s="877"/>
      <c r="CS68" s="878"/>
      <c r="CT68" s="878"/>
      <c r="CU68" s="878"/>
      <c r="CV68" s="879"/>
      <c r="CW68" s="877"/>
      <c r="CX68" s="878"/>
      <c r="CY68" s="878"/>
      <c r="CZ68" s="878"/>
      <c r="DA68" s="879"/>
      <c r="DB68" s="877"/>
      <c r="DC68" s="878"/>
      <c r="DD68" s="878"/>
      <c r="DE68" s="878"/>
      <c r="DF68" s="879"/>
      <c r="DG68" s="877"/>
      <c r="DH68" s="878"/>
      <c r="DI68" s="878"/>
      <c r="DJ68" s="878"/>
      <c r="DK68" s="879"/>
      <c r="DL68" s="877"/>
      <c r="DM68" s="878"/>
      <c r="DN68" s="878"/>
      <c r="DO68" s="878"/>
      <c r="DP68" s="879"/>
      <c r="DQ68" s="877"/>
      <c r="DR68" s="878"/>
      <c r="DS68" s="878"/>
      <c r="DT68" s="878"/>
      <c r="DU68" s="879"/>
      <c r="DV68" s="874"/>
      <c r="DW68" s="875"/>
      <c r="DX68" s="875"/>
      <c r="DY68" s="875"/>
      <c r="DZ68" s="876"/>
      <c r="EA68" s="212"/>
    </row>
    <row r="69" spans="1:131" ht="26.25" customHeight="1" x14ac:dyDescent="0.2">
      <c r="A69" s="220">
        <v>2</v>
      </c>
      <c r="B69" s="888" t="s">
        <v>547</v>
      </c>
      <c r="C69" s="889"/>
      <c r="D69" s="889"/>
      <c r="E69" s="889"/>
      <c r="F69" s="889"/>
      <c r="G69" s="889"/>
      <c r="H69" s="889"/>
      <c r="I69" s="889"/>
      <c r="J69" s="889"/>
      <c r="K69" s="889"/>
      <c r="L69" s="889"/>
      <c r="M69" s="889"/>
      <c r="N69" s="889"/>
      <c r="O69" s="889"/>
      <c r="P69" s="890"/>
      <c r="Q69" s="891">
        <v>271</v>
      </c>
      <c r="R69" s="849"/>
      <c r="S69" s="849"/>
      <c r="T69" s="849"/>
      <c r="U69" s="849"/>
      <c r="V69" s="849">
        <v>194</v>
      </c>
      <c r="W69" s="849"/>
      <c r="X69" s="849"/>
      <c r="Y69" s="849"/>
      <c r="Z69" s="849"/>
      <c r="AA69" s="849">
        <v>76</v>
      </c>
      <c r="AB69" s="849"/>
      <c r="AC69" s="849"/>
      <c r="AD69" s="849"/>
      <c r="AE69" s="849"/>
      <c r="AF69" s="849">
        <v>76</v>
      </c>
      <c r="AG69" s="849"/>
      <c r="AH69" s="849"/>
      <c r="AI69" s="849"/>
      <c r="AJ69" s="849"/>
      <c r="AK69" s="849">
        <v>70</v>
      </c>
      <c r="AL69" s="849"/>
      <c r="AM69" s="849"/>
      <c r="AN69" s="849"/>
      <c r="AO69" s="849"/>
      <c r="AP69" s="849" t="s">
        <v>545</v>
      </c>
      <c r="AQ69" s="849"/>
      <c r="AR69" s="849"/>
      <c r="AS69" s="849"/>
      <c r="AT69" s="849"/>
      <c r="AU69" s="849" t="s">
        <v>545</v>
      </c>
      <c r="AV69" s="849"/>
      <c r="AW69" s="849"/>
      <c r="AX69" s="849"/>
      <c r="AY69" s="849"/>
      <c r="AZ69" s="847"/>
      <c r="BA69" s="847"/>
      <c r="BB69" s="847"/>
      <c r="BC69" s="847"/>
      <c r="BD69" s="848"/>
      <c r="BE69" s="223"/>
      <c r="BF69" s="223"/>
      <c r="BG69" s="223"/>
      <c r="BH69" s="223"/>
      <c r="BI69" s="223"/>
      <c r="BJ69" s="223"/>
      <c r="BK69" s="223"/>
      <c r="BL69" s="223"/>
      <c r="BM69" s="223"/>
      <c r="BN69" s="223"/>
      <c r="BO69" s="223"/>
      <c r="BP69" s="223"/>
      <c r="BQ69" s="220">
        <v>63</v>
      </c>
      <c r="BR69" s="225"/>
      <c r="BS69" s="874"/>
      <c r="BT69" s="875"/>
      <c r="BU69" s="875"/>
      <c r="BV69" s="875"/>
      <c r="BW69" s="875"/>
      <c r="BX69" s="875"/>
      <c r="BY69" s="875"/>
      <c r="BZ69" s="875"/>
      <c r="CA69" s="875"/>
      <c r="CB69" s="875"/>
      <c r="CC69" s="875"/>
      <c r="CD69" s="875"/>
      <c r="CE69" s="875"/>
      <c r="CF69" s="875"/>
      <c r="CG69" s="880"/>
      <c r="CH69" s="877"/>
      <c r="CI69" s="878"/>
      <c r="CJ69" s="878"/>
      <c r="CK69" s="878"/>
      <c r="CL69" s="879"/>
      <c r="CM69" s="877"/>
      <c r="CN69" s="878"/>
      <c r="CO69" s="878"/>
      <c r="CP69" s="878"/>
      <c r="CQ69" s="879"/>
      <c r="CR69" s="877"/>
      <c r="CS69" s="878"/>
      <c r="CT69" s="878"/>
      <c r="CU69" s="878"/>
      <c r="CV69" s="879"/>
      <c r="CW69" s="877"/>
      <c r="CX69" s="878"/>
      <c r="CY69" s="878"/>
      <c r="CZ69" s="878"/>
      <c r="DA69" s="879"/>
      <c r="DB69" s="877"/>
      <c r="DC69" s="878"/>
      <c r="DD69" s="878"/>
      <c r="DE69" s="878"/>
      <c r="DF69" s="879"/>
      <c r="DG69" s="877"/>
      <c r="DH69" s="878"/>
      <c r="DI69" s="878"/>
      <c r="DJ69" s="878"/>
      <c r="DK69" s="879"/>
      <c r="DL69" s="877"/>
      <c r="DM69" s="878"/>
      <c r="DN69" s="878"/>
      <c r="DO69" s="878"/>
      <c r="DP69" s="879"/>
      <c r="DQ69" s="877"/>
      <c r="DR69" s="878"/>
      <c r="DS69" s="878"/>
      <c r="DT69" s="878"/>
      <c r="DU69" s="879"/>
      <c r="DV69" s="874"/>
      <c r="DW69" s="875"/>
      <c r="DX69" s="875"/>
      <c r="DY69" s="875"/>
      <c r="DZ69" s="876"/>
      <c r="EA69" s="212"/>
    </row>
    <row r="70" spans="1:131" ht="26.25" customHeight="1" x14ac:dyDescent="0.2">
      <c r="A70" s="220">
        <v>3</v>
      </c>
      <c r="B70" s="888" t="s">
        <v>548</v>
      </c>
      <c r="C70" s="889"/>
      <c r="D70" s="889"/>
      <c r="E70" s="889"/>
      <c r="F70" s="889"/>
      <c r="G70" s="889"/>
      <c r="H70" s="889"/>
      <c r="I70" s="889"/>
      <c r="J70" s="889"/>
      <c r="K70" s="889"/>
      <c r="L70" s="889"/>
      <c r="M70" s="889"/>
      <c r="N70" s="889"/>
      <c r="O70" s="889"/>
      <c r="P70" s="890"/>
      <c r="Q70" s="891">
        <v>32420</v>
      </c>
      <c r="R70" s="849"/>
      <c r="S70" s="849"/>
      <c r="T70" s="849"/>
      <c r="U70" s="849"/>
      <c r="V70" s="849">
        <v>32253</v>
      </c>
      <c r="W70" s="849"/>
      <c r="X70" s="849"/>
      <c r="Y70" s="849"/>
      <c r="Z70" s="849"/>
      <c r="AA70" s="849">
        <v>168</v>
      </c>
      <c r="AB70" s="849"/>
      <c r="AC70" s="849"/>
      <c r="AD70" s="849"/>
      <c r="AE70" s="849"/>
      <c r="AF70" s="849">
        <v>168</v>
      </c>
      <c r="AG70" s="849"/>
      <c r="AH70" s="849"/>
      <c r="AI70" s="849"/>
      <c r="AJ70" s="849"/>
      <c r="AK70" s="849" t="s">
        <v>545</v>
      </c>
      <c r="AL70" s="849"/>
      <c r="AM70" s="849"/>
      <c r="AN70" s="849"/>
      <c r="AO70" s="849"/>
      <c r="AP70" s="849" t="s">
        <v>545</v>
      </c>
      <c r="AQ70" s="849"/>
      <c r="AR70" s="849"/>
      <c r="AS70" s="849"/>
      <c r="AT70" s="849"/>
      <c r="AU70" s="849" t="s">
        <v>545</v>
      </c>
      <c r="AV70" s="849"/>
      <c r="AW70" s="849"/>
      <c r="AX70" s="849"/>
      <c r="AY70" s="849"/>
      <c r="AZ70" s="847"/>
      <c r="BA70" s="847"/>
      <c r="BB70" s="847"/>
      <c r="BC70" s="847"/>
      <c r="BD70" s="848"/>
      <c r="BE70" s="223"/>
      <c r="BF70" s="223"/>
      <c r="BG70" s="223"/>
      <c r="BH70" s="223"/>
      <c r="BI70" s="223"/>
      <c r="BJ70" s="223"/>
      <c r="BK70" s="223"/>
      <c r="BL70" s="223"/>
      <c r="BM70" s="223"/>
      <c r="BN70" s="223"/>
      <c r="BO70" s="223"/>
      <c r="BP70" s="223"/>
      <c r="BQ70" s="220">
        <v>64</v>
      </c>
      <c r="BR70" s="225"/>
      <c r="BS70" s="874"/>
      <c r="BT70" s="875"/>
      <c r="BU70" s="875"/>
      <c r="BV70" s="875"/>
      <c r="BW70" s="875"/>
      <c r="BX70" s="875"/>
      <c r="BY70" s="875"/>
      <c r="BZ70" s="875"/>
      <c r="CA70" s="875"/>
      <c r="CB70" s="875"/>
      <c r="CC70" s="875"/>
      <c r="CD70" s="875"/>
      <c r="CE70" s="875"/>
      <c r="CF70" s="875"/>
      <c r="CG70" s="880"/>
      <c r="CH70" s="877"/>
      <c r="CI70" s="878"/>
      <c r="CJ70" s="878"/>
      <c r="CK70" s="878"/>
      <c r="CL70" s="879"/>
      <c r="CM70" s="877"/>
      <c r="CN70" s="878"/>
      <c r="CO70" s="878"/>
      <c r="CP70" s="878"/>
      <c r="CQ70" s="879"/>
      <c r="CR70" s="877"/>
      <c r="CS70" s="878"/>
      <c r="CT70" s="878"/>
      <c r="CU70" s="878"/>
      <c r="CV70" s="879"/>
      <c r="CW70" s="877"/>
      <c r="CX70" s="878"/>
      <c r="CY70" s="878"/>
      <c r="CZ70" s="878"/>
      <c r="DA70" s="879"/>
      <c r="DB70" s="877"/>
      <c r="DC70" s="878"/>
      <c r="DD70" s="878"/>
      <c r="DE70" s="878"/>
      <c r="DF70" s="879"/>
      <c r="DG70" s="877"/>
      <c r="DH70" s="878"/>
      <c r="DI70" s="878"/>
      <c r="DJ70" s="878"/>
      <c r="DK70" s="879"/>
      <c r="DL70" s="877"/>
      <c r="DM70" s="878"/>
      <c r="DN70" s="878"/>
      <c r="DO70" s="878"/>
      <c r="DP70" s="879"/>
      <c r="DQ70" s="877"/>
      <c r="DR70" s="878"/>
      <c r="DS70" s="878"/>
      <c r="DT70" s="878"/>
      <c r="DU70" s="879"/>
      <c r="DV70" s="874"/>
      <c r="DW70" s="875"/>
      <c r="DX70" s="875"/>
      <c r="DY70" s="875"/>
      <c r="DZ70" s="876"/>
      <c r="EA70" s="212"/>
    </row>
    <row r="71" spans="1:131" ht="26.25" customHeight="1" x14ac:dyDescent="0.2">
      <c r="A71" s="220">
        <v>4</v>
      </c>
      <c r="B71" s="888" t="s">
        <v>549</v>
      </c>
      <c r="C71" s="889"/>
      <c r="D71" s="889"/>
      <c r="E71" s="889"/>
      <c r="F71" s="889"/>
      <c r="G71" s="889"/>
      <c r="H71" s="889"/>
      <c r="I71" s="889"/>
      <c r="J71" s="889"/>
      <c r="K71" s="889"/>
      <c r="L71" s="889"/>
      <c r="M71" s="889"/>
      <c r="N71" s="889"/>
      <c r="O71" s="889"/>
      <c r="P71" s="890"/>
      <c r="Q71" s="891">
        <v>10518</v>
      </c>
      <c r="R71" s="849"/>
      <c r="S71" s="849"/>
      <c r="T71" s="849"/>
      <c r="U71" s="849"/>
      <c r="V71" s="849">
        <v>10392</v>
      </c>
      <c r="W71" s="849"/>
      <c r="X71" s="849"/>
      <c r="Y71" s="849"/>
      <c r="Z71" s="849"/>
      <c r="AA71" s="849">
        <v>126</v>
      </c>
      <c r="AB71" s="849"/>
      <c r="AC71" s="849"/>
      <c r="AD71" s="849"/>
      <c r="AE71" s="849"/>
      <c r="AF71" s="849">
        <v>126</v>
      </c>
      <c r="AG71" s="849"/>
      <c r="AH71" s="849"/>
      <c r="AI71" s="849"/>
      <c r="AJ71" s="849"/>
      <c r="AK71" s="849" t="s">
        <v>545</v>
      </c>
      <c r="AL71" s="849"/>
      <c r="AM71" s="849"/>
      <c r="AN71" s="849"/>
      <c r="AO71" s="849"/>
      <c r="AP71" s="849" t="s">
        <v>545</v>
      </c>
      <c r="AQ71" s="849"/>
      <c r="AR71" s="849"/>
      <c r="AS71" s="849"/>
      <c r="AT71" s="849"/>
      <c r="AU71" s="849" t="s">
        <v>545</v>
      </c>
      <c r="AV71" s="849"/>
      <c r="AW71" s="849"/>
      <c r="AX71" s="849"/>
      <c r="AY71" s="849"/>
      <c r="AZ71" s="847"/>
      <c r="BA71" s="847"/>
      <c r="BB71" s="847"/>
      <c r="BC71" s="847"/>
      <c r="BD71" s="848"/>
      <c r="BE71" s="223"/>
      <c r="BF71" s="223"/>
      <c r="BG71" s="223"/>
      <c r="BH71" s="223"/>
      <c r="BI71" s="223"/>
      <c r="BJ71" s="223"/>
      <c r="BK71" s="223"/>
      <c r="BL71" s="223"/>
      <c r="BM71" s="223"/>
      <c r="BN71" s="223"/>
      <c r="BO71" s="223"/>
      <c r="BP71" s="223"/>
      <c r="BQ71" s="220">
        <v>65</v>
      </c>
      <c r="BR71" s="225"/>
      <c r="BS71" s="874"/>
      <c r="BT71" s="875"/>
      <c r="BU71" s="875"/>
      <c r="BV71" s="875"/>
      <c r="BW71" s="875"/>
      <c r="BX71" s="875"/>
      <c r="BY71" s="875"/>
      <c r="BZ71" s="875"/>
      <c r="CA71" s="875"/>
      <c r="CB71" s="875"/>
      <c r="CC71" s="875"/>
      <c r="CD71" s="875"/>
      <c r="CE71" s="875"/>
      <c r="CF71" s="875"/>
      <c r="CG71" s="880"/>
      <c r="CH71" s="877"/>
      <c r="CI71" s="878"/>
      <c r="CJ71" s="878"/>
      <c r="CK71" s="878"/>
      <c r="CL71" s="879"/>
      <c r="CM71" s="877"/>
      <c r="CN71" s="878"/>
      <c r="CO71" s="878"/>
      <c r="CP71" s="878"/>
      <c r="CQ71" s="879"/>
      <c r="CR71" s="877"/>
      <c r="CS71" s="878"/>
      <c r="CT71" s="878"/>
      <c r="CU71" s="878"/>
      <c r="CV71" s="879"/>
      <c r="CW71" s="877"/>
      <c r="CX71" s="878"/>
      <c r="CY71" s="878"/>
      <c r="CZ71" s="878"/>
      <c r="DA71" s="879"/>
      <c r="DB71" s="877"/>
      <c r="DC71" s="878"/>
      <c r="DD71" s="878"/>
      <c r="DE71" s="878"/>
      <c r="DF71" s="879"/>
      <c r="DG71" s="877"/>
      <c r="DH71" s="878"/>
      <c r="DI71" s="878"/>
      <c r="DJ71" s="878"/>
      <c r="DK71" s="879"/>
      <c r="DL71" s="877"/>
      <c r="DM71" s="878"/>
      <c r="DN71" s="878"/>
      <c r="DO71" s="878"/>
      <c r="DP71" s="879"/>
      <c r="DQ71" s="877"/>
      <c r="DR71" s="878"/>
      <c r="DS71" s="878"/>
      <c r="DT71" s="878"/>
      <c r="DU71" s="879"/>
      <c r="DV71" s="874"/>
      <c r="DW71" s="875"/>
      <c r="DX71" s="875"/>
      <c r="DY71" s="875"/>
      <c r="DZ71" s="876"/>
      <c r="EA71" s="212"/>
    </row>
    <row r="72" spans="1:131" ht="26.25" customHeight="1" x14ac:dyDescent="0.2">
      <c r="A72" s="220">
        <v>5</v>
      </c>
      <c r="B72" s="888" t="s">
        <v>550</v>
      </c>
      <c r="C72" s="889"/>
      <c r="D72" s="889"/>
      <c r="E72" s="889"/>
      <c r="F72" s="889"/>
      <c r="G72" s="889"/>
      <c r="H72" s="889"/>
      <c r="I72" s="889"/>
      <c r="J72" s="889"/>
      <c r="K72" s="889"/>
      <c r="L72" s="889"/>
      <c r="M72" s="889"/>
      <c r="N72" s="889"/>
      <c r="O72" s="889"/>
      <c r="P72" s="890"/>
      <c r="Q72" s="891">
        <v>9647</v>
      </c>
      <c r="R72" s="849"/>
      <c r="S72" s="849"/>
      <c r="T72" s="849"/>
      <c r="U72" s="849"/>
      <c r="V72" s="849">
        <v>9534</v>
      </c>
      <c r="W72" s="849"/>
      <c r="X72" s="849"/>
      <c r="Y72" s="849"/>
      <c r="Z72" s="849"/>
      <c r="AA72" s="849">
        <v>113</v>
      </c>
      <c r="AB72" s="849"/>
      <c r="AC72" s="849"/>
      <c r="AD72" s="849"/>
      <c r="AE72" s="849"/>
      <c r="AF72" s="849">
        <v>113</v>
      </c>
      <c r="AG72" s="849"/>
      <c r="AH72" s="849"/>
      <c r="AI72" s="849"/>
      <c r="AJ72" s="849"/>
      <c r="AK72" s="849" t="s">
        <v>545</v>
      </c>
      <c r="AL72" s="849"/>
      <c r="AM72" s="849"/>
      <c r="AN72" s="849"/>
      <c r="AO72" s="849"/>
      <c r="AP72" s="849">
        <v>125</v>
      </c>
      <c r="AQ72" s="849"/>
      <c r="AR72" s="849"/>
      <c r="AS72" s="849"/>
      <c r="AT72" s="849"/>
      <c r="AU72" s="849" t="s">
        <v>545</v>
      </c>
      <c r="AV72" s="849"/>
      <c r="AW72" s="849"/>
      <c r="AX72" s="849"/>
      <c r="AY72" s="849"/>
      <c r="AZ72" s="847"/>
      <c r="BA72" s="847"/>
      <c r="BB72" s="847"/>
      <c r="BC72" s="847"/>
      <c r="BD72" s="848"/>
      <c r="BE72" s="223"/>
      <c r="BF72" s="223"/>
      <c r="BG72" s="223"/>
      <c r="BH72" s="223"/>
      <c r="BI72" s="223"/>
      <c r="BJ72" s="223"/>
      <c r="BK72" s="223"/>
      <c r="BL72" s="223"/>
      <c r="BM72" s="223"/>
      <c r="BN72" s="223"/>
      <c r="BO72" s="223"/>
      <c r="BP72" s="223"/>
      <c r="BQ72" s="220">
        <v>66</v>
      </c>
      <c r="BR72" s="225"/>
      <c r="BS72" s="874"/>
      <c r="BT72" s="875"/>
      <c r="BU72" s="875"/>
      <c r="BV72" s="875"/>
      <c r="BW72" s="875"/>
      <c r="BX72" s="875"/>
      <c r="BY72" s="875"/>
      <c r="BZ72" s="875"/>
      <c r="CA72" s="875"/>
      <c r="CB72" s="875"/>
      <c r="CC72" s="875"/>
      <c r="CD72" s="875"/>
      <c r="CE72" s="875"/>
      <c r="CF72" s="875"/>
      <c r="CG72" s="880"/>
      <c r="CH72" s="877"/>
      <c r="CI72" s="878"/>
      <c r="CJ72" s="878"/>
      <c r="CK72" s="878"/>
      <c r="CL72" s="879"/>
      <c r="CM72" s="877"/>
      <c r="CN72" s="878"/>
      <c r="CO72" s="878"/>
      <c r="CP72" s="878"/>
      <c r="CQ72" s="879"/>
      <c r="CR72" s="877"/>
      <c r="CS72" s="878"/>
      <c r="CT72" s="878"/>
      <c r="CU72" s="878"/>
      <c r="CV72" s="879"/>
      <c r="CW72" s="877"/>
      <c r="CX72" s="878"/>
      <c r="CY72" s="878"/>
      <c r="CZ72" s="878"/>
      <c r="DA72" s="879"/>
      <c r="DB72" s="877"/>
      <c r="DC72" s="878"/>
      <c r="DD72" s="878"/>
      <c r="DE72" s="878"/>
      <c r="DF72" s="879"/>
      <c r="DG72" s="877"/>
      <c r="DH72" s="878"/>
      <c r="DI72" s="878"/>
      <c r="DJ72" s="878"/>
      <c r="DK72" s="879"/>
      <c r="DL72" s="877"/>
      <c r="DM72" s="878"/>
      <c r="DN72" s="878"/>
      <c r="DO72" s="878"/>
      <c r="DP72" s="879"/>
      <c r="DQ72" s="877"/>
      <c r="DR72" s="878"/>
      <c r="DS72" s="878"/>
      <c r="DT72" s="878"/>
      <c r="DU72" s="879"/>
      <c r="DV72" s="874"/>
      <c r="DW72" s="875"/>
      <c r="DX72" s="875"/>
      <c r="DY72" s="875"/>
      <c r="DZ72" s="876"/>
      <c r="EA72" s="212"/>
    </row>
    <row r="73" spans="1:131" ht="26.25" customHeight="1" x14ac:dyDescent="0.2">
      <c r="A73" s="220">
        <v>6</v>
      </c>
      <c r="B73" s="888" t="s">
        <v>551</v>
      </c>
      <c r="C73" s="889"/>
      <c r="D73" s="889"/>
      <c r="E73" s="889"/>
      <c r="F73" s="889"/>
      <c r="G73" s="889"/>
      <c r="H73" s="889"/>
      <c r="I73" s="889"/>
      <c r="J73" s="889"/>
      <c r="K73" s="889"/>
      <c r="L73" s="889"/>
      <c r="M73" s="889"/>
      <c r="N73" s="889"/>
      <c r="O73" s="889"/>
      <c r="P73" s="890"/>
      <c r="Q73" s="891">
        <v>324</v>
      </c>
      <c r="R73" s="849"/>
      <c r="S73" s="849"/>
      <c r="T73" s="849"/>
      <c r="U73" s="849"/>
      <c r="V73" s="849">
        <v>300</v>
      </c>
      <c r="W73" s="849"/>
      <c r="X73" s="849"/>
      <c r="Y73" s="849"/>
      <c r="Z73" s="849"/>
      <c r="AA73" s="849">
        <v>23</v>
      </c>
      <c r="AB73" s="849"/>
      <c r="AC73" s="849"/>
      <c r="AD73" s="849"/>
      <c r="AE73" s="849"/>
      <c r="AF73" s="849">
        <v>23</v>
      </c>
      <c r="AG73" s="849"/>
      <c r="AH73" s="849"/>
      <c r="AI73" s="849"/>
      <c r="AJ73" s="849"/>
      <c r="AK73" s="849" t="s">
        <v>545</v>
      </c>
      <c r="AL73" s="849"/>
      <c r="AM73" s="849"/>
      <c r="AN73" s="849"/>
      <c r="AO73" s="849"/>
      <c r="AP73" s="849" t="s">
        <v>545</v>
      </c>
      <c r="AQ73" s="849"/>
      <c r="AR73" s="849"/>
      <c r="AS73" s="849"/>
      <c r="AT73" s="849"/>
      <c r="AU73" s="849" t="s">
        <v>545</v>
      </c>
      <c r="AV73" s="849"/>
      <c r="AW73" s="849"/>
      <c r="AX73" s="849"/>
      <c r="AY73" s="849"/>
      <c r="AZ73" s="847"/>
      <c r="BA73" s="847"/>
      <c r="BB73" s="847"/>
      <c r="BC73" s="847"/>
      <c r="BD73" s="848"/>
      <c r="BE73" s="223"/>
      <c r="BF73" s="223"/>
      <c r="BG73" s="223"/>
      <c r="BH73" s="223"/>
      <c r="BI73" s="223"/>
      <c r="BJ73" s="223"/>
      <c r="BK73" s="223"/>
      <c r="BL73" s="223"/>
      <c r="BM73" s="223"/>
      <c r="BN73" s="223"/>
      <c r="BO73" s="223"/>
      <c r="BP73" s="223"/>
      <c r="BQ73" s="220">
        <v>67</v>
      </c>
      <c r="BR73" s="225"/>
      <c r="BS73" s="874"/>
      <c r="BT73" s="875"/>
      <c r="BU73" s="875"/>
      <c r="BV73" s="875"/>
      <c r="BW73" s="875"/>
      <c r="BX73" s="875"/>
      <c r="BY73" s="875"/>
      <c r="BZ73" s="875"/>
      <c r="CA73" s="875"/>
      <c r="CB73" s="875"/>
      <c r="CC73" s="875"/>
      <c r="CD73" s="875"/>
      <c r="CE73" s="875"/>
      <c r="CF73" s="875"/>
      <c r="CG73" s="880"/>
      <c r="CH73" s="877"/>
      <c r="CI73" s="878"/>
      <c r="CJ73" s="878"/>
      <c r="CK73" s="878"/>
      <c r="CL73" s="879"/>
      <c r="CM73" s="877"/>
      <c r="CN73" s="878"/>
      <c r="CO73" s="878"/>
      <c r="CP73" s="878"/>
      <c r="CQ73" s="879"/>
      <c r="CR73" s="877"/>
      <c r="CS73" s="878"/>
      <c r="CT73" s="878"/>
      <c r="CU73" s="878"/>
      <c r="CV73" s="879"/>
      <c r="CW73" s="877"/>
      <c r="CX73" s="878"/>
      <c r="CY73" s="878"/>
      <c r="CZ73" s="878"/>
      <c r="DA73" s="879"/>
      <c r="DB73" s="877"/>
      <c r="DC73" s="878"/>
      <c r="DD73" s="878"/>
      <c r="DE73" s="878"/>
      <c r="DF73" s="879"/>
      <c r="DG73" s="877"/>
      <c r="DH73" s="878"/>
      <c r="DI73" s="878"/>
      <c r="DJ73" s="878"/>
      <c r="DK73" s="879"/>
      <c r="DL73" s="877"/>
      <c r="DM73" s="878"/>
      <c r="DN73" s="878"/>
      <c r="DO73" s="878"/>
      <c r="DP73" s="879"/>
      <c r="DQ73" s="877"/>
      <c r="DR73" s="878"/>
      <c r="DS73" s="878"/>
      <c r="DT73" s="878"/>
      <c r="DU73" s="879"/>
      <c r="DV73" s="874"/>
      <c r="DW73" s="875"/>
      <c r="DX73" s="875"/>
      <c r="DY73" s="875"/>
      <c r="DZ73" s="876"/>
      <c r="EA73" s="212"/>
    </row>
    <row r="74" spans="1:131" ht="26.25" customHeight="1" x14ac:dyDescent="0.2">
      <c r="A74" s="220">
        <v>7</v>
      </c>
      <c r="B74" s="888" t="s">
        <v>552</v>
      </c>
      <c r="C74" s="889"/>
      <c r="D74" s="889"/>
      <c r="E74" s="889"/>
      <c r="F74" s="889"/>
      <c r="G74" s="889"/>
      <c r="H74" s="889"/>
      <c r="I74" s="889"/>
      <c r="J74" s="889"/>
      <c r="K74" s="889"/>
      <c r="L74" s="889"/>
      <c r="M74" s="889"/>
      <c r="N74" s="889"/>
      <c r="O74" s="889"/>
      <c r="P74" s="890"/>
      <c r="Q74" s="891">
        <v>11048</v>
      </c>
      <c r="R74" s="849"/>
      <c r="S74" s="849"/>
      <c r="T74" s="849"/>
      <c r="U74" s="849"/>
      <c r="V74" s="849">
        <v>10962</v>
      </c>
      <c r="W74" s="849"/>
      <c r="X74" s="849"/>
      <c r="Y74" s="849"/>
      <c r="Z74" s="849"/>
      <c r="AA74" s="849">
        <v>86</v>
      </c>
      <c r="AB74" s="849"/>
      <c r="AC74" s="849"/>
      <c r="AD74" s="849"/>
      <c r="AE74" s="849"/>
      <c r="AF74" s="849">
        <v>86</v>
      </c>
      <c r="AG74" s="849"/>
      <c r="AH74" s="849"/>
      <c r="AI74" s="849"/>
      <c r="AJ74" s="849"/>
      <c r="AK74" s="849">
        <v>4624</v>
      </c>
      <c r="AL74" s="849"/>
      <c r="AM74" s="849"/>
      <c r="AN74" s="849"/>
      <c r="AO74" s="849"/>
      <c r="AP74" s="849" t="s">
        <v>545</v>
      </c>
      <c r="AQ74" s="849"/>
      <c r="AR74" s="849"/>
      <c r="AS74" s="849"/>
      <c r="AT74" s="849"/>
      <c r="AU74" s="849" t="s">
        <v>545</v>
      </c>
      <c r="AV74" s="849"/>
      <c r="AW74" s="849"/>
      <c r="AX74" s="849"/>
      <c r="AY74" s="849"/>
      <c r="AZ74" s="847"/>
      <c r="BA74" s="847"/>
      <c r="BB74" s="847"/>
      <c r="BC74" s="847"/>
      <c r="BD74" s="848"/>
      <c r="BE74" s="223"/>
      <c r="BF74" s="223"/>
      <c r="BG74" s="223"/>
      <c r="BH74" s="223"/>
      <c r="BI74" s="223"/>
      <c r="BJ74" s="223"/>
      <c r="BK74" s="223"/>
      <c r="BL74" s="223"/>
      <c r="BM74" s="223"/>
      <c r="BN74" s="223"/>
      <c r="BO74" s="223"/>
      <c r="BP74" s="223"/>
      <c r="BQ74" s="220">
        <v>68</v>
      </c>
      <c r="BR74" s="225"/>
      <c r="BS74" s="874"/>
      <c r="BT74" s="875"/>
      <c r="BU74" s="875"/>
      <c r="BV74" s="875"/>
      <c r="BW74" s="875"/>
      <c r="BX74" s="875"/>
      <c r="BY74" s="875"/>
      <c r="BZ74" s="875"/>
      <c r="CA74" s="875"/>
      <c r="CB74" s="875"/>
      <c r="CC74" s="875"/>
      <c r="CD74" s="875"/>
      <c r="CE74" s="875"/>
      <c r="CF74" s="875"/>
      <c r="CG74" s="880"/>
      <c r="CH74" s="877"/>
      <c r="CI74" s="878"/>
      <c r="CJ74" s="878"/>
      <c r="CK74" s="878"/>
      <c r="CL74" s="879"/>
      <c r="CM74" s="877"/>
      <c r="CN74" s="878"/>
      <c r="CO74" s="878"/>
      <c r="CP74" s="878"/>
      <c r="CQ74" s="879"/>
      <c r="CR74" s="877"/>
      <c r="CS74" s="878"/>
      <c r="CT74" s="878"/>
      <c r="CU74" s="878"/>
      <c r="CV74" s="879"/>
      <c r="CW74" s="877"/>
      <c r="CX74" s="878"/>
      <c r="CY74" s="878"/>
      <c r="CZ74" s="878"/>
      <c r="DA74" s="879"/>
      <c r="DB74" s="877"/>
      <c r="DC74" s="878"/>
      <c r="DD74" s="878"/>
      <c r="DE74" s="878"/>
      <c r="DF74" s="879"/>
      <c r="DG74" s="877"/>
      <c r="DH74" s="878"/>
      <c r="DI74" s="878"/>
      <c r="DJ74" s="878"/>
      <c r="DK74" s="879"/>
      <c r="DL74" s="877"/>
      <c r="DM74" s="878"/>
      <c r="DN74" s="878"/>
      <c r="DO74" s="878"/>
      <c r="DP74" s="879"/>
      <c r="DQ74" s="877"/>
      <c r="DR74" s="878"/>
      <c r="DS74" s="878"/>
      <c r="DT74" s="878"/>
      <c r="DU74" s="879"/>
      <c r="DV74" s="874"/>
      <c r="DW74" s="875"/>
      <c r="DX74" s="875"/>
      <c r="DY74" s="875"/>
      <c r="DZ74" s="876"/>
      <c r="EA74" s="212"/>
    </row>
    <row r="75" spans="1:131" ht="26.25" customHeight="1" x14ac:dyDescent="0.2">
      <c r="A75" s="220">
        <v>8</v>
      </c>
      <c r="B75" s="888" t="s">
        <v>553</v>
      </c>
      <c r="C75" s="889"/>
      <c r="D75" s="889"/>
      <c r="E75" s="889"/>
      <c r="F75" s="889"/>
      <c r="G75" s="889"/>
      <c r="H75" s="889"/>
      <c r="I75" s="889"/>
      <c r="J75" s="889"/>
      <c r="K75" s="889"/>
      <c r="L75" s="889"/>
      <c r="M75" s="889"/>
      <c r="N75" s="889"/>
      <c r="O75" s="889"/>
      <c r="P75" s="890"/>
      <c r="Q75" s="892">
        <v>1656633</v>
      </c>
      <c r="R75" s="844"/>
      <c r="S75" s="844"/>
      <c r="T75" s="844"/>
      <c r="U75" s="845"/>
      <c r="V75" s="843">
        <v>1631442</v>
      </c>
      <c r="W75" s="844"/>
      <c r="X75" s="844"/>
      <c r="Y75" s="844"/>
      <c r="Z75" s="845"/>
      <c r="AA75" s="843">
        <v>25191</v>
      </c>
      <c r="AB75" s="844"/>
      <c r="AC75" s="844"/>
      <c r="AD75" s="844"/>
      <c r="AE75" s="845"/>
      <c r="AF75" s="843">
        <v>25191</v>
      </c>
      <c r="AG75" s="844"/>
      <c r="AH75" s="844"/>
      <c r="AI75" s="844"/>
      <c r="AJ75" s="845"/>
      <c r="AK75" s="843">
        <v>23240</v>
      </c>
      <c r="AL75" s="844"/>
      <c r="AM75" s="844"/>
      <c r="AN75" s="844"/>
      <c r="AO75" s="845"/>
      <c r="AP75" s="843" t="s">
        <v>545</v>
      </c>
      <c r="AQ75" s="844"/>
      <c r="AR75" s="844"/>
      <c r="AS75" s="844"/>
      <c r="AT75" s="845"/>
      <c r="AU75" s="843" t="s">
        <v>545</v>
      </c>
      <c r="AV75" s="844"/>
      <c r="AW75" s="844"/>
      <c r="AX75" s="844"/>
      <c r="AY75" s="845"/>
      <c r="AZ75" s="847"/>
      <c r="BA75" s="847"/>
      <c r="BB75" s="847"/>
      <c r="BC75" s="847"/>
      <c r="BD75" s="848"/>
      <c r="BE75" s="223"/>
      <c r="BF75" s="223"/>
      <c r="BG75" s="223"/>
      <c r="BH75" s="223"/>
      <c r="BI75" s="223"/>
      <c r="BJ75" s="223"/>
      <c r="BK75" s="223"/>
      <c r="BL75" s="223"/>
      <c r="BM75" s="223"/>
      <c r="BN75" s="223"/>
      <c r="BO75" s="223"/>
      <c r="BP75" s="223"/>
      <c r="BQ75" s="220">
        <v>69</v>
      </c>
      <c r="BR75" s="225"/>
      <c r="BS75" s="874"/>
      <c r="BT75" s="875"/>
      <c r="BU75" s="875"/>
      <c r="BV75" s="875"/>
      <c r="BW75" s="875"/>
      <c r="BX75" s="875"/>
      <c r="BY75" s="875"/>
      <c r="BZ75" s="875"/>
      <c r="CA75" s="875"/>
      <c r="CB75" s="875"/>
      <c r="CC75" s="875"/>
      <c r="CD75" s="875"/>
      <c r="CE75" s="875"/>
      <c r="CF75" s="875"/>
      <c r="CG75" s="880"/>
      <c r="CH75" s="877"/>
      <c r="CI75" s="878"/>
      <c r="CJ75" s="878"/>
      <c r="CK75" s="878"/>
      <c r="CL75" s="879"/>
      <c r="CM75" s="877"/>
      <c r="CN75" s="878"/>
      <c r="CO75" s="878"/>
      <c r="CP75" s="878"/>
      <c r="CQ75" s="879"/>
      <c r="CR75" s="877"/>
      <c r="CS75" s="878"/>
      <c r="CT75" s="878"/>
      <c r="CU75" s="878"/>
      <c r="CV75" s="879"/>
      <c r="CW75" s="877"/>
      <c r="CX75" s="878"/>
      <c r="CY75" s="878"/>
      <c r="CZ75" s="878"/>
      <c r="DA75" s="879"/>
      <c r="DB75" s="877"/>
      <c r="DC75" s="878"/>
      <c r="DD75" s="878"/>
      <c r="DE75" s="878"/>
      <c r="DF75" s="879"/>
      <c r="DG75" s="877"/>
      <c r="DH75" s="878"/>
      <c r="DI75" s="878"/>
      <c r="DJ75" s="878"/>
      <c r="DK75" s="879"/>
      <c r="DL75" s="877"/>
      <c r="DM75" s="878"/>
      <c r="DN75" s="878"/>
      <c r="DO75" s="878"/>
      <c r="DP75" s="879"/>
      <c r="DQ75" s="877"/>
      <c r="DR75" s="878"/>
      <c r="DS75" s="878"/>
      <c r="DT75" s="878"/>
      <c r="DU75" s="879"/>
      <c r="DV75" s="874"/>
      <c r="DW75" s="875"/>
      <c r="DX75" s="875"/>
      <c r="DY75" s="875"/>
      <c r="DZ75" s="876"/>
      <c r="EA75" s="212"/>
    </row>
    <row r="76" spans="1:131" ht="26.25" customHeight="1" x14ac:dyDescent="0.2">
      <c r="A76" s="220">
        <v>9</v>
      </c>
      <c r="B76" s="888" t="s">
        <v>554</v>
      </c>
      <c r="C76" s="889"/>
      <c r="D76" s="889"/>
      <c r="E76" s="889"/>
      <c r="F76" s="889"/>
      <c r="G76" s="889"/>
      <c r="H76" s="889"/>
      <c r="I76" s="889"/>
      <c r="J76" s="889"/>
      <c r="K76" s="889"/>
      <c r="L76" s="889"/>
      <c r="M76" s="889"/>
      <c r="N76" s="889"/>
      <c r="O76" s="889"/>
      <c r="P76" s="890"/>
      <c r="Q76" s="892">
        <v>2427</v>
      </c>
      <c r="R76" s="844"/>
      <c r="S76" s="844"/>
      <c r="T76" s="844"/>
      <c r="U76" s="845"/>
      <c r="V76" s="843">
        <v>2182</v>
      </c>
      <c r="W76" s="844"/>
      <c r="X76" s="844"/>
      <c r="Y76" s="844"/>
      <c r="Z76" s="845"/>
      <c r="AA76" s="843">
        <v>245</v>
      </c>
      <c r="AB76" s="844"/>
      <c r="AC76" s="844"/>
      <c r="AD76" s="844"/>
      <c r="AE76" s="845"/>
      <c r="AF76" s="843">
        <v>245</v>
      </c>
      <c r="AG76" s="844"/>
      <c r="AH76" s="844"/>
      <c r="AI76" s="844"/>
      <c r="AJ76" s="845"/>
      <c r="AK76" s="843" t="s">
        <v>545</v>
      </c>
      <c r="AL76" s="844"/>
      <c r="AM76" s="844"/>
      <c r="AN76" s="844"/>
      <c r="AO76" s="845"/>
      <c r="AP76" s="843">
        <v>9299</v>
      </c>
      <c r="AQ76" s="844"/>
      <c r="AR76" s="844"/>
      <c r="AS76" s="844"/>
      <c r="AT76" s="845"/>
      <c r="AU76" s="843">
        <v>3100</v>
      </c>
      <c r="AV76" s="844"/>
      <c r="AW76" s="844"/>
      <c r="AX76" s="844"/>
      <c r="AY76" s="845"/>
      <c r="AZ76" s="847"/>
      <c r="BA76" s="847"/>
      <c r="BB76" s="847"/>
      <c r="BC76" s="847"/>
      <c r="BD76" s="848"/>
      <c r="BE76" s="223"/>
      <c r="BF76" s="223"/>
      <c r="BG76" s="223"/>
      <c r="BH76" s="223"/>
      <c r="BI76" s="223"/>
      <c r="BJ76" s="223"/>
      <c r="BK76" s="223"/>
      <c r="BL76" s="223"/>
      <c r="BM76" s="223"/>
      <c r="BN76" s="223"/>
      <c r="BO76" s="223"/>
      <c r="BP76" s="223"/>
      <c r="BQ76" s="220">
        <v>70</v>
      </c>
      <c r="BR76" s="225"/>
      <c r="BS76" s="874"/>
      <c r="BT76" s="875"/>
      <c r="BU76" s="875"/>
      <c r="BV76" s="875"/>
      <c r="BW76" s="875"/>
      <c r="BX76" s="875"/>
      <c r="BY76" s="875"/>
      <c r="BZ76" s="875"/>
      <c r="CA76" s="875"/>
      <c r="CB76" s="875"/>
      <c r="CC76" s="875"/>
      <c r="CD76" s="875"/>
      <c r="CE76" s="875"/>
      <c r="CF76" s="875"/>
      <c r="CG76" s="880"/>
      <c r="CH76" s="877"/>
      <c r="CI76" s="878"/>
      <c r="CJ76" s="878"/>
      <c r="CK76" s="878"/>
      <c r="CL76" s="879"/>
      <c r="CM76" s="877"/>
      <c r="CN76" s="878"/>
      <c r="CO76" s="878"/>
      <c r="CP76" s="878"/>
      <c r="CQ76" s="879"/>
      <c r="CR76" s="877"/>
      <c r="CS76" s="878"/>
      <c r="CT76" s="878"/>
      <c r="CU76" s="878"/>
      <c r="CV76" s="879"/>
      <c r="CW76" s="877"/>
      <c r="CX76" s="878"/>
      <c r="CY76" s="878"/>
      <c r="CZ76" s="878"/>
      <c r="DA76" s="879"/>
      <c r="DB76" s="877"/>
      <c r="DC76" s="878"/>
      <c r="DD76" s="878"/>
      <c r="DE76" s="878"/>
      <c r="DF76" s="879"/>
      <c r="DG76" s="877"/>
      <c r="DH76" s="878"/>
      <c r="DI76" s="878"/>
      <c r="DJ76" s="878"/>
      <c r="DK76" s="879"/>
      <c r="DL76" s="877"/>
      <c r="DM76" s="878"/>
      <c r="DN76" s="878"/>
      <c r="DO76" s="878"/>
      <c r="DP76" s="879"/>
      <c r="DQ76" s="877"/>
      <c r="DR76" s="878"/>
      <c r="DS76" s="878"/>
      <c r="DT76" s="878"/>
      <c r="DU76" s="879"/>
      <c r="DV76" s="874"/>
      <c r="DW76" s="875"/>
      <c r="DX76" s="875"/>
      <c r="DY76" s="875"/>
      <c r="DZ76" s="876"/>
      <c r="EA76" s="212"/>
    </row>
    <row r="77" spans="1:131" ht="26.25" customHeight="1" x14ac:dyDescent="0.2">
      <c r="A77" s="220">
        <v>10</v>
      </c>
      <c r="B77" s="888"/>
      <c r="C77" s="889"/>
      <c r="D77" s="889"/>
      <c r="E77" s="889"/>
      <c r="F77" s="889"/>
      <c r="G77" s="889"/>
      <c r="H77" s="889"/>
      <c r="I77" s="889"/>
      <c r="J77" s="889"/>
      <c r="K77" s="889"/>
      <c r="L77" s="889"/>
      <c r="M77" s="889"/>
      <c r="N77" s="889"/>
      <c r="O77" s="889"/>
      <c r="P77" s="890"/>
      <c r="Q77" s="892"/>
      <c r="R77" s="844"/>
      <c r="S77" s="844"/>
      <c r="T77" s="844"/>
      <c r="U77" s="845"/>
      <c r="V77" s="843"/>
      <c r="W77" s="844"/>
      <c r="X77" s="844"/>
      <c r="Y77" s="844"/>
      <c r="Z77" s="845"/>
      <c r="AA77" s="843"/>
      <c r="AB77" s="844"/>
      <c r="AC77" s="844"/>
      <c r="AD77" s="844"/>
      <c r="AE77" s="845"/>
      <c r="AF77" s="843"/>
      <c r="AG77" s="844"/>
      <c r="AH77" s="844"/>
      <c r="AI77" s="844"/>
      <c r="AJ77" s="845"/>
      <c r="AK77" s="843"/>
      <c r="AL77" s="844"/>
      <c r="AM77" s="844"/>
      <c r="AN77" s="844"/>
      <c r="AO77" s="845"/>
      <c r="AP77" s="843"/>
      <c r="AQ77" s="844"/>
      <c r="AR77" s="844"/>
      <c r="AS77" s="844"/>
      <c r="AT77" s="845"/>
      <c r="AU77" s="843"/>
      <c r="AV77" s="844"/>
      <c r="AW77" s="844"/>
      <c r="AX77" s="844"/>
      <c r="AY77" s="845"/>
      <c r="AZ77" s="847"/>
      <c r="BA77" s="847"/>
      <c r="BB77" s="847"/>
      <c r="BC77" s="847"/>
      <c r="BD77" s="848"/>
      <c r="BE77" s="223"/>
      <c r="BF77" s="223"/>
      <c r="BG77" s="223"/>
      <c r="BH77" s="223"/>
      <c r="BI77" s="223"/>
      <c r="BJ77" s="223"/>
      <c r="BK77" s="223"/>
      <c r="BL77" s="223"/>
      <c r="BM77" s="223"/>
      <c r="BN77" s="223"/>
      <c r="BO77" s="223"/>
      <c r="BP77" s="223"/>
      <c r="BQ77" s="220">
        <v>71</v>
      </c>
      <c r="BR77" s="225"/>
      <c r="BS77" s="874"/>
      <c r="BT77" s="875"/>
      <c r="BU77" s="875"/>
      <c r="BV77" s="875"/>
      <c r="BW77" s="875"/>
      <c r="BX77" s="875"/>
      <c r="BY77" s="875"/>
      <c r="BZ77" s="875"/>
      <c r="CA77" s="875"/>
      <c r="CB77" s="875"/>
      <c r="CC77" s="875"/>
      <c r="CD77" s="875"/>
      <c r="CE77" s="875"/>
      <c r="CF77" s="875"/>
      <c r="CG77" s="880"/>
      <c r="CH77" s="877"/>
      <c r="CI77" s="878"/>
      <c r="CJ77" s="878"/>
      <c r="CK77" s="878"/>
      <c r="CL77" s="879"/>
      <c r="CM77" s="877"/>
      <c r="CN77" s="878"/>
      <c r="CO77" s="878"/>
      <c r="CP77" s="878"/>
      <c r="CQ77" s="879"/>
      <c r="CR77" s="877"/>
      <c r="CS77" s="878"/>
      <c r="CT77" s="878"/>
      <c r="CU77" s="878"/>
      <c r="CV77" s="879"/>
      <c r="CW77" s="877"/>
      <c r="CX77" s="878"/>
      <c r="CY77" s="878"/>
      <c r="CZ77" s="878"/>
      <c r="DA77" s="879"/>
      <c r="DB77" s="877"/>
      <c r="DC77" s="878"/>
      <c r="DD77" s="878"/>
      <c r="DE77" s="878"/>
      <c r="DF77" s="879"/>
      <c r="DG77" s="877"/>
      <c r="DH77" s="878"/>
      <c r="DI77" s="878"/>
      <c r="DJ77" s="878"/>
      <c r="DK77" s="879"/>
      <c r="DL77" s="877"/>
      <c r="DM77" s="878"/>
      <c r="DN77" s="878"/>
      <c r="DO77" s="878"/>
      <c r="DP77" s="879"/>
      <c r="DQ77" s="877"/>
      <c r="DR77" s="878"/>
      <c r="DS77" s="878"/>
      <c r="DT77" s="878"/>
      <c r="DU77" s="879"/>
      <c r="DV77" s="874"/>
      <c r="DW77" s="875"/>
      <c r="DX77" s="875"/>
      <c r="DY77" s="875"/>
      <c r="DZ77" s="876"/>
      <c r="EA77" s="212"/>
    </row>
    <row r="78" spans="1:131" ht="26.25" customHeight="1" x14ac:dyDescent="0.2">
      <c r="A78" s="220">
        <v>11</v>
      </c>
      <c r="B78" s="888"/>
      <c r="C78" s="889"/>
      <c r="D78" s="889"/>
      <c r="E78" s="889"/>
      <c r="F78" s="889"/>
      <c r="G78" s="889"/>
      <c r="H78" s="889"/>
      <c r="I78" s="889"/>
      <c r="J78" s="889"/>
      <c r="K78" s="889"/>
      <c r="L78" s="889"/>
      <c r="M78" s="889"/>
      <c r="N78" s="889"/>
      <c r="O78" s="889"/>
      <c r="P78" s="890"/>
      <c r="Q78" s="891"/>
      <c r="R78" s="849"/>
      <c r="S78" s="849"/>
      <c r="T78" s="849"/>
      <c r="U78" s="849"/>
      <c r="V78" s="849"/>
      <c r="W78" s="849"/>
      <c r="X78" s="849"/>
      <c r="Y78" s="849"/>
      <c r="Z78" s="849"/>
      <c r="AA78" s="849"/>
      <c r="AB78" s="849"/>
      <c r="AC78" s="849"/>
      <c r="AD78" s="849"/>
      <c r="AE78" s="849"/>
      <c r="AF78" s="849"/>
      <c r="AG78" s="849"/>
      <c r="AH78" s="849"/>
      <c r="AI78" s="849"/>
      <c r="AJ78" s="849"/>
      <c r="AK78" s="849"/>
      <c r="AL78" s="849"/>
      <c r="AM78" s="849"/>
      <c r="AN78" s="849"/>
      <c r="AO78" s="849"/>
      <c r="AP78" s="849"/>
      <c r="AQ78" s="849"/>
      <c r="AR78" s="849"/>
      <c r="AS78" s="849"/>
      <c r="AT78" s="849"/>
      <c r="AU78" s="849"/>
      <c r="AV78" s="849"/>
      <c r="AW78" s="849"/>
      <c r="AX78" s="849"/>
      <c r="AY78" s="849"/>
      <c r="AZ78" s="847"/>
      <c r="BA78" s="847"/>
      <c r="BB78" s="847"/>
      <c r="BC78" s="847"/>
      <c r="BD78" s="848"/>
      <c r="BE78" s="223"/>
      <c r="BF78" s="223"/>
      <c r="BG78" s="223"/>
      <c r="BH78" s="223"/>
      <c r="BI78" s="223"/>
      <c r="BJ78" s="212"/>
      <c r="BK78" s="212"/>
      <c r="BL78" s="212"/>
      <c r="BM78" s="212"/>
      <c r="BN78" s="212"/>
      <c r="BO78" s="223"/>
      <c r="BP78" s="223"/>
      <c r="BQ78" s="220">
        <v>72</v>
      </c>
      <c r="BR78" s="225"/>
      <c r="BS78" s="874"/>
      <c r="BT78" s="875"/>
      <c r="BU78" s="875"/>
      <c r="BV78" s="875"/>
      <c r="BW78" s="875"/>
      <c r="BX78" s="875"/>
      <c r="BY78" s="875"/>
      <c r="BZ78" s="875"/>
      <c r="CA78" s="875"/>
      <c r="CB78" s="875"/>
      <c r="CC78" s="875"/>
      <c r="CD78" s="875"/>
      <c r="CE78" s="875"/>
      <c r="CF78" s="875"/>
      <c r="CG78" s="880"/>
      <c r="CH78" s="877"/>
      <c r="CI78" s="878"/>
      <c r="CJ78" s="878"/>
      <c r="CK78" s="878"/>
      <c r="CL78" s="879"/>
      <c r="CM78" s="877"/>
      <c r="CN78" s="878"/>
      <c r="CO78" s="878"/>
      <c r="CP78" s="878"/>
      <c r="CQ78" s="879"/>
      <c r="CR78" s="877"/>
      <c r="CS78" s="878"/>
      <c r="CT78" s="878"/>
      <c r="CU78" s="878"/>
      <c r="CV78" s="879"/>
      <c r="CW78" s="877"/>
      <c r="CX78" s="878"/>
      <c r="CY78" s="878"/>
      <c r="CZ78" s="878"/>
      <c r="DA78" s="879"/>
      <c r="DB78" s="877"/>
      <c r="DC78" s="878"/>
      <c r="DD78" s="878"/>
      <c r="DE78" s="878"/>
      <c r="DF78" s="879"/>
      <c r="DG78" s="877"/>
      <c r="DH78" s="878"/>
      <c r="DI78" s="878"/>
      <c r="DJ78" s="878"/>
      <c r="DK78" s="879"/>
      <c r="DL78" s="877"/>
      <c r="DM78" s="878"/>
      <c r="DN78" s="878"/>
      <c r="DO78" s="878"/>
      <c r="DP78" s="879"/>
      <c r="DQ78" s="877"/>
      <c r="DR78" s="878"/>
      <c r="DS78" s="878"/>
      <c r="DT78" s="878"/>
      <c r="DU78" s="879"/>
      <c r="DV78" s="874"/>
      <c r="DW78" s="875"/>
      <c r="DX78" s="875"/>
      <c r="DY78" s="875"/>
      <c r="DZ78" s="876"/>
      <c r="EA78" s="212"/>
    </row>
    <row r="79" spans="1:131" ht="26.25" customHeight="1" x14ac:dyDescent="0.2">
      <c r="A79" s="220">
        <v>12</v>
      </c>
      <c r="B79" s="888"/>
      <c r="C79" s="889"/>
      <c r="D79" s="889"/>
      <c r="E79" s="889"/>
      <c r="F79" s="889"/>
      <c r="G79" s="889"/>
      <c r="H79" s="889"/>
      <c r="I79" s="889"/>
      <c r="J79" s="889"/>
      <c r="K79" s="889"/>
      <c r="L79" s="889"/>
      <c r="M79" s="889"/>
      <c r="N79" s="889"/>
      <c r="O79" s="889"/>
      <c r="P79" s="890"/>
      <c r="Q79" s="891"/>
      <c r="R79" s="849"/>
      <c r="S79" s="849"/>
      <c r="T79" s="849"/>
      <c r="U79" s="849"/>
      <c r="V79" s="849"/>
      <c r="W79" s="849"/>
      <c r="X79" s="849"/>
      <c r="Y79" s="849"/>
      <c r="Z79" s="849"/>
      <c r="AA79" s="849"/>
      <c r="AB79" s="849"/>
      <c r="AC79" s="849"/>
      <c r="AD79" s="849"/>
      <c r="AE79" s="849"/>
      <c r="AF79" s="849"/>
      <c r="AG79" s="849"/>
      <c r="AH79" s="849"/>
      <c r="AI79" s="849"/>
      <c r="AJ79" s="849"/>
      <c r="AK79" s="849"/>
      <c r="AL79" s="849"/>
      <c r="AM79" s="849"/>
      <c r="AN79" s="849"/>
      <c r="AO79" s="849"/>
      <c r="AP79" s="849"/>
      <c r="AQ79" s="849"/>
      <c r="AR79" s="849"/>
      <c r="AS79" s="849"/>
      <c r="AT79" s="849"/>
      <c r="AU79" s="849"/>
      <c r="AV79" s="849"/>
      <c r="AW79" s="849"/>
      <c r="AX79" s="849"/>
      <c r="AY79" s="849"/>
      <c r="AZ79" s="847"/>
      <c r="BA79" s="847"/>
      <c r="BB79" s="847"/>
      <c r="BC79" s="847"/>
      <c r="BD79" s="848"/>
      <c r="BE79" s="223"/>
      <c r="BF79" s="223"/>
      <c r="BG79" s="223"/>
      <c r="BH79" s="223"/>
      <c r="BI79" s="223"/>
      <c r="BJ79" s="212"/>
      <c r="BK79" s="212"/>
      <c r="BL79" s="212"/>
      <c r="BM79" s="212"/>
      <c r="BN79" s="212"/>
      <c r="BO79" s="223"/>
      <c r="BP79" s="223"/>
      <c r="BQ79" s="220">
        <v>73</v>
      </c>
      <c r="BR79" s="225"/>
      <c r="BS79" s="874"/>
      <c r="BT79" s="875"/>
      <c r="BU79" s="875"/>
      <c r="BV79" s="875"/>
      <c r="BW79" s="875"/>
      <c r="BX79" s="875"/>
      <c r="BY79" s="875"/>
      <c r="BZ79" s="875"/>
      <c r="CA79" s="875"/>
      <c r="CB79" s="875"/>
      <c r="CC79" s="875"/>
      <c r="CD79" s="875"/>
      <c r="CE79" s="875"/>
      <c r="CF79" s="875"/>
      <c r="CG79" s="880"/>
      <c r="CH79" s="877"/>
      <c r="CI79" s="878"/>
      <c r="CJ79" s="878"/>
      <c r="CK79" s="878"/>
      <c r="CL79" s="879"/>
      <c r="CM79" s="877"/>
      <c r="CN79" s="878"/>
      <c r="CO79" s="878"/>
      <c r="CP79" s="878"/>
      <c r="CQ79" s="879"/>
      <c r="CR79" s="877"/>
      <c r="CS79" s="878"/>
      <c r="CT79" s="878"/>
      <c r="CU79" s="878"/>
      <c r="CV79" s="879"/>
      <c r="CW79" s="877"/>
      <c r="CX79" s="878"/>
      <c r="CY79" s="878"/>
      <c r="CZ79" s="878"/>
      <c r="DA79" s="879"/>
      <c r="DB79" s="877"/>
      <c r="DC79" s="878"/>
      <c r="DD79" s="878"/>
      <c r="DE79" s="878"/>
      <c r="DF79" s="879"/>
      <c r="DG79" s="877"/>
      <c r="DH79" s="878"/>
      <c r="DI79" s="878"/>
      <c r="DJ79" s="878"/>
      <c r="DK79" s="879"/>
      <c r="DL79" s="877"/>
      <c r="DM79" s="878"/>
      <c r="DN79" s="878"/>
      <c r="DO79" s="878"/>
      <c r="DP79" s="879"/>
      <c r="DQ79" s="877"/>
      <c r="DR79" s="878"/>
      <c r="DS79" s="878"/>
      <c r="DT79" s="878"/>
      <c r="DU79" s="879"/>
      <c r="DV79" s="874"/>
      <c r="DW79" s="875"/>
      <c r="DX79" s="875"/>
      <c r="DY79" s="875"/>
      <c r="DZ79" s="876"/>
      <c r="EA79" s="212"/>
    </row>
    <row r="80" spans="1:131" ht="26.25" customHeight="1" x14ac:dyDescent="0.2">
      <c r="A80" s="220">
        <v>13</v>
      </c>
      <c r="B80" s="888"/>
      <c r="C80" s="889"/>
      <c r="D80" s="889"/>
      <c r="E80" s="889"/>
      <c r="F80" s="889"/>
      <c r="G80" s="889"/>
      <c r="H80" s="889"/>
      <c r="I80" s="889"/>
      <c r="J80" s="889"/>
      <c r="K80" s="889"/>
      <c r="L80" s="889"/>
      <c r="M80" s="889"/>
      <c r="N80" s="889"/>
      <c r="O80" s="889"/>
      <c r="P80" s="890"/>
      <c r="Q80" s="891"/>
      <c r="R80" s="849"/>
      <c r="S80" s="849"/>
      <c r="T80" s="849"/>
      <c r="U80" s="849"/>
      <c r="V80" s="849"/>
      <c r="W80" s="849"/>
      <c r="X80" s="849"/>
      <c r="Y80" s="849"/>
      <c r="Z80" s="849"/>
      <c r="AA80" s="849"/>
      <c r="AB80" s="849"/>
      <c r="AC80" s="849"/>
      <c r="AD80" s="849"/>
      <c r="AE80" s="849"/>
      <c r="AF80" s="849"/>
      <c r="AG80" s="849"/>
      <c r="AH80" s="849"/>
      <c r="AI80" s="849"/>
      <c r="AJ80" s="849"/>
      <c r="AK80" s="849"/>
      <c r="AL80" s="849"/>
      <c r="AM80" s="849"/>
      <c r="AN80" s="849"/>
      <c r="AO80" s="849"/>
      <c r="AP80" s="849"/>
      <c r="AQ80" s="849"/>
      <c r="AR80" s="849"/>
      <c r="AS80" s="849"/>
      <c r="AT80" s="849"/>
      <c r="AU80" s="849"/>
      <c r="AV80" s="849"/>
      <c r="AW80" s="849"/>
      <c r="AX80" s="849"/>
      <c r="AY80" s="849"/>
      <c r="AZ80" s="847"/>
      <c r="BA80" s="847"/>
      <c r="BB80" s="847"/>
      <c r="BC80" s="847"/>
      <c r="BD80" s="848"/>
      <c r="BE80" s="223"/>
      <c r="BF80" s="223"/>
      <c r="BG80" s="223"/>
      <c r="BH80" s="223"/>
      <c r="BI80" s="223"/>
      <c r="BJ80" s="223"/>
      <c r="BK80" s="223"/>
      <c r="BL80" s="223"/>
      <c r="BM80" s="223"/>
      <c r="BN80" s="223"/>
      <c r="BO80" s="223"/>
      <c r="BP80" s="223"/>
      <c r="BQ80" s="220">
        <v>74</v>
      </c>
      <c r="BR80" s="225"/>
      <c r="BS80" s="874"/>
      <c r="BT80" s="875"/>
      <c r="BU80" s="875"/>
      <c r="BV80" s="875"/>
      <c r="BW80" s="875"/>
      <c r="BX80" s="875"/>
      <c r="BY80" s="875"/>
      <c r="BZ80" s="875"/>
      <c r="CA80" s="875"/>
      <c r="CB80" s="875"/>
      <c r="CC80" s="875"/>
      <c r="CD80" s="875"/>
      <c r="CE80" s="875"/>
      <c r="CF80" s="875"/>
      <c r="CG80" s="880"/>
      <c r="CH80" s="877"/>
      <c r="CI80" s="878"/>
      <c r="CJ80" s="878"/>
      <c r="CK80" s="878"/>
      <c r="CL80" s="879"/>
      <c r="CM80" s="877"/>
      <c r="CN80" s="878"/>
      <c r="CO80" s="878"/>
      <c r="CP80" s="878"/>
      <c r="CQ80" s="879"/>
      <c r="CR80" s="877"/>
      <c r="CS80" s="878"/>
      <c r="CT80" s="878"/>
      <c r="CU80" s="878"/>
      <c r="CV80" s="879"/>
      <c r="CW80" s="877"/>
      <c r="CX80" s="878"/>
      <c r="CY80" s="878"/>
      <c r="CZ80" s="878"/>
      <c r="DA80" s="879"/>
      <c r="DB80" s="877"/>
      <c r="DC80" s="878"/>
      <c r="DD80" s="878"/>
      <c r="DE80" s="878"/>
      <c r="DF80" s="879"/>
      <c r="DG80" s="877"/>
      <c r="DH80" s="878"/>
      <c r="DI80" s="878"/>
      <c r="DJ80" s="878"/>
      <c r="DK80" s="879"/>
      <c r="DL80" s="877"/>
      <c r="DM80" s="878"/>
      <c r="DN80" s="878"/>
      <c r="DO80" s="878"/>
      <c r="DP80" s="879"/>
      <c r="DQ80" s="877"/>
      <c r="DR80" s="878"/>
      <c r="DS80" s="878"/>
      <c r="DT80" s="878"/>
      <c r="DU80" s="879"/>
      <c r="DV80" s="874"/>
      <c r="DW80" s="875"/>
      <c r="DX80" s="875"/>
      <c r="DY80" s="875"/>
      <c r="DZ80" s="876"/>
      <c r="EA80" s="212"/>
    </row>
    <row r="81" spans="1:131" ht="26.25" customHeight="1" x14ac:dyDescent="0.2">
      <c r="A81" s="220">
        <v>14</v>
      </c>
      <c r="B81" s="888"/>
      <c r="C81" s="889"/>
      <c r="D81" s="889"/>
      <c r="E81" s="889"/>
      <c r="F81" s="889"/>
      <c r="G81" s="889"/>
      <c r="H81" s="889"/>
      <c r="I81" s="889"/>
      <c r="J81" s="889"/>
      <c r="K81" s="889"/>
      <c r="L81" s="889"/>
      <c r="M81" s="889"/>
      <c r="N81" s="889"/>
      <c r="O81" s="889"/>
      <c r="P81" s="890"/>
      <c r="Q81" s="891"/>
      <c r="R81" s="849"/>
      <c r="S81" s="849"/>
      <c r="T81" s="849"/>
      <c r="U81" s="849"/>
      <c r="V81" s="849"/>
      <c r="W81" s="849"/>
      <c r="X81" s="849"/>
      <c r="Y81" s="849"/>
      <c r="Z81" s="849"/>
      <c r="AA81" s="849"/>
      <c r="AB81" s="849"/>
      <c r="AC81" s="849"/>
      <c r="AD81" s="849"/>
      <c r="AE81" s="849"/>
      <c r="AF81" s="849"/>
      <c r="AG81" s="849"/>
      <c r="AH81" s="849"/>
      <c r="AI81" s="849"/>
      <c r="AJ81" s="849"/>
      <c r="AK81" s="849"/>
      <c r="AL81" s="849"/>
      <c r="AM81" s="849"/>
      <c r="AN81" s="849"/>
      <c r="AO81" s="849"/>
      <c r="AP81" s="849"/>
      <c r="AQ81" s="849"/>
      <c r="AR81" s="849"/>
      <c r="AS81" s="849"/>
      <c r="AT81" s="849"/>
      <c r="AU81" s="849"/>
      <c r="AV81" s="849"/>
      <c r="AW81" s="849"/>
      <c r="AX81" s="849"/>
      <c r="AY81" s="849"/>
      <c r="AZ81" s="847"/>
      <c r="BA81" s="847"/>
      <c r="BB81" s="847"/>
      <c r="BC81" s="847"/>
      <c r="BD81" s="848"/>
      <c r="BE81" s="223"/>
      <c r="BF81" s="223"/>
      <c r="BG81" s="223"/>
      <c r="BH81" s="223"/>
      <c r="BI81" s="223"/>
      <c r="BJ81" s="223"/>
      <c r="BK81" s="223"/>
      <c r="BL81" s="223"/>
      <c r="BM81" s="223"/>
      <c r="BN81" s="223"/>
      <c r="BO81" s="223"/>
      <c r="BP81" s="223"/>
      <c r="BQ81" s="220">
        <v>75</v>
      </c>
      <c r="BR81" s="225"/>
      <c r="BS81" s="874"/>
      <c r="BT81" s="875"/>
      <c r="BU81" s="875"/>
      <c r="BV81" s="875"/>
      <c r="BW81" s="875"/>
      <c r="BX81" s="875"/>
      <c r="BY81" s="875"/>
      <c r="BZ81" s="875"/>
      <c r="CA81" s="875"/>
      <c r="CB81" s="875"/>
      <c r="CC81" s="875"/>
      <c r="CD81" s="875"/>
      <c r="CE81" s="875"/>
      <c r="CF81" s="875"/>
      <c r="CG81" s="880"/>
      <c r="CH81" s="877"/>
      <c r="CI81" s="878"/>
      <c r="CJ81" s="878"/>
      <c r="CK81" s="878"/>
      <c r="CL81" s="879"/>
      <c r="CM81" s="877"/>
      <c r="CN81" s="878"/>
      <c r="CO81" s="878"/>
      <c r="CP81" s="878"/>
      <c r="CQ81" s="879"/>
      <c r="CR81" s="877"/>
      <c r="CS81" s="878"/>
      <c r="CT81" s="878"/>
      <c r="CU81" s="878"/>
      <c r="CV81" s="879"/>
      <c r="CW81" s="877"/>
      <c r="CX81" s="878"/>
      <c r="CY81" s="878"/>
      <c r="CZ81" s="878"/>
      <c r="DA81" s="879"/>
      <c r="DB81" s="877"/>
      <c r="DC81" s="878"/>
      <c r="DD81" s="878"/>
      <c r="DE81" s="878"/>
      <c r="DF81" s="879"/>
      <c r="DG81" s="877"/>
      <c r="DH81" s="878"/>
      <c r="DI81" s="878"/>
      <c r="DJ81" s="878"/>
      <c r="DK81" s="879"/>
      <c r="DL81" s="877"/>
      <c r="DM81" s="878"/>
      <c r="DN81" s="878"/>
      <c r="DO81" s="878"/>
      <c r="DP81" s="879"/>
      <c r="DQ81" s="877"/>
      <c r="DR81" s="878"/>
      <c r="DS81" s="878"/>
      <c r="DT81" s="878"/>
      <c r="DU81" s="879"/>
      <c r="DV81" s="874"/>
      <c r="DW81" s="875"/>
      <c r="DX81" s="875"/>
      <c r="DY81" s="875"/>
      <c r="DZ81" s="876"/>
      <c r="EA81" s="212"/>
    </row>
    <row r="82" spans="1:131" ht="26.25" customHeight="1" x14ac:dyDescent="0.2">
      <c r="A82" s="220">
        <v>15</v>
      </c>
      <c r="B82" s="888"/>
      <c r="C82" s="889"/>
      <c r="D82" s="889"/>
      <c r="E82" s="889"/>
      <c r="F82" s="889"/>
      <c r="G82" s="889"/>
      <c r="H82" s="889"/>
      <c r="I82" s="889"/>
      <c r="J82" s="889"/>
      <c r="K82" s="889"/>
      <c r="L82" s="889"/>
      <c r="M82" s="889"/>
      <c r="N82" s="889"/>
      <c r="O82" s="889"/>
      <c r="P82" s="890"/>
      <c r="Q82" s="891"/>
      <c r="R82" s="849"/>
      <c r="S82" s="849"/>
      <c r="T82" s="849"/>
      <c r="U82" s="849"/>
      <c r="V82" s="849"/>
      <c r="W82" s="849"/>
      <c r="X82" s="849"/>
      <c r="Y82" s="849"/>
      <c r="Z82" s="849"/>
      <c r="AA82" s="849"/>
      <c r="AB82" s="849"/>
      <c r="AC82" s="849"/>
      <c r="AD82" s="849"/>
      <c r="AE82" s="849"/>
      <c r="AF82" s="849"/>
      <c r="AG82" s="849"/>
      <c r="AH82" s="849"/>
      <c r="AI82" s="849"/>
      <c r="AJ82" s="849"/>
      <c r="AK82" s="849"/>
      <c r="AL82" s="849"/>
      <c r="AM82" s="849"/>
      <c r="AN82" s="849"/>
      <c r="AO82" s="849"/>
      <c r="AP82" s="849"/>
      <c r="AQ82" s="849"/>
      <c r="AR82" s="849"/>
      <c r="AS82" s="849"/>
      <c r="AT82" s="849"/>
      <c r="AU82" s="849"/>
      <c r="AV82" s="849"/>
      <c r="AW82" s="849"/>
      <c r="AX82" s="849"/>
      <c r="AY82" s="849"/>
      <c r="AZ82" s="847"/>
      <c r="BA82" s="847"/>
      <c r="BB82" s="847"/>
      <c r="BC82" s="847"/>
      <c r="BD82" s="848"/>
      <c r="BE82" s="223"/>
      <c r="BF82" s="223"/>
      <c r="BG82" s="223"/>
      <c r="BH82" s="223"/>
      <c r="BI82" s="223"/>
      <c r="BJ82" s="223"/>
      <c r="BK82" s="223"/>
      <c r="BL82" s="223"/>
      <c r="BM82" s="223"/>
      <c r="BN82" s="223"/>
      <c r="BO82" s="223"/>
      <c r="BP82" s="223"/>
      <c r="BQ82" s="220">
        <v>76</v>
      </c>
      <c r="BR82" s="225"/>
      <c r="BS82" s="874"/>
      <c r="BT82" s="875"/>
      <c r="BU82" s="875"/>
      <c r="BV82" s="875"/>
      <c r="BW82" s="875"/>
      <c r="BX82" s="875"/>
      <c r="BY82" s="875"/>
      <c r="BZ82" s="875"/>
      <c r="CA82" s="875"/>
      <c r="CB82" s="875"/>
      <c r="CC82" s="875"/>
      <c r="CD82" s="875"/>
      <c r="CE82" s="875"/>
      <c r="CF82" s="875"/>
      <c r="CG82" s="880"/>
      <c r="CH82" s="877"/>
      <c r="CI82" s="878"/>
      <c r="CJ82" s="878"/>
      <c r="CK82" s="878"/>
      <c r="CL82" s="879"/>
      <c r="CM82" s="877"/>
      <c r="CN82" s="878"/>
      <c r="CO82" s="878"/>
      <c r="CP82" s="878"/>
      <c r="CQ82" s="879"/>
      <c r="CR82" s="877"/>
      <c r="CS82" s="878"/>
      <c r="CT82" s="878"/>
      <c r="CU82" s="878"/>
      <c r="CV82" s="879"/>
      <c r="CW82" s="877"/>
      <c r="CX82" s="878"/>
      <c r="CY82" s="878"/>
      <c r="CZ82" s="878"/>
      <c r="DA82" s="879"/>
      <c r="DB82" s="877"/>
      <c r="DC82" s="878"/>
      <c r="DD82" s="878"/>
      <c r="DE82" s="878"/>
      <c r="DF82" s="879"/>
      <c r="DG82" s="877"/>
      <c r="DH82" s="878"/>
      <c r="DI82" s="878"/>
      <c r="DJ82" s="878"/>
      <c r="DK82" s="879"/>
      <c r="DL82" s="877"/>
      <c r="DM82" s="878"/>
      <c r="DN82" s="878"/>
      <c r="DO82" s="878"/>
      <c r="DP82" s="879"/>
      <c r="DQ82" s="877"/>
      <c r="DR82" s="878"/>
      <c r="DS82" s="878"/>
      <c r="DT82" s="878"/>
      <c r="DU82" s="879"/>
      <c r="DV82" s="874"/>
      <c r="DW82" s="875"/>
      <c r="DX82" s="875"/>
      <c r="DY82" s="875"/>
      <c r="DZ82" s="876"/>
      <c r="EA82" s="212"/>
    </row>
    <row r="83" spans="1:131" ht="26.25" customHeight="1" x14ac:dyDescent="0.2">
      <c r="A83" s="220">
        <v>16</v>
      </c>
      <c r="B83" s="888"/>
      <c r="C83" s="889"/>
      <c r="D83" s="889"/>
      <c r="E83" s="889"/>
      <c r="F83" s="889"/>
      <c r="G83" s="889"/>
      <c r="H83" s="889"/>
      <c r="I83" s="889"/>
      <c r="J83" s="889"/>
      <c r="K83" s="889"/>
      <c r="L83" s="889"/>
      <c r="M83" s="889"/>
      <c r="N83" s="889"/>
      <c r="O83" s="889"/>
      <c r="P83" s="890"/>
      <c r="Q83" s="891"/>
      <c r="R83" s="849"/>
      <c r="S83" s="849"/>
      <c r="T83" s="849"/>
      <c r="U83" s="849"/>
      <c r="V83" s="849"/>
      <c r="W83" s="849"/>
      <c r="X83" s="849"/>
      <c r="Y83" s="849"/>
      <c r="Z83" s="849"/>
      <c r="AA83" s="849"/>
      <c r="AB83" s="849"/>
      <c r="AC83" s="849"/>
      <c r="AD83" s="849"/>
      <c r="AE83" s="849"/>
      <c r="AF83" s="849"/>
      <c r="AG83" s="849"/>
      <c r="AH83" s="849"/>
      <c r="AI83" s="849"/>
      <c r="AJ83" s="849"/>
      <c r="AK83" s="849"/>
      <c r="AL83" s="849"/>
      <c r="AM83" s="849"/>
      <c r="AN83" s="849"/>
      <c r="AO83" s="849"/>
      <c r="AP83" s="849"/>
      <c r="AQ83" s="849"/>
      <c r="AR83" s="849"/>
      <c r="AS83" s="849"/>
      <c r="AT83" s="849"/>
      <c r="AU83" s="849"/>
      <c r="AV83" s="849"/>
      <c r="AW83" s="849"/>
      <c r="AX83" s="849"/>
      <c r="AY83" s="849"/>
      <c r="AZ83" s="847"/>
      <c r="BA83" s="847"/>
      <c r="BB83" s="847"/>
      <c r="BC83" s="847"/>
      <c r="BD83" s="848"/>
      <c r="BE83" s="223"/>
      <c r="BF83" s="223"/>
      <c r="BG83" s="223"/>
      <c r="BH83" s="223"/>
      <c r="BI83" s="223"/>
      <c r="BJ83" s="223"/>
      <c r="BK83" s="223"/>
      <c r="BL83" s="223"/>
      <c r="BM83" s="223"/>
      <c r="BN83" s="223"/>
      <c r="BO83" s="223"/>
      <c r="BP83" s="223"/>
      <c r="BQ83" s="220">
        <v>77</v>
      </c>
      <c r="BR83" s="225"/>
      <c r="BS83" s="874"/>
      <c r="BT83" s="875"/>
      <c r="BU83" s="875"/>
      <c r="BV83" s="875"/>
      <c r="BW83" s="875"/>
      <c r="BX83" s="875"/>
      <c r="BY83" s="875"/>
      <c r="BZ83" s="875"/>
      <c r="CA83" s="875"/>
      <c r="CB83" s="875"/>
      <c r="CC83" s="875"/>
      <c r="CD83" s="875"/>
      <c r="CE83" s="875"/>
      <c r="CF83" s="875"/>
      <c r="CG83" s="880"/>
      <c r="CH83" s="877"/>
      <c r="CI83" s="878"/>
      <c r="CJ83" s="878"/>
      <c r="CK83" s="878"/>
      <c r="CL83" s="879"/>
      <c r="CM83" s="877"/>
      <c r="CN83" s="878"/>
      <c r="CO83" s="878"/>
      <c r="CP83" s="878"/>
      <c r="CQ83" s="879"/>
      <c r="CR83" s="877"/>
      <c r="CS83" s="878"/>
      <c r="CT83" s="878"/>
      <c r="CU83" s="878"/>
      <c r="CV83" s="879"/>
      <c r="CW83" s="877"/>
      <c r="CX83" s="878"/>
      <c r="CY83" s="878"/>
      <c r="CZ83" s="878"/>
      <c r="DA83" s="879"/>
      <c r="DB83" s="877"/>
      <c r="DC83" s="878"/>
      <c r="DD83" s="878"/>
      <c r="DE83" s="878"/>
      <c r="DF83" s="879"/>
      <c r="DG83" s="877"/>
      <c r="DH83" s="878"/>
      <c r="DI83" s="878"/>
      <c r="DJ83" s="878"/>
      <c r="DK83" s="879"/>
      <c r="DL83" s="877"/>
      <c r="DM83" s="878"/>
      <c r="DN83" s="878"/>
      <c r="DO83" s="878"/>
      <c r="DP83" s="879"/>
      <c r="DQ83" s="877"/>
      <c r="DR83" s="878"/>
      <c r="DS83" s="878"/>
      <c r="DT83" s="878"/>
      <c r="DU83" s="879"/>
      <c r="DV83" s="874"/>
      <c r="DW83" s="875"/>
      <c r="DX83" s="875"/>
      <c r="DY83" s="875"/>
      <c r="DZ83" s="876"/>
      <c r="EA83" s="212"/>
    </row>
    <row r="84" spans="1:131" ht="26.25" customHeight="1" x14ac:dyDescent="0.2">
      <c r="A84" s="220">
        <v>17</v>
      </c>
      <c r="B84" s="888"/>
      <c r="C84" s="889"/>
      <c r="D84" s="889"/>
      <c r="E84" s="889"/>
      <c r="F84" s="889"/>
      <c r="G84" s="889"/>
      <c r="H84" s="889"/>
      <c r="I84" s="889"/>
      <c r="J84" s="889"/>
      <c r="K84" s="889"/>
      <c r="L84" s="889"/>
      <c r="M84" s="889"/>
      <c r="N84" s="889"/>
      <c r="O84" s="889"/>
      <c r="P84" s="890"/>
      <c r="Q84" s="891"/>
      <c r="R84" s="849"/>
      <c r="S84" s="849"/>
      <c r="T84" s="849"/>
      <c r="U84" s="849"/>
      <c r="V84" s="849"/>
      <c r="W84" s="849"/>
      <c r="X84" s="849"/>
      <c r="Y84" s="849"/>
      <c r="Z84" s="849"/>
      <c r="AA84" s="849"/>
      <c r="AB84" s="849"/>
      <c r="AC84" s="849"/>
      <c r="AD84" s="849"/>
      <c r="AE84" s="849"/>
      <c r="AF84" s="849"/>
      <c r="AG84" s="849"/>
      <c r="AH84" s="849"/>
      <c r="AI84" s="849"/>
      <c r="AJ84" s="849"/>
      <c r="AK84" s="849"/>
      <c r="AL84" s="849"/>
      <c r="AM84" s="849"/>
      <c r="AN84" s="849"/>
      <c r="AO84" s="849"/>
      <c r="AP84" s="849"/>
      <c r="AQ84" s="849"/>
      <c r="AR84" s="849"/>
      <c r="AS84" s="849"/>
      <c r="AT84" s="849"/>
      <c r="AU84" s="849"/>
      <c r="AV84" s="849"/>
      <c r="AW84" s="849"/>
      <c r="AX84" s="849"/>
      <c r="AY84" s="849"/>
      <c r="AZ84" s="847"/>
      <c r="BA84" s="847"/>
      <c r="BB84" s="847"/>
      <c r="BC84" s="847"/>
      <c r="BD84" s="848"/>
      <c r="BE84" s="223"/>
      <c r="BF84" s="223"/>
      <c r="BG84" s="223"/>
      <c r="BH84" s="223"/>
      <c r="BI84" s="223"/>
      <c r="BJ84" s="223"/>
      <c r="BK84" s="223"/>
      <c r="BL84" s="223"/>
      <c r="BM84" s="223"/>
      <c r="BN84" s="223"/>
      <c r="BO84" s="223"/>
      <c r="BP84" s="223"/>
      <c r="BQ84" s="220">
        <v>78</v>
      </c>
      <c r="BR84" s="225"/>
      <c r="BS84" s="874"/>
      <c r="BT84" s="875"/>
      <c r="BU84" s="875"/>
      <c r="BV84" s="875"/>
      <c r="BW84" s="875"/>
      <c r="BX84" s="875"/>
      <c r="BY84" s="875"/>
      <c r="BZ84" s="875"/>
      <c r="CA84" s="875"/>
      <c r="CB84" s="875"/>
      <c r="CC84" s="875"/>
      <c r="CD84" s="875"/>
      <c r="CE84" s="875"/>
      <c r="CF84" s="875"/>
      <c r="CG84" s="880"/>
      <c r="CH84" s="877"/>
      <c r="CI84" s="878"/>
      <c r="CJ84" s="878"/>
      <c r="CK84" s="878"/>
      <c r="CL84" s="879"/>
      <c r="CM84" s="877"/>
      <c r="CN84" s="878"/>
      <c r="CO84" s="878"/>
      <c r="CP84" s="878"/>
      <c r="CQ84" s="879"/>
      <c r="CR84" s="877"/>
      <c r="CS84" s="878"/>
      <c r="CT84" s="878"/>
      <c r="CU84" s="878"/>
      <c r="CV84" s="879"/>
      <c r="CW84" s="877"/>
      <c r="CX84" s="878"/>
      <c r="CY84" s="878"/>
      <c r="CZ84" s="878"/>
      <c r="DA84" s="879"/>
      <c r="DB84" s="877"/>
      <c r="DC84" s="878"/>
      <c r="DD84" s="878"/>
      <c r="DE84" s="878"/>
      <c r="DF84" s="879"/>
      <c r="DG84" s="877"/>
      <c r="DH84" s="878"/>
      <c r="DI84" s="878"/>
      <c r="DJ84" s="878"/>
      <c r="DK84" s="879"/>
      <c r="DL84" s="877"/>
      <c r="DM84" s="878"/>
      <c r="DN84" s="878"/>
      <c r="DO84" s="878"/>
      <c r="DP84" s="879"/>
      <c r="DQ84" s="877"/>
      <c r="DR84" s="878"/>
      <c r="DS84" s="878"/>
      <c r="DT84" s="878"/>
      <c r="DU84" s="879"/>
      <c r="DV84" s="874"/>
      <c r="DW84" s="875"/>
      <c r="DX84" s="875"/>
      <c r="DY84" s="875"/>
      <c r="DZ84" s="876"/>
      <c r="EA84" s="212"/>
    </row>
    <row r="85" spans="1:131" ht="26.25" customHeight="1" x14ac:dyDescent="0.2">
      <c r="A85" s="220">
        <v>18</v>
      </c>
      <c r="B85" s="888"/>
      <c r="C85" s="889"/>
      <c r="D85" s="889"/>
      <c r="E85" s="889"/>
      <c r="F85" s="889"/>
      <c r="G85" s="889"/>
      <c r="H85" s="889"/>
      <c r="I85" s="889"/>
      <c r="J85" s="889"/>
      <c r="K85" s="889"/>
      <c r="L85" s="889"/>
      <c r="M85" s="889"/>
      <c r="N85" s="889"/>
      <c r="O85" s="889"/>
      <c r="P85" s="890"/>
      <c r="Q85" s="891"/>
      <c r="R85" s="849"/>
      <c r="S85" s="849"/>
      <c r="T85" s="849"/>
      <c r="U85" s="849"/>
      <c r="V85" s="849"/>
      <c r="W85" s="849"/>
      <c r="X85" s="849"/>
      <c r="Y85" s="849"/>
      <c r="Z85" s="849"/>
      <c r="AA85" s="849"/>
      <c r="AB85" s="849"/>
      <c r="AC85" s="849"/>
      <c r="AD85" s="849"/>
      <c r="AE85" s="849"/>
      <c r="AF85" s="849"/>
      <c r="AG85" s="849"/>
      <c r="AH85" s="849"/>
      <c r="AI85" s="849"/>
      <c r="AJ85" s="849"/>
      <c r="AK85" s="849"/>
      <c r="AL85" s="849"/>
      <c r="AM85" s="849"/>
      <c r="AN85" s="849"/>
      <c r="AO85" s="849"/>
      <c r="AP85" s="849"/>
      <c r="AQ85" s="849"/>
      <c r="AR85" s="849"/>
      <c r="AS85" s="849"/>
      <c r="AT85" s="849"/>
      <c r="AU85" s="849"/>
      <c r="AV85" s="849"/>
      <c r="AW85" s="849"/>
      <c r="AX85" s="849"/>
      <c r="AY85" s="849"/>
      <c r="AZ85" s="847"/>
      <c r="BA85" s="847"/>
      <c r="BB85" s="847"/>
      <c r="BC85" s="847"/>
      <c r="BD85" s="848"/>
      <c r="BE85" s="223"/>
      <c r="BF85" s="223"/>
      <c r="BG85" s="223"/>
      <c r="BH85" s="223"/>
      <c r="BI85" s="223"/>
      <c r="BJ85" s="223"/>
      <c r="BK85" s="223"/>
      <c r="BL85" s="223"/>
      <c r="BM85" s="223"/>
      <c r="BN85" s="223"/>
      <c r="BO85" s="223"/>
      <c r="BP85" s="223"/>
      <c r="BQ85" s="220">
        <v>79</v>
      </c>
      <c r="BR85" s="225"/>
      <c r="BS85" s="874"/>
      <c r="BT85" s="875"/>
      <c r="BU85" s="875"/>
      <c r="BV85" s="875"/>
      <c r="BW85" s="875"/>
      <c r="BX85" s="875"/>
      <c r="BY85" s="875"/>
      <c r="BZ85" s="875"/>
      <c r="CA85" s="875"/>
      <c r="CB85" s="875"/>
      <c r="CC85" s="875"/>
      <c r="CD85" s="875"/>
      <c r="CE85" s="875"/>
      <c r="CF85" s="875"/>
      <c r="CG85" s="880"/>
      <c r="CH85" s="877"/>
      <c r="CI85" s="878"/>
      <c r="CJ85" s="878"/>
      <c r="CK85" s="878"/>
      <c r="CL85" s="879"/>
      <c r="CM85" s="877"/>
      <c r="CN85" s="878"/>
      <c r="CO85" s="878"/>
      <c r="CP85" s="878"/>
      <c r="CQ85" s="879"/>
      <c r="CR85" s="877"/>
      <c r="CS85" s="878"/>
      <c r="CT85" s="878"/>
      <c r="CU85" s="878"/>
      <c r="CV85" s="879"/>
      <c r="CW85" s="877"/>
      <c r="CX85" s="878"/>
      <c r="CY85" s="878"/>
      <c r="CZ85" s="878"/>
      <c r="DA85" s="879"/>
      <c r="DB85" s="877"/>
      <c r="DC85" s="878"/>
      <c r="DD85" s="878"/>
      <c r="DE85" s="878"/>
      <c r="DF85" s="879"/>
      <c r="DG85" s="877"/>
      <c r="DH85" s="878"/>
      <c r="DI85" s="878"/>
      <c r="DJ85" s="878"/>
      <c r="DK85" s="879"/>
      <c r="DL85" s="877"/>
      <c r="DM85" s="878"/>
      <c r="DN85" s="878"/>
      <c r="DO85" s="878"/>
      <c r="DP85" s="879"/>
      <c r="DQ85" s="877"/>
      <c r="DR85" s="878"/>
      <c r="DS85" s="878"/>
      <c r="DT85" s="878"/>
      <c r="DU85" s="879"/>
      <c r="DV85" s="874"/>
      <c r="DW85" s="875"/>
      <c r="DX85" s="875"/>
      <c r="DY85" s="875"/>
      <c r="DZ85" s="876"/>
      <c r="EA85" s="212"/>
    </row>
    <row r="86" spans="1:131" ht="26.25" customHeight="1" x14ac:dyDescent="0.2">
      <c r="A86" s="220">
        <v>19</v>
      </c>
      <c r="B86" s="888"/>
      <c r="C86" s="889"/>
      <c r="D86" s="889"/>
      <c r="E86" s="889"/>
      <c r="F86" s="889"/>
      <c r="G86" s="889"/>
      <c r="H86" s="889"/>
      <c r="I86" s="889"/>
      <c r="J86" s="889"/>
      <c r="K86" s="889"/>
      <c r="L86" s="889"/>
      <c r="M86" s="889"/>
      <c r="N86" s="889"/>
      <c r="O86" s="889"/>
      <c r="P86" s="890"/>
      <c r="Q86" s="891"/>
      <c r="R86" s="849"/>
      <c r="S86" s="849"/>
      <c r="T86" s="849"/>
      <c r="U86" s="849"/>
      <c r="V86" s="849"/>
      <c r="W86" s="849"/>
      <c r="X86" s="849"/>
      <c r="Y86" s="849"/>
      <c r="Z86" s="849"/>
      <c r="AA86" s="849"/>
      <c r="AB86" s="849"/>
      <c r="AC86" s="849"/>
      <c r="AD86" s="849"/>
      <c r="AE86" s="849"/>
      <c r="AF86" s="849"/>
      <c r="AG86" s="849"/>
      <c r="AH86" s="849"/>
      <c r="AI86" s="849"/>
      <c r="AJ86" s="849"/>
      <c r="AK86" s="849"/>
      <c r="AL86" s="849"/>
      <c r="AM86" s="849"/>
      <c r="AN86" s="849"/>
      <c r="AO86" s="849"/>
      <c r="AP86" s="849"/>
      <c r="AQ86" s="849"/>
      <c r="AR86" s="849"/>
      <c r="AS86" s="849"/>
      <c r="AT86" s="849"/>
      <c r="AU86" s="849"/>
      <c r="AV86" s="849"/>
      <c r="AW86" s="849"/>
      <c r="AX86" s="849"/>
      <c r="AY86" s="849"/>
      <c r="AZ86" s="847"/>
      <c r="BA86" s="847"/>
      <c r="BB86" s="847"/>
      <c r="BC86" s="847"/>
      <c r="BD86" s="848"/>
      <c r="BE86" s="223"/>
      <c r="BF86" s="223"/>
      <c r="BG86" s="223"/>
      <c r="BH86" s="223"/>
      <c r="BI86" s="223"/>
      <c r="BJ86" s="223"/>
      <c r="BK86" s="223"/>
      <c r="BL86" s="223"/>
      <c r="BM86" s="223"/>
      <c r="BN86" s="223"/>
      <c r="BO86" s="223"/>
      <c r="BP86" s="223"/>
      <c r="BQ86" s="220">
        <v>80</v>
      </c>
      <c r="BR86" s="225"/>
      <c r="BS86" s="874"/>
      <c r="BT86" s="875"/>
      <c r="BU86" s="875"/>
      <c r="BV86" s="875"/>
      <c r="BW86" s="875"/>
      <c r="BX86" s="875"/>
      <c r="BY86" s="875"/>
      <c r="BZ86" s="875"/>
      <c r="CA86" s="875"/>
      <c r="CB86" s="875"/>
      <c r="CC86" s="875"/>
      <c r="CD86" s="875"/>
      <c r="CE86" s="875"/>
      <c r="CF86" s="875"/>
      <c r="CG86" s="880"/>
      <c r="CH86" s="877"/>
      <c r="CI86" s="878"/>
      <c r="CJ86" s="878"/>
      <c r="CK86" s="878"/>
      <c r="CL86" s="879"/>
      <c r="CM86" s="877"/>
      <c r="CN86" s="878"/>
      <c r="CO86" s="878"/>
      <c r="CP86" s="878"/>
      <c r="CQ86" s="879"/>
      <c r="CR86" s="877"/>
      <c r="CS86" s="878"/>
      <c r="CT86" s="878"/>
      <c r="CU86" s="878"/>
      <c r="CV86" s="879"/>
      <c r="CW86" s="877"/>
      <c r="CX86" s="878"/>
      <c r="CY86" s="878"/>
      <c r="CZ86" s="878"/>
      <c r="DA86" s="879"/>
      <c r="DB86" s="877"/>
      <c r="DC86" s="878"/>
      <c r="DD86" s="878"/>
      <c r="DE86" s="878"/>
      <c r="DF86" s="879"/>
      <c r="DG86" s="877"/>
      <c r="DH86" s="878"/>
      <c r="DI86" s="878"/>
      <c r="DJ86" s="878"/>
      <c r="DK86" s="879"/>
      <c r="DL86" s="877"/>
      <c r="DM86" s="878"/>
      <c r="DN86" s="878"/>
      <c r="DO86" s="878"/>
      <c r="DP86" s="879"/>
      <c r="DQ86" s="877"/>
      <c r="DR86" s="878"/>
      <c r="DS86" s="878"/>
      <c r="DT86" s="878"/>
      <c r="DU86" s="879"/>
      <c r="DV86" s="874"/>
      <c r="DW86" s="875"/>
      <c r="DX86" s="875"/>
      <c r="DY86" s="875"/>
      <c r="DZ86" s="876"/>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4"/>
      <c r="BT87" s="875"/>
      <c r="BU87" s="875"/>
      <c r="BV87" s="875"/>
      <c r="BW87" s="875"/>
      <c r="BX87" s="875"/>
      <c r="BY87" s="875"/>
      <c r="BZ87" s="875"/>
      <c r="CA87" s="875"/>
      <c r="CB87" s="875"/>
      <c r="CC87" s="875"/>
      <c r="CD87" s="875"/>
      <c r="CE87" s="875"/>
      <c r="CF87" s="875"/>
      <c r="CG87" s="880"/>
      <c r="CH87" s="877"/>
      <c r="CI87" s="878"/>
      <c r="CJ87" s="878"/>
      <c r="CK87" s="878"/>
      <c r="CL87" s="879"/>
      <c r="CM87" s="877"/>
      <c r="CN87" s="878"/>
      <c r="CO87" s="878"/>
      <c r="CP87" s="878"/>
      <c r="CQ87" s="879"/>
      <c r="CR87" s="877"/>
      <c r="CS87" s="878"/>
      <c r="CT87" s="878"/>
      <c r="CU87" s="878"/>
      <c r="CV87" s="879"/>
      <c r="CW87" s="877"/>
      <c r="CX87" s="878"/>
      <c r="CY87" s="878"/>
      <c r="CZ87" s="878"/>
      <c r="DA87" s="879"/>
      <c r="DB87" s="877"/>
      <c r="DC87" s="878"/>
      <c r="DD87" s="878"/>
      <c r="DE87" s="878"/>
      <c r="DF87" s="879"/>
      <c r="DG87" s="877"/>
      <c r="DH87" s="878"/>
      <c r="DI87" s="878"/>
      <c r="DJ87" s="878"/>
      <c r="DK87" s="879"/>
      <c r="DL87" s="877"/>
      <c r="DM87" s="878"/>
      <c r="DN87" s="878"/>
      <c r="DO87" s="878"/>
      <c r="DP87" s="879"/>
      <c r="DQ87" s="877"/>
      <c r="DR87" s="878"/>
      <c r="DS87" s="878"/>
      <c r="DT87" s="878"/>
      <c r="DU87" s="879"/>
      <c r="DV87" s="874"/>
      <c r="DW87" s="875"/>
      <c r="DX87" s="875"/>
      <c r="DY87" s="875"/>
      <c r="DZ87" s="876"/>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5"/>
      <c r="R88" s="856"/>
      <c r="S88" s="856"/>
      <c r="T88" s="856"/>
      <c r="U88" s="856"/>
      <c r="V88" s="856"/>
      <c r="W88" s="856"/>
      <c r="X88" s="856"/>
      <c r="Y88" s="856"/>
      <c r="Z88" s="856"/>
      <c r="AA88" s="856"/>
      <c r="AB88" s="856"/>
      <c r="AC88" s="856"/>
      <c r="AD88" s="856"/>
      <c r="AE88" s="856"/>
      <c r="AF88" s="859">
        <v>26057</v>
      </c>
      <c r="AG88" s="859"/>
      <c r="AH88" s="859"/>
      <c r="AI88" s="859"/>
      <c r="AJ88" s="859"/>
      <c r="AK88" s="856"/>
      <c r="AL88" s="856"/>
      <c r="AM88" s="856"/>
      <c r="AN88" s="856"/>
      <c r="AO88" s="856"/>
      <c r="AP88" s="859">
        <v>9424</v>
      </c>
      <c r="AQ88" s="859"/>
      <c r="AR88" s="859"/>
      <c r="AS88" s="859"/>
      <c r="AT88" s="859"/>
      <c r="AU88" s="859">
        <v>3100</v>
      </c>
      <c r="AV88" s="859"/>
      <c r="AW88" s="859"/>
      <c r="AX88" s="859"/>
      <c r="AY88" s="859"/>
      <c r="AZ88" s="864"/>
      <c r="BA88" s="864"/>
      <c r="BB88" s="864"/>
      <c r="BC88" s="864"/>
      <c r="BD88" s="865"/>
      <c r="BE88" s="223"/>
      <c r="BF88" s="223"/>
      <c r="BG88" s="223"/>
      <c r="BH88" s="223"/>
      <c r="BI88" s="223"/>
      <c r="BJ88" s="223"/>
      <c r="BK88" s="223"/>
      <c r="BL88" s="223"/>
      <c r="BM88" s="223"/>
      <c r="BN88" s="223"/>
      <c r="BO88" s="223"/>
      <c r="BP88" s="223"/>
      <c r="BQ88" s="220">
        <v>82</v>
      </c>
      <c r="BR88" s="225"/>
      <c r="BS88" s="874"/>
      <c r="BT88" s="875"/>
      <c r="BU88" s="875"/>
      <c r="BV88" s="875"/>
      <c r="BW88" s="875"/>
      <c r="BX88" s="875"/>
      <c r="BY88" s="875"/>
      <c r="BZ88" s="875"/>
      <c r="CA88" s="875"/>
      <c r="CB88" s="875"/>
      <c r="CC88" s="875"/>
      <c r="CD88" s="875"/>
      <c r="CE88" s="875"/>
      <c r="CF88" s="875"/>
      <c r="CG88" s="880"/>
      <c r="CH88" s="877"/>
      <c r="CI88" s="878"/>
      <c r="CJ88" s="878"/>
      <c r="CK88" s="878"/>
      <c r="CL88" s="879"/>
      <c r="CM88" s="877"/>
      <c r="CN88" s="878"/>
      <c r="CO88" s="878"/>
      <c r="CP88" s="878"/>
      <c r="CQ88" s="879"/>
      <c r="CR88" s="877"/>
      <c r="CS88" s="878"/>
      <c r="CT88" s="878"/>
      <c r="CU88" s="878"/>
      <c r="CV88" s="879"/>
      <c r="CW88" s="877"/>
      <c r="CX88" s="878"/>
      <c r="CY88" s="878"/>
      <c r="CZ88" s="878"/>
      <c r="DA88" s="879"/>
      <c r="DB88" s="877"/>
      <c r="DC88" s="878"/>
      <c r="DD88" s="878"/>
      <c r="DE88" s="878"/>
      <c r="DF88" s="879"/>
      <c r="DG88" s="877"/>
      <c r="DH88" s="878"/>
      <c r="DI88" s="878"/>
      <c r="DJ88" s="878"/>
      <c r="DK88" s="879"/>
      <c r="DL88" s="877"/>
      <c r="DM88" s="878"/>
      <c r="DN88" s="878"/>
      <c r="DO88" s="878"/>
      <c r="DP88" s="879"/>
      <c r="DQ88" s="877"/>
      <c r="DR88" s="878"/>
      <c r="DS88" s="878"/>
      <c r="DT88" s="878"/>
      <c r="DU88" s="879"/>
      <c r="DV88" s="874"/>
      <c r="DW88" s="875"/>
      <c r="DX88" s="875"/>
      <c r="DY88" s="875"/>
      <c r="DZ88" s="87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4"/>
      <c r="BT89" s="875"/>
      <c r="BU89" s="875"/>
      <c r="BV89" s="875"/>
      <c r="BW89" s="875"/>
      <c r="BX89" s="875"/>
      <c r="BY89" s="875"/>
      <c r="BZ89" s="875"/>
      <c r="CA89" s="875"/>
      <c r="CB89" s="875"/>
      <c r="CC89" s="875"/>
      <c r="CD89" s="875"/>
      <c r="CE89" s="875"/>
      <c r="CF89" s="875"/>
      <c r="CG89" s="880"/>
      <c r="CH89" s="877"/>
      <c r="CI89" s="878"/>
      <c r="CJ89" s="878"/>
      <c r="CK89" s="878"/>
      <c r="CL89" s="879"/>
      <c r="CM89" s="877"/>
      <c r="CN89" s="878"/>
      <c r="CO89" s="878"/>
      <c r="CP89" s="878"/>
      <c r="CQ89" s="879"/>
      <c r="CR89" s="877"/>
      <c r="CS89" s="878"/>
      <c r="CT89" s="878"/>
      <c r="CU89" s="878"/>
      <c r="CV89" s="879"/>
      <c r="CW89" s="877"/>
      <c r="CX89" s="878"/>
      <c r="CY89" s="878"/>
      <c r="CZ89" s="878"/>
      <c r="DA89" s="879"/>
      <c r="DB89" s="877"/>
      <c r="DC89" s="878"/>
      <c r="DD89" s="878"/>
      <c r="DE89" s="878"/>
      <c r="DF89" s="879"/>
      <c r="DG89" s="877"/>
      <c r="DH89" s="878"/>
      <c r="DI89" s="878"/>
      <c r="DJ89" s="878"/>
      <c r="DK89" s="879"/>
      <c r="DL89" s="877"/>
      <c r="DM89" s="878"/>
      <c r="DN89" s="878"/>
      <c r="DO89" s="878"/>
      <c r="DP89" s="879"/>
      <c r="DQ89" s="877"/>
      <c r="DR89" s="878"/>
      <c r="DS89" s="878"/>
      <c r="DT89" s="878"/>
      <c r="DU89" s="879"/>
      <c r="DV89" s="874"/>
      <c r="DW89" s="875"/>
      <c r="DX89" s="875"/>
      <c r="DY89" s="875"/>
      <c r="DZ89" s="87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4"/>
      <c r="BT90" s="875"/>
      <c r="BU90" s="875"/>
      <c r="BV90" s="875"/>
      <c r="BW90" s="875"/>
      <c r="BX90" s="875"/>
      <c r="BY90" s="875"/>
      <c r="BZ90" s="875"/>
      <c r="CA90" s="875"/>
      <c r="CB90" s="875"/>
      <c r="CC90" s="875"/>
      <c r="CD90" s="875"/>
      <c r="CE90" s="875"/>
      <c r="CF90" s="875"/>
      <c r="CG90" s="880"/>
      <c r="CH90" s="877"/>
      <c r="CI90" s="878"/>
      <c r="CJ90" s="878"/>
      <c r="CK90" s="878"/>
      <c r="CL90" s="879"/>
      <c r="CM90" s="877"/>
      <c r="CN90" s="878"/>
      <c r="CO90" s="878"/>
      <c r="CP90" s="878"/>
      <c r="CQ90" s="879"/>
      <c r="CR90" s="877"/>
      <c r="CS90" s="878"/>
      <c r="CT90" s="878"/>
      <c r="CU90" s="878"/>
      <c r="CV90" s="879"/>
      <c r="CW90" s="877"/>
      <c r="CX90" s="878"/>
      <c r="CY90" s="878"/>
      <c r="CZ90" s="878"/>
      <c r="DA90" s="879"/>
      <c r="DB90" s="877"/>
      <c r="DC90" s="878"/>
      <c r="DD90" s="878"/>
      <c r="DE90" s="878"/>
      <c r="DF90" s="879"/>
      <c r="DG90" s="877"/>
      <c r="DH90" s="878"/>
      <c r="DI90" s="878"/>
      <c r="DJ90" s="878"/>
      <c r="DK90" s="879"/>
      <c r="DL90" s="877"/>
      <c r="DM90" s="878"/>
      <c r="DN90" s="878"/>
      <c r="DO90" s="878"/>
      <c r="DP90" s="879"/>
      <c r="DQ90" s="877"/>
      <c r="DR90" s="878"/>
      <c r="DS90" s="878"/>
      <c r="DT90" s="878"/>
      <c r="DU90" s="879"/>
      <c r="DV90" s="874"/>
      <c r="DW90" s="875"/>
      <c r="DX90" s="875"/>
      <c r="DY90" s="875"/>
      <c r="DZ90" s="87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4"/>
      <c r="BT91" s="875"/>
      <c r="BU91" s="875"/>
      <c r="BV91" s="875"/>
      <c r="BW91" s="875"/>
      <c r="BX91" s="875"/>
      <c r="BY91" s="875"/>
      <c r="BZ91" s="875"/>
      <c r="CA91" s="875"/>
      <c r="CB91" s="875"/>
      <c r="CC91" s="875"/>
      <c r="CD91" s="875"/>
      <c r="CE91" s="875"/>
      <c r="CF91" s="875"/>
      <c r="CG91" s="880"/>
      <c r="CH91" s="877"/>
      <c r="CI91" s="878"/>
      <c r="CJ91" s="878"/>
      <c r="CK91" s="878"/>
      <c r="CL91" s="879"/>
      <c r="CM91" s="877"/>
      <c r="CN91" s="878"/>
      <c r="CO91" s="878"/>
      <c r="CP91" s="878"/>
      <c r="CQ91" s="879"/>
      <c r="CR91" s="877"/>
      <c r="CS91" s="878"/>
      <c r="CT91" s="878"/>
      <c r="CU91" s="878"/>
      <c r="CV91" s="879"/>
      <c r="CW91" s="877"/>
      <c r="CX91" s="878"/>
      <c r="CY91" s="878"/>
      <c r="CZ91" s="878"/>
      <c r="DA91" s="879"/>
      <c r="DB91" s="877"/>
      <c r="DC91" s="878"/>
      <c r="DD91" s="878"/>
      <c r="DE91" s="878"/>
      <c r="DF91" s="879"/>
      <c r="DG91" s="877"/>
      <c r="DH91" s="878"/>
      <c r="DI91" s="878"/>
      <c r="DJ91" s="878"/>
      <c r="DK91" s="879"/>
      <c r="DL91" s="877"/>
      <c r="DM91" s="878"/>
      <c r="DN91" s="878"/>
      <c r="DO91" s="878"/>
      <c r="DP91" s="879"/>
      <c r="DQ91" s="877"/>
      <c r="DR91" s="878"/>
      <c r="DS91" s="878"/>
      <c r="DT91" s="878"/>
      <c r="DU91" s="879"/>
      <c r="DV91" s="874"/>
      <c r="DW91" s="875"/>
      <c r="DX91" s="875"/>
      <c r="DY91" s="875"/>
      <c r="DZ91" s="87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4"/>
      <c r="BT92" s="875"/>
      <c r="BU92" s="875"/>
      <c r="BV92" s="875"/>
      <c r="BW92" s="875"/>
      <c r="BX92" s="875"/>
      <c r="BY92" s="875"/>
      <c r="BZ92" s="875"/>
      <c r="CA92" s="875"/>
      <c r="CB92" s="875"/>
      <c r="CC92" s="875"/>
      <c r="CD92" s="875"/>
      <c r="CE92" s="875"/>
      <c r="CF92" s="875"/>
      <c r="CG92" s="880"/>
      <c r="CH92" s="877"/>
      <c r="CI92" s="878"/>
      <c r="CJ92" s="878"/>
      <c r="CK92" s="878"/>
      <c r="CL92" s="879"/>
      <c r="CM92" s="877"/>
      <c r="CN92" s="878"/>
      <c r="CO92" s="878"/>
      <c r="CP92" s="878"/>
      <c r="CQ92" s="879"/>
      <c r="CR92" s="877"/>
      <c r="CS92" s="878"/>
      <c r="CT92" s="878"/>
      <c r="CU92" s="878"/>
      <c r="CV92" s="879"/>
      <c r="CW92" s="877"/>
      <c r="CX92" s="878"/>
      <c r="CY92" s="878"/>
      <c r="CZ92" s="878"/>
      <c r="DA92" s="879"/>
      <c r="DB92" s="877"/>
      <c r="DC92" s="878"/>
      <c r="DD92" s="878"/>
      <c r="DE92" s="878"/>
      <c r="DF92" s="879"/>
      <c r="DG92" s="877"/>
      <c r="DH92" s="878"/>
      <c r="DI92" s="878"/>
      <c r="DJ92" s="878"/>
      <c r="DK92" s="879"/>
      <c r="DL92" s="877"/>
      <c r="DM92" s="878"/>
      <c r="DN92" s="878"/>
      <c r="DO92" s="878"/>
      <c r="DP92" s="879"/>
      <c r="DQ92" s="877"/>
      <c r="DR92" s="878"/>
      <c r="DS92" s="878"/>
      <c r="DT92" s="878"/>
      <c r="DU92" s="879"/>
      <c r="DV92" s="874"/>
      <c r="DW92" s="875"/>
      <c r="DX92" s="875"/>
      <c r="DY92" s="875"/>
      <c r="DZ92" s="87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4"/>
      <c r="BT93" s="875"/>
      <c r="BU93" s="875"/>
      <c r="BV93" s="875"/>
      <c r="BW93" s="875"/>
      <c r="BX93" s="875"/>
      <c r="BY93" s="875"/>
      <c r="BZ93" s="875"/>
      <c r="CA93" s="875"/>
      <c r="CB93" s="875"/>
      <c r="CC93" s="875"/>
      <c r="CD93" s="875"/>
      <c r="CE93" s="875"/>
      <c r="CF93" s="875"/>
      <c r="CG93" s="880"/>
      <c r="CH93" s="877"/>
      <c r="CI93" s="878"/>
      <c r="CJ93" s="878"/>
      <c r="CK93" s="878"/>
      <c r="CL93" s="879"/>
      <c r="CM93" s="877"/>
      <c r="CN93" s="878"/>
      <c r="CO93" s="878"/>
      <c r="CP93" s="878"/>
      <c r="CQ93" s="879"/>
      <c r="CR93" s="877"/>
      <c r="CS93" s="878"/>
      <c r="CT93" s="878"/>
      <c r="CU93" s="878"/>
      <c r="CV93" s="879"/>
      <c r="CW93" s="877"/>
      <c r="CX93" s="878"/>
      <c r="CY93" s="878"/>
      <c r="CZ93" s="878"/>
      <c r="DA93" s="879"/>
      <c r="DB93" s="877"/>
      <c r="DC93" s="878"/>
      <c r="DD93" s="878"/>
      <c r="DE93" s="878"/>
      <c r="DF93" s="879"/>
      <c r="DG93" s="877"/>
      <c r="DH93" s="878"/>
      <c r="DI93" s="878"/>
      <c r="DJ93" s="878"/>
      <c r="DK93" s="879"/>
      <c r="DL93" s="877"/>
      <c r="DM93" s="878"/>
      <c r="DN93" s="878"/>
      <c r="DO93" s="878"/>
      <c r="DP93" s="879"/>
      <c r="DQ93" s="877"/>
      <c r="DR93" s="878"/>
      <c r="DS93" s="878"/>
      <c r="DT93" s="878"/>
      <c r="DU93" s="879"/>
      <c r="DV93" s="874"/>
      <c r="DW93" s="875"/>
      <c r="DX93" s="875"/>
      <c r="DY93" s="875"/>
      <c r="DZ93" s="87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4"/>
      <c r="BT94" s="875"/>
      <c r="BU94" s="875"/>
      <c r="BV94" s="875"/>
      <c r="BW94" s="875"/>
      <c r="BX94" s="875"/>
      <c r="BY94" s="875"/>
      <c r="BZ94" s="875"/>
      <c r="CA94" s="875"/>
      <c r="CB94" s="875"/>
      <c r="CC94" s="875"/>
      <c r="CD94" s="875"/>
      <c r="CE94" s="875"/>
      <c r="CF94" s="875"/>
      <c r="CG94" s="880"/>
      <c r="CH94" s="877"/>
      <c r="CI94" s="878"/>
      <c r="CJ94" s="878"/>
      <c r="CK94" s="878"/>
      <c r="CL94" s="879"/>
      <c r="CM94" s="877"/>
      <c r="CN94" s="878"/>
      <c r="CO94" s="878"/>
      <c r="CP94" s="878"/>
      <c r="CQ94" s="879"/>
      <c r="CR94" s="877"/>
      <c r="CS94" s="878"/>
      <c r="CT94" s="878"/>
      <c r="CU94" s="878"/>
      <c r="CV94" s="879"/>
      <c r="CW94" s="877"/>
      <c r="CX94" s="878"/>
      <c r="CY94" s="878"/>
      <c r="CZ94" s="878"/>
      <c r="DA94" s="879"/>
      <c r="DB94" s="877"/>
      <c r="DC94" s="878"/>
      <c r="DD94" s="878"/>
      <c r="DE94" s="878"/>
      <c r="DF94" s="879"/>
      <c r="DG94" s="877"/>
      <c r="DH94" s="878"/>
      <c r="DI94" s="878"/>
      <c r="DJ94" s="878"/>
      <c r="DK94" s="879"/>
      <c r="DL94" s="877"/>
      <c r="DM94" s="878"/>
      <c r="DN94" s="878"/>
      <c r="DO94" s="878"/>
      <c r="DP94" s="879"/>
      <c r="DQ94" s="877"/>
      <c r="DR94" s="878"/>
      <c r="DS94" s="878"/>
      <c r="DT94" s="878"/>
      <c r="DU94" s="879"/>
      <c r="DV94" s="874"/>
      <c r="DW94" s="875"/>
      <c r="DX94" s="875"/>
      <c r="DY94" s="875"/>
      <c r="DZ94" s="87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4"/>
      <c r="BT95" s="875"/>
      <c r="BU95" s="875"/>
      <c r="BV95" s="875"/>
      <c r="BW95" s="875"/>
      <c r="BX95" s="875"/>
      <c r="BY95" s="875"/>
      <c r="BZ95" s="875"/>
      <c r="CA95" s="875"/>
      <c r="CB95" s="875"/>
      <c r="CC95" s="875"/>
      <c r="CD95" s="875"/>
      <c r="CE95" s="875"/>
      <c r="CF95" s="875"/>
      <c r="CG95" s="880"/>
      <c r="CH95" s="877"/>
      <c r="CI95" s="878"/>
      <c r="CJ95" s="878"/>
      <c r="CK95" s="878"/>
      <c r="CL95" s="879"/>
      <c r="CM95" s="877"/>
      <c r="CN95" s="878"/>
      <c r="CO95" s="878"/>
      <c r="CP95" s="878"/>
      <c r="CQ95" s="879"/>
      <c r="CR95" s="877"/>
      <c r="CS95" s="878"/>
      <c r="CT95" s="878"/>
      <c r="CU95" s="878"/>
      <c r="CV95" s="879"/>
      <c r="CW95" s="877"/>
      <c r="CX95" s="878"/>
      <c r="CY95" s="878"/>
      <c r="CZ95" s="878"/>
      <c r="DA95" s="879"/>
      <c r="DB95" s="877"/>
      <c r="DC95" s="878"/>
      <c r="DD95" s="878"/>
      <c r="DE95" s="878"/>
      <c r="DF95" s="879"/>
      <c r="DG95" s="877"/>
      <c r="DH95" s="878"/>
      <c r="DI95" s="878"/>
      <c r="DJ95" s="878"/>
      <c r="DK95" s="879"/>
      <c r="DL95" s="877"/>
      <c r="DM95" s="878"/>
      <c r="DN95" s="878"/>
      <c r="DO95" s="878"/>
      <c r="DP95" s="879"/>
      <c r="DQ95" s="877"/>
      <c r="DR95" s="878"/>
      <c r="DS95" s="878"/>
      <c r="DT95" s="878"/>
      <c r="DU95" s="879"/>
      <c r="DV95" s="874"/>
      <c r="DW95" s="875"/>
      <c r="DX95" s="875"/>
      <c r="DY95" s="875"/>
      <c r="DZ95" s="87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4"/>
      <c r="BT96" s="875"/>
      <c r="BU96" s="875"/>
      <c r="BV96" s="875"/>
      <c r="BW96" s="875"/>
      <c r="BX96" s="875"/>
      <c r="BY96" s="875"/>
      <c r="BZ96" s="875"/>
      <c r="CA96" s="875"/>
      <c r="CB96" s="875"/>
      <c r="CC96" s="875"/>
      <c r="CD96" s="875"/>
      <c r="CE96" s="875"/>
      <c r="CF96" s="875"/>
      <c r="CG96" s="880"/>
      <c r="CH96" s="877"/>
      <c r="CI96" s="878"/>
      <c r="CJ96" s="878"/>
      <c r="CK96" s="878"/>
      <c r="CL96" s="879"/>
      <c r="CM96" s="877"/>
      <c r="CN96" s="878"/>
      <c r="CO96" s="878"/>
      <c r="CP96" s="878"/>
      <c r="CQ96" s="879"/>
      <c r="CR96" s="877"/>
      <c r="CS96" s="878"/>
      <c r="CT96" s="878"/>
      <c r="CU96" s="878"/>
      <c r="CV96" s="879"/>
      <c r="CW96" s="877"/>
      <c r="CX96" s="878"/>
      <c r="CY96" s="878"/>
      <c r="CZ96" s="878"/>
      <c r="DA96" s="879"/>
      <c r="DB96" s="877"/>
      <c r="DC96" s="878"/>
      <c r="DD96" s="878"/>
      <c r="DE96" s="878"/>
      <c r="DF96" s="879"/>
      <c r="DG96" s="877"/>
      <c r="DH96" s="878"/>
      <c r="DI96" s="878"/>
      <c r="DJ96" s="878"/>
      <c r="DK96" s="879"/>
      <c r="DL96" s="877"/>
      <c r="DM96" s="878"/>
      <c r="DN96" s="878"/>
      <c r="DO96" s="878"/>
      <c r="DP96" s="879"/>
      <c r="DQ96" s="877"/>
      <c r="DR96" s="878"/>
      <c r="DS96" s="878"/>
      <c r="DT96" s="878"/>
      <c r="DU96" s="879"/>
      <c r="DV96" s="874"/>
      <c r="DW96" s="875"/>
      <c r="DX96" s="875"/>
      <c r="DY96" s="875"/>
      <c r="DZ96" s="87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4"/>
      <c r="BT97" s="875"/>
      <c r="BU97" s="875"/>
      <c r="BV97" s="875"/>
      <c r="BW97" s="875"/>
      <c r="BX97" s="875"/>
      <c r="BY97" s="875"/>
      <c r="BZ97" s="875"/>
      <c r="CA97" s="875"/>
      <c r="CB97" s="875"/>
      <c r="CC97" s="875"/>
      <c r="CD97" s="875"/>
      <c r="CE97" s="875"/>
      <c r="CF97" s="875"/>
      <c r="CG97" s="880"/>
      <c r="CH97" s="877"/>
      <c r="CI97" s="878"/>
      <c r="CJ97" s="878"/>
      <c r="CK97" s="878"/>
      <c r="CL97" s="879"/>
      <c r="CM97" s="877"/>
      <c r="CN97" s="878"/>
      <c r="CO97" s="878"/>
      <c r="CP97" s="878"/>
      <c r="CQ97" s="879"/>
      <c r="CR97" s="877"/>
      <c r="CS97" s="878"/>
      <c r="CT97" s="878"/>
      <c r="CU97" s="878"/>
      <c r="CV97" s="879"/>
      <c r="CW97" s="877"/>
      <c r="CX97" s="878"/>
      <c r="CY97" s="878"/>
      <c r="CZ97" s="878"/>
      <c r="DA97" s="879"/>
      <c r="DB97" s="877"/>
      <c r="DC97" s="878"/>
      <c r="DD97" s="878"/>
      <c r="DE97" s="878"/>
      <c r="DF97" s="879"/>
      <c r="DG97" s="877"/>
      <c r="DH97" s="878"/>
      <c r="DI97" s="878"/>
      <c r="DJ97" s="878"/>
      <c r="DK97" s="879"/>
      <c r="DL97" s="877"/>
      <c r="DM97" s="878"/>
      <c r="DN97" s="878"/>
      <c r="DO97" s="878"/>
      <c r="DP97" s="879"/>
      <c r="DQ97" s="877"/>
      <c r="DR97" s="878"/>
      <c r="DS97" s="878"/>
      <c r="DT97" s="878"/>
      <c r="DU97" s="879"/>
      <c r="DV97" s="874"/>
      <c r="DW97" s="875"/>
      <c r="DX97" s="875"/>
      <c r="DY97" s="875"/>
      <c r="DZ97" s="87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4"/>
      <c r="BT98" s="875"/>
      <c r="BU98" s="875"/>
      <c r="BV98" s="875"/>
      <c r="BW98" s="875"/>
      <c r="BX98" s="875"/>
      <c r="BY98" s="875"/>
      <c r="BZ98" s="875"/>
      <c r="CA98" s="875"/>
      <c r="CB98" s="875"/>
      <c r="CC98" s="875"/>
      <c r="CD98" s="875"/>
      <c r="CE98" s="875"/>
      <c r="CF98" s="875"/>
      <c r="CG98" s="880"/>
      <c r="CH98" s="877"/>
      <c r="CI98" s="878"/>
      <c r="CJ98" s="878"/>
      <c r="CK98" s="878"/>
      <c r="CL98" s="879"/>
      <c r="CM98" s="877"/>
      <c r="CN98" s="878"/>
      <c r="CO98" s="878"/>
      <c r="CP98" s="878"/>
      <c r="CQ98" s="879"/>
      <c r="CR98" s="877"/>
      <c r="CS98" s="878"/>
      <c r="CT98" s="878"/>
      <c r="CU98" s="878"/>
      <c r="CV98" s="879"/>
      <c r="CW98" s="877"/>
      <c r="CX98" s="878"/>
      <c r="CY98" s="878"/>
      <c r="CZ98" s="878"/>
      <c r="DA98" s="879"/>
      <c r="DB98" s="877"/>
      <c r="DC98" s="878"/>
      <c r="DD98" s="878"/>
      <c r="DE98" s="878"/>
      <c r="DF98" s="879"/>
      <c r="DG98" s="877"/>
      <c r="DH98" s="878"/>
      <c r="DI98" s="878"/>
      <c r="DJ98" s="878"/>
      <c r="DK98" s="879"/>
      <c r="DL98" s="877"/>
      <c r="DM98" s="878"/>
      <c r="DN98" s="878"/>
      <c r="DO98" s="878"/>
      <c r="DP98" s="879"/>
      <c r="DQ98" s="877"/>
      <c r="DR98" s="878"/>
      <c r="DS98" s="878"/>
      <c r="DT98" s="878"/>
      <c r="DU98" s="879"/>
      <c r="DV98" s="874"/>
      <c r="DW98" s="875"/>
      <c r="DX98" s="875"/>
      <c r="DY98" s="875"/>
      <c r="DZ98" s="87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4"/>
      <c r="BT99" s="875"/>
      <c r="BU99" s="875"/>
      <c r="BV99" s="875"/>
      <c r="BW99" s="875"/>
      <c r="BX99" s="875"/>
      <c r="BY99" s="875"/>
      <c r="BZ99" s="875"/>
      <c r="CA99" s="875"/>
      <c r="CB99" s="875"/>
      <c r="CC99" s="875"/>
      <c r="CD99" s="875"/>
      <c r="CE99" s="875"/>
      <c r="CF99" s="875"/>
      <c r="CG99" s="880"/>
      <c r="CH99" s="877"/>
      <c r="CI99" s="878"/>
      <c r="CJ99" s="878"/>
      <c r="CK99" s="878"/>
      <c r="CL99" s="879"/>
      <c r="CM99" s="877"/>
      <c r="CN99" s="878"/>
      <c r="CO99" s="878"/>
      <c r="CP99" s="878"/>
      <c r="CQ99" s="879"/>
      <c r="CR99" s="877"/>
      <c r="CS99" s="878"/>
      <c r="CT99" s="878"/>
      <c r="CU99" s="878"/>
      <c r="CV99" s="879"/>
      <c r="CW99" s="877"/>
      <c r="CX99" s="878"/>
      <c r="CY99" s="878"/>
      <c r="CZ99" s="878"/>
      <c r="DA99" s="879"/>
      <c r="DB99" s="877"/>
      <c r="DC99" s="878"/>
      <c r="DD99" s="878"/>
      <c r="DE99" s="878"/>
      <c r="DF99" s="879"/>
      <c r="DG99" s="877"/>
      <c r="DH99" s="878"/>
      <c r="DI99" s="878"/>
      <c r="DJ99" s="878"/>
      <c r="DK99" s="879"/>
      <c r="DL99" s="877"/>
      <c r="DM99" s="878"/>
      <c r="DN99" s="878"/>
      <c r="DO99" s="878"/>
      <c r="DP99" s="879"/>
      <c r="DQ99" s="877"/>
      <c r="DR99" s="878"/>
      <c r="DS99" s="878"/>
      <c r="DT99" s="878"/>
      <c r="DU99" s="879"/>
      <c r="DV99" s="874"/>
      <c r="DW99" s="875"/>
      <c r="DX99" s="875"/>
      <c r="DY99" s="875"/>
      <c r="DZ99" s="87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4"/>
      <c r="BT100" s="875"/>
      <c r="BU100" s="875"/>
      <c r="BV100" s="875"/>
      <c r="BW100" s="875"/>
      <c r="BX100" s="875"/>
      <c r="BY100" s="875"/>
      <c r="BZ100" s="875"/>
      <c r="CA100" s="875"/>
      <c r="CB100" s="875"/>
      <c r="CC100" s="875"/>
      <c r="CD100" s="875"/>
      <c r="CE100" s="875"/>
      <c r="CF100" s="875"/>
      <c r="CG100" s="880"/>
      <c r="CH100" s="877"/>
      <c r="CI100" s="878"/>
      <c r="CJ100" s="878"/>
      <c r="CK100" s="878"/>
      <c r="CL100" s="879"/>
      <c r="CM100" s="877"/>
      <c r="CN100" s="878"/>
      <c r="CO100" s="878"/>
      <c r="CP100" s="878"/>
      <c r="CQ100" s="879"/>
      <c r="CR100" s="877"/>
      <c r="CS100" s="878"/>
      <c r="CT100" s="878"/>
      <c r="CU100" s="878"/>
      <c r="CV100" s="879"/>
      <c r="CW100" s="877"/>
      <c r="CX100" s="878"/>
      <c r="CY100" s="878"/>
      <c r="CZ100" s="878"/>
      <c r="DA100" s="879"/>
      <c r="DB100" s="877"/>
      <c r="DC100" s="878"/>
      <c r="DD100" s="878"/>
      <c r="DE100" s="878"/>
      <c r="DF100" s="879"/>
      <c r="DG100" s="877"/>
      <c r="DH100" s="878"/>
      <c r="DI100" s="878"/>
      <c r="DJ100" s="878"/>
      <c r="DK100" s="879"/>
      <c r="DL100" s="877"/>
      <c r="DM100" s="878"/>
      <c r="DN100" s="878"/>
      <c r="DO100" s="878"/>
      <c r="DP100" s="879"/>
      <c r="DQ100" s="877"/>
      <c r="DR100" s="878"/>
      <c r="DS100" s="878"/>
      <c r="DT100" s="878"/>
      <c r="DU100" s="879"/>
      <c r="DV100" s="874"/>
      <c r="DW100" s="875"/>
      <c r="DX100" s="875"/>
      <c r="DY100" s="875"/>
      <c r="DZ100" s="87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4"/>
      <c r="BT101" s="875"/>
      <c r="BU101" s="875"/>
      <c r="BV101" s="875"/>
      <c r="BW101" s="875"/>
      <c r="BX101" s="875"/>
      <c r="BY101" s="875"/>
      <c r="BZ101" s="875"/>
      <c r="CA101" s="875"/>
      <c r="CB101" s="875"/>
      <c r="CC101" s="875"/>
      <c r="CD101" s="875"/>
      <c r="CE101" s="875"/>
      <c r="CF101" s="875"/>
      <c r="CG101" s="880"/>
      <c r="CH101" s="877"/>
      <c r="CI101" s="878"/>
      <c r="CJ101" s="878"/>
      <c r="CK101" s="878"/>
      <c r="CL101" s="879"/>
      <c r="CM101" s="877"/>
      <c r="CN101" s="878"/>
      <c r="CO101" s="878"/>
      <c r="CP101" s="878"/>
      <c r="CQ101" s="879"/>
      <c r="CR101" s="877"/>
      <c r="CS101" s="878"/>
      <c r="CT101" s="878"/>
      <c r="CU101" s="878"/>
      <c r="CV101" s="879"/>
      <c r="CW101" s="877"/>
      <c r="CX101" s="878"/>
      <c r="CY101" s="878"/>
      <c r="CZ101" s="878"/>
      <c r="DA101" s="879"/>
      <c r="DB101" s="877"/>
      <c r="DC101" s="878"/>
      <c r="DD101" s="878"/>
      <c r="DE101" s="878"/>
      <c r="DF101" s="879"/>
      <c r="DG101" s="877"/>
      <c r="DH101" s="878"/>
      <c r="DI101" s="878"/>
      <c r="DJ101" s="878"/>
      <c r="DK101" s="879"/>
      <c r="DL101" s="877"/>
      <c r="DM101" s="878"/>
      <c r="DN101" s="878"/>
      <c r="DO101" s="878"/>
      <c r="DP101" s="879"/>
      <c r="DQ101" s="877"/>
      <c r="DR101" s="878"/>
      <c r="DS101" s="878"/>
      <c r="DT101" s="878"/>
      <c r="DU101" s="879"/>
      <c r="DV101" s="874"/>
      <c r="DW101" s="875"/>
      <c r="DX101" s="875"/>
      <c r="DY101" s="875"/>
      <c r="DZ101" s="87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636</v>
      </c>
      <c r="CS102" s="867"/>
      <c r="CT102" s="867"/>
      <c r="CU102" s="867"/>
      <c r="CV102" s="904"/>
      <c r="CW102" s="903">
        <v>108</v>
      </c>
      <c r="CX102" s="867"/>
      <c r="CY102" s="867"/>
      <c r="CZ102" s="867"/>
      <c r="DA102" s="904"/>
      <c r="DB102" s="903">
        <v>1200</v>
      </c>
      <c r="DC102" s="867"/>
      <c r="DD102" s="867"/>
      <c r="DE102" s="867"/>
      <c r="DF102" s="904"/>
      <c r="DG102" s="903">
        <v>6450</v>
      </c>
      <c r="DH102" s="867"/>
      <c r="DI102" s="867"/>
      <c r="DJ102" s="867"/>
      <c r="DK102" s="904"/>
      <c r="DL102" s="903">
        <v>0</v>
      </c>
      <c r="DM102" s="867"/>
      <c r="DN102" s="867"/>
      <c r="DO102" s="867"/>
      <c r="DP102" s="904"/>
      <c r="DQ102" s="903">
        <v>0</v>
      </c>
      <c r="DR102" s="867"/>
      <c r="DS102" s="867"/>
      <c r="DT102" s="867"/>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3512049</v>
      </c>
      <c r="AB110" s="913"/>
      <c r="AC110" s="913"/>
      <c r="AD110" s="913"/>
      <c r="AE110" s="914"/>
      <c r="AF110" s="915">
        <v>3580195</v>
      </c>
      <c r="AG110" s="913"/>
      <c r="AH110" s="913"/>
      <c r="AI110" s="913"/>
      <c r="AJ110" s="914"/>
      <c r="AK110" s="915">
        <v>3514391</v>
      </c>
      <c r="AL110" s="913"/>
      <c r="AM110" s="913"/>
      <c r="AN110" s="913"/>
      <c r="AO110" s="914"/>
      <c r="AP110" s="916">
        <v>9.9</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34144894</v>
      </c>
      <c r="BR110" s="944"/>
      <c r="BS110" s="944"/>
      <c r="BT110" s="944"/>
      <c r="BU110" s="944"/>
      <c r="BV110" s="944">
        <v>32215793</v>
      </c>
      <c r="BW110" s="944"/>
      <c r="BX110" s="944"/>
      <c r="BY110" s="944"/>
      <c r="BZ110" s="944"/>
      <c r="CA110" s="944">
        <v>29581411</v>
      </c>
      <c r="CB110" s="944"/>
      <c r="CC110" s="944"/>
      <c r="CD110" s="944"/>
      <c r="CE110" s="944"/>
      <c r="CF110" s="957">
        <v>83.2</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6566296</v>
      </c>
      <c r="BR111" s="939"/>
      <c r="BS111" s="939"/>
      <c r="BT111" s="939"/>
      <c r="BU111" s="939"/>
      <c r="BV111" s="939">
        <v>6789598</v>
      </c>
      <c r="BW111" s="939"/>
      <c r="BX111" s="939"/>
      <c r="BY111" s="939"/>
      <c r="BZ111" s="939"/>
      <c r="CA111" s="939">
        <v>6677623</v>
      </c>
      <c r="CB111" s="939"/>
      <c r="CC111" s="939"/>
      <c r="CD111" s="939"/>
      <c r="CE111" s="939"/>
      <c r="CF111" s="933">
        <v>18.8</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6271718</v>
      </c>
      <c r="BR112" s="939"/>
      <c r="BS112" s="939"/>
      <c r="BT112" s="939"/>
      <c r="BU112" s="939"/>
      <c r="BV112" s="939">
        <v>6457128</v>
      </c>
      <c r="BW112" s="939"/>
      <c r="BX112" s="939"/>
      <c r="BY112" s="939"/>
      <c r="BZ112" s="939"/>
      <c r="CA112" s="939">
        <v>6512801</v>
      </c>
      <c r="CB112" s="939"/>
      <c r="CC112" s="939"/>
      <c r="CD112" s="939"/>
      <c r="CE112" s="939"/>
      <c r="CF112" s="933">
        <v>18.3</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832083</v>
      </c>
      <c r="AB113" s="951"/>
      <c r="AC113" s="951"/>
      <c r="AD113" s="951"/>
      <c r="AE113" s="952"/>
      <c r="AF113" s="953">
        <v>1025423</v>
      </c>
      <c r="AG113" s="951"/>
      <c r="AH113" s="951"/>
      <c r="AI113" s="951"/>
      <c r="AJ113" s="952"/>
      <c r="AK113" s="953">
        <v>830580</v>
      </c>
      <c r="AL113" s="951"/>
      <c r="AM113" s="951"/>
      <c r="AN113" s="951"/>
      <c r="AO113" s="952"/>
      <c r="AP113" s="954">
        <v>2.2999999999999998</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3739223</v>
      </c>
      <c r="BR113" s="939"/>
      <c r="BS113" s="939"/>
      <c r="BT113" s="939"/>
      <c r="BU113" s="939"/>
      <c r="BV113" s="939">
        <v>3422098</v>
      </c>
      <c r="BW113" s="939"/>
      <c r="BX113" s="939"/>
      <c r="BY113" s="939"/>
      <c r="BZ113" s="939"/>
      <c r="CA113" s="939">
        <v>3104655</v>
      </c>
      <c r="CB113" s="939"/>
      <c r="CC113" s="939"/>
      <c r="CD113" s="939"/>
      <c r="CE113" s="939"/>
      <c r="CF113" s="933">
        <v>8.6999999999999993</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90386</v>
      </c>
      <c r="AB114" s="972"/>
      <c r="AC114" s="972"/>
      <c r="AD114" s="972"/>
      <c r="AE114" s="973"/>
      <c r="AF114" s="974">
        <v>346895</v>
      </c>
      <c r="AG114" s="972"/>
      <c r="AH114" s="972"/>
      <c r="AI114" s="972"/>
      <c r="AJ114" s="973"/>
      <c r="AK114" s="974">
        <v>299069</v>
      </c>
      <c r="AL114" s="972"/>
      <c r="AM114" s="972"/>
      <c r="AN114" s="972"/>
      <c r="AO114" s="973"/>
      <c r="AP114" s="975">
        <v>0.8</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8245047</v>
      </c>
      <c r="BR114" s="939"/>
      <c r="BS114" s="939"/>
      <c r="BT114" s="939"/>
      <c r="BU114" s="939"/>
      <c r="BV114" s="939">
        <v>8492947</v>
      </c>
      <c r="BW114" s="939"/>
      <c r="BX114" s="939"/>
      <c r="BY114" s="939"/>
      <c r="BZ114" s="939"/>
      <c r="CA114" s="939">
        <v>8298119</v>
      </c>
      <c r="CB114" s="939"/>
      <c r="CC114" s="939"/>
      <c r="CD114" s="939"/>
      <c r="CE114" s="939"/>
      <c r="CF114" s="933">
        <v>23.3</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109508</v>
      </c>
      <c r="AB115" s="951"/>
      <c r="AC115" s="951"/>
      <c r="AD115" s="951"/>
      <c r="AE115" s="952"/>
      <c r="AF115" s="953">
        <v>114942</v>
      </c>
      <c r="AG115" s="951"/>
      <c r="AH115" s="951"/>
      <c r="AI115" s="951"/>
      <c r="AJ115" s="952"/>
      <c r="AK115" s="953">
        <v>111975</v>
      </c>
      <c r="AL115" s="951"/>
      <c r="AM115" s="951"/>
      <c r="AN115" s="951"/>
      <c r="AO115" s="952"/>
      <c r="AP115" s="954">
        <v>0.3</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v>765933</v>
      </c>
      <c r="BR115" s="939"/>
      <c r="BS115" s="939"/>
      <c r="BT115" s="939"/>
      <c r="BU115" s="939"/>
      <c r="BV115" s="939">
        <v>713057</v>
      </c>
      <c r="BW115" s="939"/>
      <c r="BX115" s="939"/>
      <c r="BY115" s="939"/>
      <c r="BZ115" s="939"/>
      <c r="CA115" s="939">
        <v>655231</v>
      </c>
      <c r="CB115" s="939"/>
      <c r="CC115" s="939"/>
      <c r="CD115" s="939"/>
      <c r="CE115" s="939"/>
      <c r="CF115" s="933">
        <v>1.8</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5789443</v>
      </c>
      <c r="DH115" s="972"/>
      <c r="DI115" s="972"/>
      <c r="DJ115" s="972"/>
      <c r="DK115" s="973"/>
      <c r="DL115" s="974">
        <v>5785687</v>
      </c>
      <c r="DM115" s="972"/>
      <c r="DN115" s="972"/>
      <c r="DO115" s="972"/>
      <c r="DP115" s="973"/>
      <c r="DQ115" s="974">
        <v>5785687</v>
      </c>
      <c r="DR115" s="972"/>
      <c r="DS115" s="972"/>
      <c r="DT115" s="972"/>
      <c r="DU115" s="973"/>
      <c r="DV115" s="975">
        <v>16.3</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776853</v>
      </c>
      <c r="DH116" s="972"/>
      <c r="DI116" s="972"/>
      <c r="DJ116" s="972"/>
      <c r="DK116" s="973"/>
      <c r="DL116" s="974">
        <v>1003911</v>
      </c>
      <c r="DM116" s="972"/>
      <c r="DN116" s="972"/>
      <c r="DO116" s="972"/>
      <c r="DP116" s="973"/>
      <c r="DQ116" s="974">
        <v>891936</v>
      </c>
      <c r="DR116" s="972"/>
      <c r="DS116" s="972"/>
      <c r="DT116" s="972"/>
      <c r="DU116" s="973"/>
      <c r="DV116" s="975">
        <v>2.5</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4544026</v>
      </c>
      <c r="AB117" s="992"/>
      <c r="AC117" s="992"/>
      <c r="AD117" s="992"/>
      <c r="AE117" s="993"/>
      <c r="AF117" s="994">
        <v>5067455</v>
      </c>
      <c r="AG117" s="992"/>
      <c r="AH117" s="992"/>
      <c r="AI117" s="992"/>
      <c r="AJ117" s="993"/>
      <c r="AK117" s="994">
        <v>4756015</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59733111</v>
      </c>
      <c r="BR119" s="1013"/>
      <c r="BS119" s="1013"/>
      <c r="BT119" s="1013"/>
      <c r="BU119" s="1013"/>
      <c r="BV119" s="1013">
        <v>58090621</v>
      </c>
      <c r="BW119" s="1013"/>
      <c r="BX119" s="1013"/>
      <c r="BY119" s="1013"/>
      <c r="BZ119" s="1013"/>
      <c r="CA119" s="1013">
        <v>54829840</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15204487</v>
      </c>
      <c r="BR120" s="944"/>
      <c r="BS120" s="944"/>
      <c r="BT120" s="944"/>
      <c r="BU120" s="944"/>
      <c r="BV120" s="944">
        <v>15929435</v>
      </c>
      <c r="BW120" s="944"/>
      <c r="BX120" s="944"/>
      <c r="BY120" s="944"/>
      <c r="BZ120" s="944"/>
      <c r="CA120" s="944">
        <v>16780807</v>
      </c>
      <c r="CB120" s="944"/>
      <c r="CC120" s="944"/>
      <c r="CD120" s="944"/>
      <c r="CE120" s="944"/>
      <c r="CF120" s="957">
        <v>47.2</v>
      </c>
      <c r="CG120" s="958"/>
      <c r="CH120" s="958"/>
      <c r="CI120" s="958"/>
      <c r="CJ120" s="958"/>
      <c r="CK120" s="1019" t="s">
        <v>445</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5507025</v>
      </c>
      <c r="DH120" s="944"/>
      <c r="DI120" s="944"/>
      <c r="DJ120" s="944"/>
      <c r="DK120" s="944"/>
      <c r="DL120" s="944">
        <v>5823193</v>
      </c>
      <c r="DM120" s="944"/>
      <c r="DN120" s="944"/>
      <c r="DO120" s="944"/>
      <c r="DP120" s="944"/>
      <c r="DQ120" s="944">
        <v>5957399</v>
      </c>
      <c r="DR120" s="944"/>
      <c r="DS120" s="944"/>
      <c r="DT120" s="944"/>
      <c r="DU120" s="944"/>
      <c r="DV120" s="945">
        <v>16.7</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15410043</v>
      </c>
      <c r="BR121" s="939"/>
      <c r="BS121" s="939"/>
      <c r="BT121" s="939"/>
      <c r="BU121" s="939"/>
      <c r="BV121" s="939">
        <v>11646177</v>
      </c>
      <c r="BW121" s="939"/>
      <c r="BX121" s="939"/>
      <c r="BY121" s="939"/>
      <c r="BZ121" s="939"/>
      <c r="CA121" s="939">
        <v>11625130</v>
      </c>
      <c r="CB121" s="939"/>
      <c r="CC121" s="939"/>
      <c r="CD121" s="939"/>
      <c r="CE121" s="939"/>
      <c r="CF121" s="933">
        <v>32.700000000000003</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v>764693</v>
      </c>
      <c r="DH121" s="939"/>
      <c r="DI121" s="939"/>
      <c r="DJ121" s="939"/>
      <c r="DK121" s="939"/>
      <c r="DL121" s="939">
        <v>633935</v>
      </c>
      <c r="DM121" s="939"/>
      <c r="DN121" s="939"/>
      <c r="DO121" s="939"/>
      <c r="DP121" s="939"/>
      <c r="DQ121" s="939">
        <v>555402</v>
      </c>
      <c r="DR121" s="939"/>
      <c r="DS121" s="939"/>
      <c r="DT121" s="939"/>
      <c r="DU121" s="939"/>
      <c r="DV121" s="940">
        <v>1.6</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30793206</v>
      </c>
      <c r="BR122" s="1013"/>
      <c r="BS122" s="1013"/>
      <c r="BT122" s="1013"/>
      <c r="BU122" s="1013"/>
      <c r="BV122" s="1013">
        <v>28301682</v>
      </c>
      <c r="BW122" s="1013"/>
      <c r="BX122" s="1013"/>
      <c r="BY122" s="1013"/>
      <c r="BZ122" s="1013"/>
      <c r="CA122" s="1013">
        <v>25795799</v>
      </c>
      <c r="CB122" s="1013"/>
      <c r="CC122" s="1013"/>
      <c r="CD122" s="1013"/>
      <c r="CE122" s="1013"/>
      <c r="CF122" s="1030">
        <v>72.5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109508</v>
      </c>
      <c r="AB123" s="972"/>
      <c r="AC123" s="972"/>
      <c r="AD123" s="972"/>
      <c r="AE123" s="973"/>
      <c r="AF123" s="974">
        <v>114942</v>
      </c>
      <c r="AG123" s="972"/>
      <c r="AH123" s="972"/>
      <c r="AI123" s="972"/>
      <c r="AJ123" s="973"/>
      <c r="AK123" s="974">
        <v>111975</v>
      </c>
      <c r="AL123" s="972"/>
      <c r="AM123" s="972"/>
      <c r="AN123" s="972"/>
      <c r="AO123" s="973"/>
      <c r="AP123" s="975">
        <v>0.3</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61407736</v>
      </c>
      <c r="BR123" s="1077"/>
      <c r="BS123" s="1077"/>
      <c r="BT123" s="1077"/>
      <c r="BU123" s="1077"/>
      <c r="BV123" s="1077">
        <v>55877294</v>
      </c>
      <c r="BW123" s="1077"/>
      <c r="BX123" s="1077"/>
      <c r="BY123" s="1077"/>
      <c r="BZ123" s="1077"/>
      <c r="CA123" s="1077">
        <v>54201736</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v>6.4</v>
      </c>
      <c r="BW124" s="1040"/>
      <c r="BX124" s="1040"/>
      <c r="BY124" s="1040"/>
      <c r="BZ124" s="1040"/>
      <c r="CA124" s="1040">
        <v>1.7</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v>765933</v>
      </c>
      <c r="DH126" s="939"/>
      <c r="DI126" s="939"/>
      <c r="DJ126" s="939"/>
      <c r="DK126" s="939"/>
      <c r="DL126" s="939">
        <v>713057</v>
      </c>
      <c r="DM126" s="939"/>
      <c r="DN126" s="939"/>
      <c r="DO126" s="939"/>
      <c r="DP126" s="939"/>
      <c r="DQ126" s="939">
        <v>655231</v>
      </c>
      <c r="DR126" s="939"/>
      <c r="DS126" s="939"/>
      <c r="DT126" s="939"/>
      <c r="DU126" s="939"/>
      <c r="DV126" s="940">
        <v>1.8</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2051545</v>
      </c>
      <c r="AB128" s="1059"/>
      <c r="AC128" s="1059"/>
      <c r="AD128" s="1059"/>
      <c r="AE128" s="1060"/>
      <c r="AF128" s="1061">
        <v>1879518</v>
      </c>
      <c r="AG128" s="1059"/>
      <c r="AH128" s="1059"/>
      <c r="AI128" s="1059"/>
      <c r="AJ128" s="1060"/>
      <c r="AK128" s="1061">
        <v>1666204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36685938</v>
      </c>
      <c r="AB129" s="972"/>
      <c r="AC129" s="972"/>
      <c r="AD129" s="972"/>
      <c r="AE129" s="973"/>
      <c r="AF129" s="974">
        <v>37518870</v>
      </c>
      <c r="AG129" s="972"/>
      <c r="AH129" s="972"/>
      <c r="AI129" s="972"/>
      <c r="AJ129" s="973"/>
      <c r="AK129" s="974">
        <v>38434410</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16.5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3115981</v>
      </c>
      <c r="AB130" s="972"/>
      <c r="AC130" s="972"/>
      <c r="AD130" s="972"/>
      <c r="AE130" s="973"/>
      <c r="AF130" s="974">
        <v>3070689</v>
      </c>
      <c r="AG130" s="972"/>
      <c r="AH130" s="972"/>
      <c r="AI130" s="972"/>
      <c r="AJ130" s="973"/>
      <c r="AK130" s="974">
        <v>2867137</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-0.2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33569957</v>
      </c>
      <c r="AB131" s="999"/>
      <c r="AC131" s="999"/>
      <c r="AD131" s="999"/>
      <c r="AE131" s="1000"/>
      <c r="AF131" s="998">
        <v>34448181</v>
      </c>
      <c r="AG131" s="999"/>
      <c r="AH131" s="999"/>
      <c r="AI131" s="999"/>
      <c r="AJ131" s="1000"/>
      <c r="AK131" s="998">
        <v>35567273</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1.7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-1.85731486</v>
      </c>
      <c r="AB132" s="1110"/>
      <c r="AC132" s="1110"/>
      <c r="AD132" s="1110"/>
      <c r="AE132" s="1111"/>
      <c r="AF132" s="1112">
        <v>0.34036049699999998</v>
      </c>
      <c r="AG132" s="1110"/>
      <c r="AH132" s="1110"/>
      <c r="AI132" s="1110"/>
      <c r="AJ132" s="1111"/>
      <c r="AK132" s="1112">
        <v>0.62606430400000002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-2.4</v>
      </c>
      <c r="AB133" s="1093"/>
      <c r="AC133" s="1093"/>
      <c r="AD133" s="1093"/>
      <c r="AE133" s="1094"/>
      <c r="AF133" s="1092">
        <v>-1.4</v>
      </c>
      <c r="AG133" s="1093"/>
      <c r="AH133" s="1093"/>
      <c r="AI133" s="1093"/>
      <c r="AJ133" s="1094"/>
      <c r="AK133" s="1092">
        <v>-0.2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Pcb73Sy9VuIGGGOiKy2bu8QkRvtB2J+LJXgJbk8XGmDGYvbYdaLMGyxD+9YXIROwEggWCrlovwlyPlmSTlAxw==" saltValue="ay87shZJPgokFq6y+yWl5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SIAv3JFX9I/cHMC0Cdcq5MFdaLi2Op3xV2LJOyjeuhhF5WQvYoO/ajAu3MzTgmPiGS7qEs2NmmsmY+74gA7i4Q==" saltValue="E5YlxiNl+vpmJJhRniH08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obZvVKivH/0yC5nBoR4mlJYw8rlSASydy91sVJPUxw2pPXV56H0FyQJb6sb7K98mzIyeKzkxExf7xIvoW+E0A==" saltValue="seF/mnzwod0gIs3LzxGo0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12329454</v>
      </c>
      <c r="AP9" s="262">
        <v>65416</v>
      </c>
      <c r="AQ9" s="263">
        <v>66742</v>
      </c>
      <c r="AR9" s="264">
        <v>-2</v>
      </c>
    </row>
    <row r="10" spans="1:46" ht="13.5" customHeight="1" x14ac:dyDescent="0.2">
      <c r="A10" s="247"/>
      <c r="AK10" s="1129" t="s">
        <v>484</v>
      </c>
      <c r="AL10" s="1130"/>
      <c r="AM10" s="1130"/>
      <c r="AN10" s="1131"/>
      <c r="AO10" s="265">
        <v>75982</v>
      </c>
      <c r="AP10" s="265">
        <v>403</v>
      </c>
      <c r="AQ10" s="266">
        <v>1287</v>
      </c>
      <c r="AR10" s="267">
        <v>-68.7</v>
      </c>
    </row>
    <row r="11" spans="1:46" ht="13.5" customHeight="1" x14ac:dyDescent="0.2">
      <c r="A11" s="247"/>
      <c r="AK11" s="1129" t="s">
        <v>485</v>
      </c>
      <c r="AL11" s="1130"/>
      <c r="AM11" s="1130"/>
      <c r="AN11" s="1131"/>
      <c r="AO11" s="265">
        <v>405772</v>
      </c>
      <c r="AP11" s="265">
        <v>2153</v>
      </c>
      <c r="AQ11" s="266">
        <v>1074</v>
      </c>
      <c r="AR11" s="267">
        <v>100.5</v>
      </c>
    </row>
    <row r="12" spans="1:46" ht="13.5" customHeight="1" x14ac:dyDescent="0.2">
      <c r="A12" s="247"/>
      <c r="AK12" s="1129" t="s">
        <v>486</v>
      </c>
      <c r="AL12" s="1130"/>
      <c r="AM12" s="1130"/>
      <c r="AN12" s="1131"/>
      <c r="AO12" s="265" t="s">
        <v>487</v>
      </c>
      <c r="AP12" s="265" t="s">
        <v>487</v>
      </c>
      <c r="AQ12" s="266">
        <v>41</v>
      </c>
      <c r="AR12" s="267" t="s">
        <v>487</v>
      </c>
    </row>
    <row r="13" spans="1:46" ht="13.5" customHeight="1" x14ac:dyDescent="0.2">
      <c r="A13" s="247"/>
      <c r="AK13" s="1129" t="s">
        <v>488</v>
      </c>
      <c r="AL13" s="1130"/>
      <c r="AM13" s="1130"/>
      <c r="AN13" s="1131"/>
      <c r="AO13" s="265">
        <v>7686</v>
      </c>
      <c r="AP13" s="265">
        <v>41</v>
      </c>
      <c r="AQ13" s="266">
        <v>2303</v>
      </c>
      <c r="AR13" s="267">
        <v>-98.2</v>
      </c>
    </row>
    <row r="14" spans="1:46" ht="13.5" customHeight="1" x14ac:dyDescent="0.2">
      <c r="A14" s="247"/>
      <c r="AK14" s="1129" t="s">
        <v>489</v>
      </c>
      <c r="AL14" s="1130"/>
      <c r="AM14" s="1130"/>
      <c r="AN14" s="1131"/>
      <c r="AO14" s="265">
        <v>77435</v>
      </c>
      <c r="AP14" s="265">
        <v>411</v>
      </c>
      <c r="AQ14" s="266">
        <v>1496</v>
      </c>
      <c r="AR14" s="267">
        <v>-72.5</v>
      </c>
    </row>
    <row r="15" spans="1:46" ht="13.5" customHeight="1" x14ac:dyDescent="0.2">
      <c r="A15" s="247"/>
      <c r="AK15" s="1132" t="s">
        <v>490</v>
      </c>
      <c r="AL15" s="1133"/>
      <c r="AM15" s="1133"/>
      <c r="AN15" s="1134"/>
      <c r="AO15" s="265">
        <v>-840677</v>
      </c>
      <c r="AP15" s="265">
        <v>-4460</v>
      </c>
      <c r="AQ15" s="266">
        <v>-3858</v>
      </c>
      <c r="AR15" s="267">
        <v>15.6</v>
      </c>
    </row>
    <row r="16" spans="1:46" ht="13.2" x14ac:dyDescent="0.2">
      <c r="A16" s="247"/>
      <c r="AK16" s="1132" t="s">
        <v>177</v>
      </c>
      <c r="AL16" s="1133"/>
      <c r="AM16" s="1133"/>
      <c r="AN16" s="1134"/>
      <c r="AO16" s="265">
        <v>12055652</v>
      </c>
      <c r="AP16" s="265">
        <v>63964</v>
      </c>
      <c r="AQ16" s="266">
        <v>69084</v>
      </c>
      <c r="AR16" s="267">
        <v>-7.4</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5.35</v>
      </c>
      <c r="AP21" s="278">
        <v>6.14</v>
      </c>
      <c r="AQ21" s="279">
        <v>-0.79</v>
      </c>
      <c r="AS21" s="280"/>
      <c r="AT21" s="276"/>
    </row>
    <row r="22" spans="1:46" s="248" customFormat="1" ht="13.2" x14ac:dyDescent="0.2">
      <c r="A22" s="276"/>
      <c r="AK22" s="1135" t="s">
        <v>496</v>
      </c>
      <c r="AL22" s="1136"/>
      <c r="AM22" s="1136"/>
      <c r="AN22" s="1137"/>
      <c r="AO22" s="281">
        <v>97.8</v>
      </c>
      <c r="AP22" s="282">
        <v>99.7</v>
      </c>
      <c r="AQ22" s="283">
        <v>-1.9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3514391</v>
      </c>
      <c r="AP32" s="291">
        <v>18646</v>
      </c>
      <c r="AQ32" s="292">
        <v>26372</v>
      </c>
      <c r="AR32" s="293">
        <v>-29.3</v>
      </c>
    </row>
    <row r="33" spans="1:46" ht="13.5" customHeight="1" x14ac:dyDescent="0.2">
      <c r="A33" s="247"/>
      <c r="AK33" s="1143" t="s">
        <v>501</v>
      </c>
      <c r="AL33" s="1144"/>
      <c r="AM33" s="1144"/>
      <c r="AN33" s="1145"/>
      <c r="AO33" s="291" t="s">
        <v>487</v>
      </c>
      <c r="AP33" s="291" t="s">
        <v>487</v>
      </c>
      <c r="AQ33" s="292">
        <v>3</v>
      </c>
      <c r="AR33" s="293" t="s">
        <v>487</v>
      </c>
    </row>
    <row r="34" spans="1:46" ht="27" customHeight="1" x14ac:dyDescent="0.2">
      <c r="A34" s="247"/>
      <c r="AK34" s="1143" t="s">
        <v>502</v>
      </c>
      <c r="AL34" s="1144"/>
      <c r="AM34" s="1144"/>
      <c r="AN34" s="1145"/>
      <c r="AO34" s="291" t="s">
        <v>487</v>
      </c>
      <c r="AP34" s="291" t="s">
        <v>487</v>
      </c>
      <c r="AQ34" s="292">
        <v>27</v>
      </c>
      <c r="AR34" s="293" t="s">
        <v>487</v>
      </c>
    </row>
    <row r="35" spans="1:46" ht="27" customHeight="1" x14ac:dyDescent="0.2">
      <c r="A35" s="247"/>
      <c r="AK35" s="1143" t="s">
        <v>503</v>
      </c>
      <c r="AL35" s="1144"/>
      <c r="AM35" s="1144"/>
      <c r="AN35" s="1145"/>
      <c r="AO35" s="291">
        <v>830580</v>
      </c>
      <c r="AP35" s="291">
        <v>4407</v>
      </c>
      <c r="AQ35" s="292">
        <v>5235</v>
      </c>
      <c r="AR35" s="293">
        <v>-15.8</v>
      </c>
    </row>
    <row r="36" spans="1:46" ht="27" customHeight="1" x14ac:dyDescent="0.2">
      <c r="A36" s="247"/>
      <c r="AK36" s="1143" t="s">
        <v>504</v>
      </c>
      <c r="AL36" s="1144"/>
      <c r="AM36" s="1144"/>
      <c r="AN36" s="1145"/>
      <c r="AO36" s="291">
        <v>299069</v>
      </c>
      <c r="AP36" s="291">
        <v>1587</v>
      </c>
      <c r="AQ36" s="292">
        <v>476</v>
      </c>
      <c r="AR36" s="293">
        <v>233.4</v>
      </c>
    </row>
    <row r="37" spans="1:46" ht="13.5" customHeight="1" x14ac:dyDescent="0.2">
      <c r="A37" s="247"/>
      <c r="AK37" s="1143" t="s">
        <v>505</v>
      </c>
      <c r="AL37" s="1144"/>
      <c r="AM37" s="1144"/>
      <c r="AN37" s="1145"/>
      <c r="AO37" s="291">
        <v>111975</v>
      </c>
      <c r="AP37" s="291">
        <v>594</v>
      </c>
      <c r="AQ37" s="292">
        <v>969</v>
      </c>
      <c r="AR37" s="293">
        <v>-38.700000000000003</v>
      </c>
    </row>
    <row r="38" spans="1:46" ht="27" customHeight="1" x14ac:dyDescent="0.2">
      <c r="A38" s="247"/>
      <c r="AK38" s="1146" t="s">
        <v>506</v>
      </c>
      <c r="AL38" s="1147"/>
      <c r="AM38" s="1147"/>
      <c r="AN38" s="1148"/>
      <c r="AO38" s="294" t="s">
        <v>487</v>
      </c>
      <c r="AP38" s="294" t="s">
        <v>487</v>
      </c>
      <c r="AQ38" s="295" t="s">
        <v>487</v>
      </c>
      <c r="AR38" s="283" t="s">
        <v>487</v>
      </c>
      <c r="AS38" s="290"/>
    </row>
    <row r="39" spans="1:46" ht="13.2" x14ac:dyDescent="0.2">
      <c r="A39" s="247"/>
      <c r="AK39" s="1146" t="s">
        <v>507</v>
      </c>
      <c r="AL39" s="1147"/>
      <c r="AM39" s="1147"/>
      <c r="AN39" s="1148"/>
      <c r="AO39" s="291">
        <v>-1666204</v>
      </c>
      <c r="AP39" s="291">
        <v>-8840</v>
      </c>
      <c r="AQ39" s="292">
        <v>-7307</v>
      </c>
      <c r="AR39" s="293">
        <v>21</v>
      </c>
      <c r="AS39" s="290"/>
    </row>
    <row r="40" spans="1:46" ht="27" customHeight="1" x14ac:dyDescent="0.2">
      <c r="A40" s="247"/>
      <c r="AK40" s="1143" t="s">
        <v>508</v>
      </c>
      <c r="AL40" s="1144"/>
      <c r="AM40" s="1144"/>
      <c r="AN40" s="1145"/>
      <c r="AO40" s="291">
        <v>-2867137</v>
      </c>
      <c r="AP40" s="291">
        <v>-15212</v>
      </c>
      <c r="AQ40" s="292">
        <v>-17667</v>
      </c>
      <c r="AR40" s="293">
        <v>-13.9</v>
      </c>
      <c r="AS40" s="290"/>
    </row>
    <row r="41" spans="1:46" ht="13.2" x14ac:dyDescent="0.2">
      <c r="A41" s="247"/>
      <c r="AK41" s="1149" t="s">
        <v>287</v>
      </c>
      <c r="AL41" s="1150"/>
      <c r="AM41" s="1150"/>
      <c r="AN41" s="1151"/>
      <c r="AO41" s="291">
        <v>222674</v>
      </c>
      <c r="AP41" s="291">
        <v>1181</v>
      </c>
      <c r="AQ41" s="292">
        <v>8108</v>
      </c>
      <c r="AR41" s="293">
        <v>-85.4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7376206</v>
      </c>
      <c r="AN51" s="313">
        <v>39439</v>
      </c>
      <c r="AO51" s="314">
        <v>-27</v>
      </c>
      <c r="AP51" s="315">
        <v>39221</v>
      </c>
      <c r="AQ51" s="316">
        <v>4.2</v>
      </c>
      <c r="AR51" s="317">
        <v>-31.2</v>
      </c>
    </row>
    <row r="52" spans="1:44" ht="13.2" x14ac:dyDescent="0.2">
      <c r="A52" s="247"/>
      <c r="AK52" s="318"/>
      <c r="AL52" s="319" t="s">
        <v>518</v>
      </c>
      <c r="AM52" s="320">
        <v>4918923</v>
      </c>
      <c r="AN52" s="321">
        <v>26301</v>
      </c>
      <c r="AO52" s="322">
        <v>-4</v>
      </c>
      <c r="AP52" s="323">
        <v>24821</v>
      </c>
      <c r="AQ52" s="324">
        <v>-0.5</v>
      </c>
      <c r="AR52" s="325">
        <v>-3.5</v>
      </c>
    </row>
    <row r="53" spans="1:44" ht="13.2" x14ac:dyDescent="0.2">
      <c r="A53" s="247"/>
      <c r="AK53" s="303" t="s">
        <v>519</v>
      </c>
      <c r="AL53" s="304"/>
      <c r="AM53" s="312">
        <v>6695585</v>
      </c>
      <c r="AN53" s="313">
        <v>35747</v>
      </c>
      <c r="AO53" s="314">
        <v>-9.4</v>
      </c>
      <c r="AP53" s="315">
        <v>38566</v>
      </c>
      <c r="AQ53" s="316">
        <v>-1.7</v>
      </c>
      <c r="AR53" s="317">
        <v>-7.7</v>
      </c>
    </row>
    <row r="54" spans="1:44" ht="13.2" x14ac:dyDescent="0.2">
      <c r="A54" s="247"/>
      <c r="AK54" s="318"/>
      <c r="AL54" s="319" t="s">
        <v>518</v>
      </c>
      <c r="AM54" s="320">
        <v>4308107</v>
      </c>
      <c r="AN54" s="321">
        <v>23001</v>
      </c>
      <c r="AO54" s="322">
        <v>-12.5</v>
      </c>
      <c r="AP54" s="323">
        <v>24059</v>
      </c>
      <c r="AQ54" s="324">
        <v>-3.1</v>
      </c>
      <c r="AR54" s="325">
        <v>-9.4</v>
      </c>
    </row>
    <row r="55" spans="1:44" ht="13.2" x14ac:dyDescent="0.2">
      <c r="A55" s="247"/>
      <c r="AK55" s="303" t="s">
        <v>520</v>
      </c>
      <c r="AL55" s="304"/>
      <c r="AM55" s="312">
        <v>3454972</v>
      </c>
      <c r="AN55" s="313">
        <v>18451</v>
      </c>
      <c r="AO55" s="314">
        <v>-48.4</v>
      </c>
      <c r="AP55" s="315">
        <v>35156</v>
      </c>
      <c r="AQ55" s="316">
        <v>-8.8000000000000007</v>
      </c>
      <c r="AR55" s="317">
        <v>-39.6</v>
      </c>
    </row>
    <row r="56" spans="1:44" ht="13.2" x14ac:dyDescent="0.2">
      <c r="A56" s="247"/>
      <c r="AK56" s="318"/>
      <c r="AL56" s="319" t="s">
        <v>518</v>
      </c>
      <c r="AM56" s="320">
        <v>2140441</v>
      </c>
      <c r="AN56" s="321">
        <v>11431</v>
      </c>
      <c r="AO56" s="322">
        <v>-50.3</v>
      </c>
      <c r="AP56" s="323">
        <v>22430</v>
      </c>
      <c r="AQ56" s="324">
        <v>-6.8</v>
      </c>
      <c r="AR56" s="325">
        <v>-43.5</v>
      </c>
    </row>
    <row r="57" spans="1:44" ht="13.2" x14ac:dyDescent="0.2">
      <c r="A57" s="247"/>
      <c r="AK57" s="303" t="s">
        <v>521</v>
      </c>
      <c r="AL57" s="304"/>
      <c r="AM57" s="312">
        <v>4221329</v>
      </c>
      <c r="AN57" s="313">
        <v>22514</v>
      </c>
      <c r="AO57" s="314">
        <v>22</v>
      </c>
      <c r="AP57" s="315">
        <v>37029</v>
      </c>
      <c r="AQ57" s="316">
        <v>5.3</v>
      </c>
      <c r="AR57" s="317">
        <v>16.7</v>
      </c>
    </row>
    <row r="58" spans="1:44" ht="13.2" x14ac:dyDescent="0.2">
      <c r="A58" s="247"/>
      <c r="AK58" s="318"/>
      <c r="AL58" s="319" t="s">
        <v>518</v>
      </c>
      <c r="AM58" s="320">
        <v>2081539</v>
      </c>
      <c r="AN58" s="321">
        <v>11102</v>
      </c>
      <c r="AO58" s="322">
        <v>-2.9</v>
      </c>
      <c r="AP58" s="323">
        <v>23232</v>
      </c>
      <c r="AQ58" s="324">
        <v>3.6</v>
      </c>
      <c r="AR58" s="325">
        <v>-6.5</v>
      </c>
    </row>
    <row r="59" spans="1:44" ht="13.2" x14ac:dyDescent="0.2">
      <c r="A59" s="247"/>
      <c r="AK59" s="303" t="s">
        <v>522</v>
      </c>
      <c r="AL59" s="304"/>
      <c r="AM59" s="312">
        <v>4122005</v>
      </c>
      <c r="AN59" s="313">
        <v>21870</v>
      </c>
      <c r="AO59" s="314">
        <v>-2.9</v>
      </c>
      <c r="AP59" s="315">
        <v>44805</v>
      </c>
      <c r="AQ59" s="316">
        <v>21</v>
      </c>
      <c r="AR59" s="317">
        <v>-23.9</v>
      </c>
    </row>
    <row r="60" spans="1:44" ht="13.2" x14ac:dyDescent="0.2">
      <c r="A60" s="247"/>
      <c r="AK60" s="318"/>
      <c r="AL60" s="319" t="s">
        <v>518</v>
      </c>
      <c r="AM60" s="320">
        <v>2660492</v>
      </c>
      <c r="AN60" s="321">
        <v>14116</v>
      </c>
      <c r="AO60" s="322">
        <v>27.1</v>
      </c>
      <c r="AP60" s="323">
        <v>29857</v>
      </c>
      <c r="AQ60" s="324">
        <v>28.5</v>
      </c>
      <c r="AR60" s="325">
        <v>-1.4</v>
      </c>
    </row>
    <row r="61" spans="1:44" ht="13.2" x14ac:dyDescent="0.2">
      <c r="A61" s="247"/>
      <c r="AK61" s="303" t="s">
        <v>523</v>
      </c>
      <c r="AL61" s="326"/>
      <c r="AM61" s="312">
        <v>5174019</v>
      </c>
      <c r="AN61" s="313">
        <v>27604</v>
      </c>
      <c r="AO61" s="314">
        <v>-13.1</v>
      </c>
      <c r="AP61" s="315">
        <v>38955</v>
      </c>
      <c r="AQ61" s="327">
        <v>4</v>
      </c>
      <c r="AR61" s="317">
        <v>-17.100000000000001</v>
      </c>
    </row>
    <row r="62" spans="1:44" ht="13.2" x14ac:dyDescent="0.2">
      <c r="A62" s="247"/>
      <c r="AK62" s="318"/>
      <c r="AL62" s="319" t="s">
        <v>518</v>
      </c>
      <c r="AM62" s="320">
        <v>3221900</v>
      </c>
      <c r="AN62" s="321">
        <v>17190</v>
      </c>
      <c r="AO62" s="322">
        <v>-8.5</v>
      </c>
      <c r="AP62" s="323">
        <v>24880</v>
      </c>
      <c r="AQ62" s="324">
        <v>4.3</v>
      </c>
      <c r="AR62" s="325">
        <v>-12.8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LDW0AB6VmJJKMYPjf6LBnJGZEJTcIH6itQOTeWrqwy7a4N45Y5uUqyEqxOJsZPQ/up0z2uHBcoblk9+yfs4e9w==" saltValue="a826FgxINKobbC6E7vRBv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ombAbrH9eHEOQo1UWJSz5x0vSce77IoWJLvq+gPhYK7M4K87cMnOqxPBmSSxEqFXe9ZexwUdlGAwdBscHcChdA==" saltValue="0mMTZ/sUdQhoeisV/aWz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85Sp3mgYmtoOvRyDvULCXIIdMrVXQuJgts7cb46sF7gOXAqjhXCfOBINTmeqtgoqjPDCQMEpj/kytav8e+z/ug==" saltValue="O60zupqWUBbwG9gZn+jrQ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10.220000000000001</v>
      </c>
      <c r="G47" s="12">
        <v>11.57</v>
      </c>
      <c r="H47" s="12">
        <v>16.32</v>
      </c>
      <c r="I47" s="12">
        <v>14.94</v>
      </c>
      <c r="J47" s="13">
        <v>15.87</v>
      </c>
    </row>
    <row r="48" spans="2:10" ht="57.75" customHeight="1" x14ac:dyDescent="0.2">
      <c r="B48" s="14"/>
      <c r="C48" s="1154" t="s">
        <v>4</v>
      </c>
      <c r="D48" s="1154"/>
      <c r="E48" s="1155"/>
      <c r="F48" s="15">
        <v>8.3000000000000007</v>
      </c>
      <c r="G48" s="16">
        <v>13.91</v>
      </c>
      <c r="H48" s="16">
        <v>7.41</v>
      </c>
      <c r="I48" s="16">
        <v>10.87</v>
      </c>
      <c r="J48" s="17">
        <v>9.51</v>
      </c>
    </row>
    <row r="49" spans="2:10" ht="57.75" customHeight="1" thickBot="1" x14ac:dyDescent="0.25">
      <c r="B49" s="18"/>
      <c r="C49" s="1156" t="s">
        <v>5</v>
      </c>
      <c r="D49" s="1156"/>
      <c r="E49" s="1157"/>
      <c r="F49" s="19">
        <v>2.17</v>
      </c>
      <c r="G49" s="20">
        <v>7.78</v>
      </c>
      <c r="H49" s="20" t="s">
        <v>530</v>
      </c>
      <c r="I49" s="20">
        <v>2.62</v>
      </c>
      <c r="J49" s="21">
        <v>0.76</v>
      </c>
    </row>
    <row r="50" spans="2:10" ht="13.2" x14ac:dyDescent="0.2"/>
  </sheetData>
  <sheetProtection algorithmName="SHA-512" hashValue="A6qIZoZy6MHYODPrdRANoIyUp2gsFRgzH9lxiugzDAQ0nhHwnfrMcto0c+edTZtMSyzENSTb5CKsE4q/qsJG+g==" saltValue="4YKUuOJ9VZTNyB+iXUHN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7.98</v>
      </c>
      <c r="G34" s="33">
        <v>13.69</v>
      </c>
      <c r="H34" s="33">
        <v>7.19</v>
      </c>
      <c r="I34" s="33">
        <v>9.99</v>
      </c>
      <c r="J34" s="34">
        <v>9.0500000000000007</v>
      </c>
      <c r="K34" s="22"/>
      <c r="L34" s="22"/>
      <c r="M34" s="22"/>
      <c r="N34" s="22"/>
      <c r="O34" s="22"/>
      <c r="P34" s="22"/>
    </row>
    <row r="35" spans="1:16" ht="39" customHeight="1" x14ac:dyDescent="0.2">
      <c r="A35" s="22"/>
      <c r="B35" s="35"/>
      <c r="C35" s="1158" t="s">
        <v>532</v>
      </c>
      <c r="D35" s="1158"/>
      <c r="E35" s="1159"/>
      <c r="F35" s="36">
        <v>0</v>
      </c>
      <c r="G35" s="37">
        <v>0.79</v>
      </c>
      <c r="H35" s="37">
        <v>1.65</v>
      </c>
      <c r="I35" s="37">
        <v>2.0099999999999998</v>
      </c>
      <c r="J35" s="38">
        <v>2.72</v>
      </c>
      <c r="K35" s="22"/>
      <c r="L35" s="22"/>
      <c r="M35" s="22"/>
      <c r="N35" s="22"/>
      <c r="O35" s="22"/>
      <c r="P35" s="22"/>
    </row>
    <row r="36" spans="1:16" ht="39" customHeight="1" x14ac:dyDescent="0.2">
      <c r="A36" s="22"/>
      <c r="B36" s="35"/>
      <c r="C36" s="1158" t="s">
        <v>533</v>
      </c>
      <c r="D36" s="1158"/>
      <c r="E36" s="1159"/>
      <c r="F36" s="36">
        <v>5</v>
      </c>
      <c r="G36" s="37">
        <v>6.92</v>
      </c>
      <c r="H36" s="37">
        <v>7.39</v>
      </c>
      <c r="I36" s="37">
        <v>4.79</v>
      </c>
      <c r="J36" s="38">
        <v>2.08</v>
      </c>
      <c r="K36" s="22"/>
      <c r="L36" s="22"/>
      <c r="M36" s="22"/>
      <c r="N36" s="22"/>
      <c r="O36" s="22"/>
      <c r="P36" s="22"/>
    </row>
    <row r="37" spans="1:16" ht="39" customHeight="1" x14ac:dyDescent="0.2">
      <c r="A37" s="22"/>
      <c r="B37" s="35"/>
      <c r="C37" s="1158" t="s">
        <v>534</v>
      </c>
      <c r="D37" s="1158"/>
      <c r="E37" s="1159"/>
      <c r="F37" s="36">
        <v>0.31</v>
      </c>
      <c r="G37" s="37">
        <v>0.21</v>
      </c>
      <c r="H37" s="37">
        <v>0.44</v>
      </c>
      <c r="I37" s="37">
        <v>0.87</v>
      </c>
      <c r="J37" s="38">
        <v>0.45</v>
      </c>
      <c r="K37" s="22"/>
      <c r="L37" s="22"/>
      <c r="M37" s="22"/>
      <c r="N37" s="22"/>
      <c r="O37" s="22"/>
      <c r="P37" s="22"/>
    </row>
    <row r="38" spans="1:16" ht="39" customHeight="1" x14ac:dyDescent="0.2">
      <c r="A38" s="22"/>
      <c r="B38" s="35"/>
      <c r="C38" s="1158" t="s">
        <v>535</v>
      </c>
      <c r="D38" s="1158"/>
      <c r="E38" s="1159"/>
      <c r="F38" s="36">
        <v>0.39</v>
      </c>
      <c r="G38" s="37">
        <v>0.4</v>
      </c>
      <c r="H38" s="37">
        <v>0.31</v>
      </c>
      <c r="I38" s="37">
        <v>0.53</v>
      </c>
      <c r="J38" s="38">
        <v>0.2</v>
      </c>
      <c r="K38" s="22"/>
      <c r="L38" s="22"/>
      <c r="M38" s="22"/>
      <c r="N38" s="22"/>
      <c r="O38" s="22"/>
      <c r="P38" s="22"/>
    </row>
    <row r="39" spans="1:16" ht="39" customHeight="1" x14ac:dyDescent="0.2">
      <c r="A39" s="22"/>
      <c r="B39" s="35"/>
      <c r="C39" s="1158" t="s">
        <v>536</v>
      </c>
      <c r="D39" s="1158"/>
      <c r="E39" s="1159"/>
      <c r="F39" s="36">
        <v>0.04</v>
      </c>
      <c r="G39" s="37">
        <v>0.78</v>
      </c>
      <c r="H39" s="37">
        <v>0.89</v>
      </c>
      <c r="I39" s="37">
        <v>0.45</v>
      </c>
      <c r="J39" s="38">
        <v>0.15</v>
      </c>
      <c r="K39" s="22"/>
      <c r="L39" s="22"/>
      <c r="M39" s="22"/>
      <c r="N39" s="22"/>
      <c r="O39" s="22"/>
      <c r="P39" s="22"/>
    </row>
    <row r="40" spans="1:16" ht="39" customHeight="1" x14ac:dyDescent="0.2">
      <c r="A40" s="22"/>
      <c r="B40" s="35"/>
      <c r="C40" s="1158" t="s">
        <v>537</v>
      </c>
      <c r="D40" s="1158"/>
      <c r="E40" s="1159"/>
      <c r="F40" s="36">
        <v>0</v>
      </c>
      <c r="G40" s="37">
        <v>0.01</v>
      </c>
      <c r="H40" s="37">
        <v>0.1</v>
      </c>
      <c r="I40" s="37">
        <v>0.08</v>
      </c>
      <c r="J40" s="38">
        <v>0.06</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539</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XCoV7qFL/CuCYmkHjLJD6sU4YY0PX+O3xjFQY4pqxerqn6y4ySM/bLQRXRTVSq2FEuXlhCkI13bberfdU0lV7Q==" saltValue="dGIh/+jARrrrnbzioFA9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3319</v>
      </c>
      <c r="L45" s="58">
        <v>3397</v>
      </c>
      <c r="M45" s="58">
        <v>3512</v>
      </c>
      <c r="N45" s="58">
        <v>3580</v>
      </c>
      <c r="O45" s="59">
        <v>3514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1041</v>
      </c>
      <c r="L48" s="62">
        <v>933</v>
      </c>
      <c r="M48" s="62">
        <v>832</v>
      </c>
      <c r="N48" s="62">
        <v>1025</v>
      </c>
      <c r="O48" s="63">
        <v>831</v>
      </c>
      <c r="P48" s="46"/>
      <c r="Q48" s="46"/>
      <c r="R48" s="46"/>
      <c r="S48" s="46"/>
      <c r="T48" s="46"/>
      <c r="U48" s="46"/>
    </row>
    <row r="49" spans="1:21" ht="30.75" customHeight="1" x14ac:dyDescent="0.2">
      <c r="A49" s="46"/>
      <c r="B49" s="1166"/>
      <c r="C49" s="1167"/>
      <c r="D49" s="60"/>
      <c r="E49" s="1172" t="s">
        <v>14</v>
      </c>
      <c r="F49" s="1172"/>
      <c r="G49" s="1172"/>
      <c r="H49" s="1172"/>
      <c r="I49" s="1172"/>
      <c r="J49" s="1173"/>
      <c r="K49" s="61">
        <v>29</v>
      </c>
      <c r="L49" s="62">
        <v>13</v>
      </c>
      <c r="M49" s="62">
        <v>90</v>
      </c>
      <c r="N49" s="62">
        <v>347</v>
      </c>
      <c r="O49" s="63">
        <v>299</v>
      </c>
      <c r="P49" s="46"/>
      <c r="Q49" s="46"/>
      <c r="R49" s="46"/>
      <c r="S49" s="46"/>
      <c r="T49" s="46"/>
      <c r="U49" s="46"/>
    </row>
    <row r="50" spans="1:21" ht="30.75" customHeight="1" x14ac:dyDescent="0.2">
      <c r="A50" s="46"/>
      <c r="B50" s="1166"/>
      <c r="C50" s="1167"/>
      <c r="D50" s="60"/>
      <c r="E50" s="1172" t="s">
        <v>15</v>
      </c>
      <c r="F50" s="1172"/>
      <c r="G50" s="1172"/>
      <c r="H50" s="1172"/>
      <c r="I50" s="1172"/>
      <c r="J50" s="1173"/>
      <c r="K50" s="61">
        <v>96</v>
      </c>
      <c r="L50" s="62">
        <v>96</v>
      </c>
      <c r="M50" s="62">
        <v>96</v>
      </c>
      <c r="N50" s="62">
        <v>115</v>
      </c>
      <c r="O50" s="63">
        <v>112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5385</v>
      </c>
      <c r="L52" s="62">
        <v>5390</v>
      </c>
      <c r="M52" s="62">
        <v>5168</v>
      </c>
      <c r="N52" s="62">
        <v>4951</v>
      </c>
      <c r="O52" s="63">
        <v>4533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-900</v>
      </c>
      <c r="L53" s="67">
        <v>-951</v>
      </c>
      <c r="M53" s="67">
        <v>-638</v>
      </c>
      <c r="N53" s="67">
        <v>116</v>
      </c>
      <c r="O53" s="68">
        <v>223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MVUA0CApCzFnyYfNXjkv0VBZkC/BjR7QNCH82fH3Bd1ELBswLSR4o+mRhOu5HFMQrx310rHzwNS0uRcsXBTbQ==" saltValue="38oCc7zd4Qa5nWn8T8Eej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0"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36566</v>
      </c>
      <c r="J41" s="331">
        <v>36172</v>
      </c>
      <c r="K41" s="331">
        <v>34145</v>
      </c>
      <c r="L41" s="331">
        <v>32216</v>
      </c>
      <c r="M41" s="332">
        <v>29581</v>
      </c>
    </row>
    <row r="42" spans="2:13" ht="27.75" customHeight="1" x14ac:dyDescent="0.2">
      <c r="B42" s="1197"/>
      <c r="C42" s="1198"/>
      <c r="D42" s="104"/>
      <c r="E42" s="1203" t="s">
        <v>32</v>
      </c>
      <c r="F42" s="1203"/>
      <c r="G42" s="1203"/>
      <c r="H42" s="1204"/>
      <c r="I42" s="333">
        <v>7304</v>
      </c>
      <c r="J42" s="334">
        <v>7144</v>
      </c>
      <c r="K42" s="334">
        <v>6566</v>
      </c>
      <c r="L42" s="334">
        <v>6790</v>
      </c>
      <c r="M42" s="335">
        <v>6678</v>
      </c>
    </row>
    <row r="43" spans="2:13" ht="27.75" customHeight="1" x14ac:dyDescent="0.2">
      <c r="B43" s="1197"/>
      <c r="C43" s="1198"/>
      <c r="D43" s="104"/>
      <c r="E43" s="1203" t="s">
        <v>33</v>
      </c>
      <c r="F43" s="1203"/>
      <c r="G43" s="1203"/>
      <c r="H43" s="1204"/>
      <c r="I43" s="333">
        <v>9036</v>
      </c>
      <c r="J43" s="334">
        <v>7654</v>
      </c>
      <c r="K43" s="334">
        <v>6272</v>
      </c>
      <c r="L43" s="334">
        <v>6457</v>
      </c>
      <c r="M43" s="335">
        <v>6513</v>
      </c>
    </row>
    <row r="44" spans="2:13" ht="27.75" customHeight="1" x14ac:dyDescent="0.2">
      <c r="B44" s="1197"/>
      <c r="C44" s="1198"/>
      <c r="D44" s="104"/>
      <c r="E44" s="1203" t="s">
        <v>34</v>
      </c>
      <c r="F44" s="1203"/>
      <c r="G44" s="1203"/>
      <c r="H44" s="1204"/>
      <c r="I44" s="333">
        <v>3826</v>
      </c>
      <c r="J44" s="334">
        <v>3817</v>
      </c>
      <c r="K44" s="334">
        <v>3739</v>
      </c>
      <c r="L44" s="334">
        <v>3422</v>
      </c>
      <c r="M44" s="335">
        <v>3105</v>
      </c>
    </row>
    <row r="45" spans="2:13" ht="27.75" customHeight="1" x14ac:dyDescent="0.2">
      <c r="B45" s="1197"/>
      <c r="C45" s="1198"/>
      <c r="D45" s="104"/>
      <c r="E45" s="1203" t="s">
        <v>35</v>
      </c>
      <c r="F45" s="1203"/>
      <c r="G45" s="1203"/>
      <c r="H45" s="1204"/>
      <c r="I45" s="333">
        <v>8540</v>
      </c>
      <c r="J45" s="334">
        <v>8437</v>
      </c>
      <c r="K45" s="334">
        <v>8245</v>
      </c>
      <c r="L45" s="334">
        <v>8493</v>
      </c>
      <c r="M45" s="335">
        <v>8298</v>
      </c>
    </row>
    <row r="46" spans="2:13" ht="27.75" customHeight="1" x14ac:dyDescent="0.2">
      <c r="B46" s="1197"/>
      <c r="C46" s="1198"/>
      <c r="D46" s="105"/>
      <c r="E46" s="1203" t="s">
        <v>36</v>
      </c>
      <c r="F46" s="1203"/>
      <c r="G46" s="1203"/>
      <c r="H46" s="1204"/>
      <c r="I46" s="333">
        <v>870</v>
      </c>
      <c r="J46" s="334">
        <v>819</v>
      </c>
      <c r="K46" s="334">
        <v>766</v>
      </c>
      <c r="L46" s="334">
        <v>713</v>
      </c>
      <c r="M46" s="335">
        <v>655</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10902</v>
      </c>
      <c r="J50" s="334">
        <v>11847</v>
      </c>
      <c r="K50" s="334">
        <v>15204</v>
      </c>
      <c r="L50" s="334">
        <v>15929</v>
      </c>
      <c r="M50" s="335">
        <v>16781</v>
      </c>
    </row>
    <row r="51" spans="2:13" ht="27.75" customHeight="1" x14ac:dyDescent="0.2">
      <c r="B51" s="1197"/>
      <c r="C51" s="1198"/>
      <c r="D51" s="104"/>
      <c r="E51" s="1203" t="s">
        <v>42</v>
      </c>
      <c r="F51" s="1203"/>
      <c r="G51" s="1203"/>
      <c r="H51" s="1204"/>
      <c r="I51" s="333">
        <v>15306</v>
      </c>
      <c r="J51" s="334">
        <v>14590</v>
      </c>
      <c r="K51" s="334">
        <v>15410</v>
      </c>
      <c r="L51" s="334">
        <v>11646</v>
      </c>
      <c r="M51" s="335">
        <v>11625</v>
      </c>
    </row>
    <row r="52" spans="2:13" ht="27.75" customHeight="1" x14ac:dyDescent="0.2">
      <c r="B52" s="1199"/>
      <c r="C52" s="1200"/>
      <c r="D52" s="104"/>
      <c r="E52" s="1203" t="s">
        <v>43</v>
      </c>
      <c r="F52" s="1203"/>
      <c r="G52" s="1203"/>
      <c r="H52" s="1204"/>
      <c r="I52" s="333">
        <v>33473</v>
      </c>
      <c r="J52" s="334">
        <v>32877</v>
      </c>
      <c r="K52" s="334">
        <v>30793</v>
      </c>
      <c r="L52" s="334">
        <v>28302</v>
      </c>
      <c r="M52" s="335">
        <v>25796</v>
      </c>
    </row>
    <row r="53" spans="2:13" ht="27.75" customHeight="1" thickBot="1" x14ac:dyDescent="0.25">
      <c r="B53" s="1210" t="s">
        <v>19</v>
      </c>
      <c r="C53" s="1211"/>
      <c r="D53" s="108"/>
      <c r="E53" s="1212" t="s">
        <v>44</v>
      </c>
      <c r="F53" s="1212"/>
      <c r="G53" s="1212"/>
      <c r="H53" s="1213"/>
      <c r="I53" s="336">
        <v>6460</v>
      </c>
      <c r="J53" s="337">
        <v>4729</v>
      </c>
      <c r="K53" s="337">
        <v>-1675</v>
      </c>
      <c r="L53" s="337">
        <v>2213</v>
      </c>
      <c r="M53" s="338">
        <v>628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1QUydSuTft9U6IzMAGryvHIuRGluB5HZvDoUZ6q2gxtQwLFRX09MxX47XFcalYHP2dU9frReWHL7hDIrQvRzSw==" saltValue="lhafUli3/RpOjFenUJQKI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5986</v>
      </c>
      <c r="G55" s="339">
        <v>5606</v>
      </c>
      <c r="H55" s="340">
        <v>6099</v>
      </c>
    </row>
    <row r="56" spans="2:8" ht="52.5" customHeight="1" x14ac:dyDescent="0.2">
      <c r="B56" s="120"/>
      <c r="C56" s="1224" t="s">
        <v>47</v>
      </c>
      <c r="D56" s="1224"/>
      <c r="E56" s="1225"/>
      <c r="F56" s="341">
        <v>327</v>
      </c>
      <c r="G56" s="341">
        <v>328</v>
      </c>
      <c r="H56" s="342">
        <v>507</v>
      </c>
    </row>
    <row r="57" spans="2:8" ht="53.25" customHeight="1" x14ac:dyDescent="0.2">
      <c r="B57" s="120"/>
      <c r="C57" s="1226" t="s">
        <v>48</v>
      </c>
      <c r="D57" s="1226"/>
      <c r="E57" s="1227"/>
      <c r="F57" s="343">
        <v>8892</v>
      </c>
      <c r="G57" s="343">
        <v>10195</v>
      </c>
      <c r="H57" s="344">
        <v>10390</v>
      </c>
    </row>
    <row r="58" spans="2:8" ht="45.75" customHeight="1" x14ac:dyDescent="0.2">
      <c r="B58" s="121"/>
      <c r="C58" s="1214" t="s">
        <v>558</v>
      </c>
      <c r="D58" s="1215"/>
      <c r="E58" s="1216"/>
      <c r="F58" s="345">
        <v>2968</v>
      </c>
      <c r="G58" s="345">
        <v>5222</v>
      </c>
      <c r="H58" s="346">
        <v>5218</v>
      </c>
    </row>
    <row r="59" spans="2:8" ht="45.75" customHeight="1" x14ac:dyDescent="0.2">
      <c r="B59" s="121"/>
      <c r="C59" s="1214" t="s">
        <v>559</v>
      </c>
      <c r="D59" s="1215"/>
      <c r="E59" s="1216"/>
      <c r="F59" s="345">
        <v>1735</v>
      </c>
      <c r="G59" s="345">
        <v>2087</v>
      </c>
      <c r="H59" s="346">
        <v>1942</v>
      </c>
    </row>
    <row r="60" spans="2:8" ht="45.75" customHeight="1" x14ac:dyDescent="0.2">
      <c r="B60" s="121"/>
      <c r="C60" s="1214" t="s">
        <v>560</v>
      </c>
      <c r="D60" s="1215"/>
      <c r="E60" s="1216"/>
      <c r="F60" s="345">
        <v>662</v>
      </c>
      <c r="G60" s="345">
        <v>962</v>
      </c>
      <c r="H60" s="346">
        <v>1260</v>
      </c>
    </row>
    <row r="61" spans="2:8" ht="45.75" customHeight="1" x14ac:dyDescent="0.2">
      <c r="B61" s="121"/>
      <c r="C61" s="1214" t="s">
        <v>561</v>
      </c>
      <c r="D61" s="1215"/>
      <c r="E61" s="1216"/>
      <c r="F61" s="345">
        <v>842</v>
      </c>
      <c r="G61" s="345">
        <v>1003</v>
      </c>
      <c r="H61" s="346">
        <v>1206</v>
      </c>
    </row>
    <row r="62" spans="2:8" ht="45.75" customHeight="1" thickBot="1" x14ac:dyDescent="0.25">
      <c r="B62" s="122"/>
      <c r="C62" s="1217" t="s">
        <v>562</v>
      </c>
      <c r="D62" s="1218"/>
      <c r="E62" s="1219"/>
      <c r="F62" s="347">
        <v>570</v>
      </c>
      <c r="G62" s="347">
        <v>591</v>
      </c>
      <c r="H62" s="348">
        <v>413</v>
      </c>
    </row>
    <row r="63" spans="2:8" ht="52.5" customHeight="1" thickBot="1" x14ac:dyDescent="0.25">
      <c r="B63" s="123"/>
      <c r="C63" s="1220" t="s">
        <v>49</v>
      </c>
      <c r="D63" s="1220"/>
      <c r="E63" s="1221"/>
      <c r="F63" s="349">
        <v>15204</v>
      </c>
      <c r="G63" s="349">
        <v>16129</v>
      </c>
      <c r="H63" s="350">
        <v>16996</v>
      </c>
    </row>
    <row r="64" spans="2:8" ht="13.2" x14ac:dyDescent="0.2"/>
  </sheetData>
  <sheetProtection algorithmName="SHA-512" hashValue="PiiyDsVcMFhidsEWK9Tqx44PBRfjvXCBAtovv6P7R1XVFSAEhO5Xb3BzvwxUGq6YakEcDoeRha2i/7sxiWxnjw==" saltValue="YZot17vtVmcsuqmHTAf+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81B9-C258-472E-970A-D0B6EFC7EBB4}">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572</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566</v>
      </c>
      <c r="AO51" s="1244"/>
      <c r="AP51" s="1244"/>
      <c r="AQ51" s="1244"/>
      <c r="AR51" s="1244"/>
      <c r="AS51" s="1244"/>
      <c r="AT51" s="1244"/>
      <c r="AU51" s="1244"/>
      <c r="AV51" s="1244"/>
      <c r="AW51" s="1244"/>
      <c r="AX51" s="1244"/>
      <c r="AY51" s="1244"/>
      <c r="AZ51" s="1244"/>
      <c r="BA51" s="1244"/>
      <c r="BB51" s="1244" t="s">
        <v>567</v>
      </c>
      <c r="BC51" s="1244"/>
      <c r="BD51" s="1244"/>
      <c r="BE51" s="1244"/>
      <c r="BF51" s="1244"/>
      <c r="BG51" s="1244"/>
      <c r="BH51" s="1244"/>
      <c r="BI51" s="1244"/>
      <c r="BJ51" s="1244"/>
      <c r="BK51" s="1244"/>
      <c r="BL51" s="1244"/>
      <c r="BM51" s="1244"/>
      <c r="BN51" s="1244"/>
      <c r="BO51" s="1244"/>
      <c r="BP51" s="1242">
        <v>19.899999999999999</v>
      </c>
      <c r="BQ51" s="1242"/>
      <c r="BR51" s="1242"/>
      <c r="BS51" s="1242"/>
      <c r="BT51" s="1242"/>
      <c r="BU51" s="1242"/>
      <c r="BV51" s="1242"/>
      <c r="BW51" s="1242"/>
      <c r="BX51" s="1242">
        <v>13.8</v>
      </c>
      <c r="BY51" s="1242"/>
      <c r="BZ51" s="1242"/>
      <c r="CA51" s="1242"/>
      <c r="CB51" s="1242"/>
      <c r="CC51" s="1242"/>
      <c r="CD51" s="1242"/>
      <c r="CE51" s="1242"/>
      <c r="CF51" s="1242"/>
      <c r="CG51" s="1242"/>
      <c r="CH51" s="1242"/>
      <c r="CI51" s="1242"/>
      <c r="CJ51" s="1242"/>
      <c r="CK51" s="1242"/>
      <c r="CL51" s="1242"/>
      <c r="CM51" s="1242"/>
      <c r="CN51" s="1242">
        <v>6.4</v>
      </c>
      <c r="CO51" s="1242"/>
      <c r="CP51" s="1242"/>
      <c r="CQ51" s="1242"/>
      <c r="CR51" s="1242"/>
      <c r="CS51" s="1242"/>
      <c r="CT51" s="1242"/>
      <c r="CU51" s="1242"/>
      <c r="CV51" s="1242">
        <v>1.7</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568</v>
      </c>
      <c r="BC53" s="1244"/>
      <c r="BD53" s="1244"/>
      <c r="BE53" s="1244"/>
      <c r="BF53" s="1244"/>
      <c r="BG53" s="1244"/>
      <c r="BH53" s="1244"/>
      <c r="BI53" s="1244"/>
      <c r="BJ53" s="1244"/>
      <c r="BK53" s="1244"/>
      <c r="BL53" s="1244"/>
      <c r="BM53" s="1244"/>
      <c r="BN53" s="1244"/>
      <c r="BO53" s="1244"/>
      <c r="BP53" s="1242">
        <v>65</v>
      </c>
      <c r="BQ53" s="1242"/>
      <c r="BR53" s="1242"/>
      <c r="BS53" s="1242"/>
      <c r="BT53" s="1242"/>
      <c r="BU53" s="1242"/>
      <c r="BV53" s="1242"/>
      <c r="BW53" s="1242"/>
      <c r="BX53" s="1242">
        <v>61.1</v>
      </c>
      <c r="BY53" s="1242"/>
      <c r="BZ53" s="1242"/>
      <c r="CA53" s="1242"/>
      <c r="CB53" s="1242"/>
      <c r="CC53" s="1242"/>
      <c r="CD53" s="1242"/>
      <c r="CE53" s="1242"/>
      <c r="CF53" s="1242">
        <v>63</v>
      </c>
      <c r="CG53" s="1242"/>
      <c r="CH53" s="1242"/>
      <c r="CI53" s="1242"/>
      <c r="CJ53" s="1242"/>
      <c r="CK53" s="1242"/>
      <c r="CL53" s="1242"/>
      <c r="CM53" s="1242"/>
      <c r="CN53" s="1242">
        <v>64.2</v>
      </c>
      <c r="CO53" s="1242"/>
      <c r="CP53" s="1242"/>
      <c r="CQ53" s="1242"/>
      <c r="CR53" s="1242"/>
      <c r="CS53" s="1242"/>
      <c r="CT53" s="1242"/>
      <c r="CU53" s="1242"/>
      <c r="CV53" s="1242">
        <v>65.900000000000006</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569</v>
      </c>
      <c r="AO55" s="1241"/>
      <c r="AP55" s="1241"/>
      <c r="AQ55" s="1241"/>
      <c r="AR55" s="1241"/>
      <c r="AS55" s="1241"/>
      <c r="AT55" s="1241"/>
      <c r="AU55" s="1241"/>
      <c r="AV55" s="1241"/>
      <c r="AW55" s="1241"/>
      <c r="AX55" s="1241"/>
      <c r="AY55" s="1241"/>
      <c r="AZ55" s="1241"/>
      <c r="BA55" s="1241"/>
      <c r="BB55" s="1244" t="s">
        <v>567</v>
      </c>
      <c r="BC55" s="1244"/>
      <c r="BD55" s="1244"/>
      <c r="BE55" s="1244"/>
      <c r="BF55" s="1244"/>
      <c r="BG55" s="1244"/>
      <c r="BH55" s="1244"/>
      <c r="BI55" s="1244"/>
      <c r="BJ55" s="1244"/>
      <c r="BK55" s="1244"/>
      <c r="BL55" s="1244"/>
      <c r="BM55" s="1244"/>
      <c r="BN55" s="1244"/>
      <c r="BO55" s="1244"/>
      <c r="BP55" s="1242">
        <v>7.1</v>
      </c>
      <c r="BQ55" s="1242"/>
      <c r="BR55" s="1242"/>
      <c r="BS55" s="1242"/>
      <c r="BT55" s="1242"/>
      <c r="BU55" s="1242"/>
      <c r="BV55" s="1242"/>
      <c r="BW55" s="1242"/>
      <c r="BX55" s="1242">
        <v>5</v>
      </c>
      <c r="BY55" s="1242"/>
      <c r="BZ55" s="1242"/>
      <c r="CA55" s="1242"/>
      <c r="CB55" s="1242"/>
      <c r="CC55" s="1242"/>
      <c r="CD55" s="1242"/>
      <c r="CE55" s="1242"/>
      <c r="CF55" s="1242">
        <v>0.1</v>
      </c>
      <c r="CG55" s="1242"/>
      <c r="CH55" s="1242"/>
      <c r="CI55" s="1242"/>
      <c r="CJ55" s="1242"/>
      <c r="CK55" s="1242"/>
      <c r="CL55" s="1242"/>
      <c r="CM55" s="1242"/>
      <c r="CN55" s="1242">
        <v>0</v>
      </c>
      <c r="CO55" s="1242"/>
      <c r="CP55" s="1242"/>
      <c r="CQ55" s="1242"/>
      <c r="CR55" s="1242"/>
      <c r="CS55" s="1242"/>
      <c r="CT55" s="1242"/>
      <c r="CU55" s="1242"/>
      <c r="CV55" s="1242">
        <v>1.8</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568</v>
      </c>
      <c r="BC57" s="1244"/>
      <c r="BD57" s="1244"/>
      <c r="BE57" s="1244"/>
      <c r="BF57" s="1244"/>
      <c r="BG57" s="1244"/>
      <c r="BH57" s="1244"/>
      <c r="BI57" s="1244"/>
      <c r="BJ57" s="1244"/>
      <c r="BK57" s="1244"/>
      <c r="BL57" s="1244"/>
      <c r="BM57" s="1244"/>
      <c r="BN57" s="1244"/>
      <c r="BO57" s="1244"/>
      <c r="BP57" s="1242">
        <v>61</v>
      </c>
      <c r="BQ57" s="1242"/>
      <c r="BR57" s="1242"/>
      <c r="BS57" s="1242"/>
      <c r="BT57" s="1242"/>
      <c r="BU57" s="1242"/>
      <c r="BV57" s="1242"/>
      <c r="BW57" s="1242"/>
      <c r="BX57" s="1242">
        <v>62.1</v>
      </c>
      <c r="BY57" s="1242"/>
      <c r="BZ57" s="1242"/>
      <c r="CA57" s="1242"/>
      <c r="CB57" s="1242"/>
      <c r="CC57" s="1242"/>
      <c r="CD57" s="1242"/>
      <c r="CE57" s="1242"/>
      <c r="CF57" s="1242">
        <v>62.9</v>
      </c>
      <c r="CG57" s="1242"/>
      <c r="CH57" s="1242"/>
      <c r="CI57" s="1242"/>
      <c r="CJ57" s="1242"/>
      <c r="CK57" s="1242"/>
      <c r="CL57" s="1242"/>
      <c r="CM57" s="1242"/>
      <c r="CN57" s="1242">
        <v>64.2</v>
      </c>
      <c r="CO57" s="1242"/>
      <c r="CP57" s="1242"/>
      <c r="CQ57" s="1242"/>
      <c r="CR57" s="1242"/>
      <c r="CS57" s="1242"/>
      <c r="CT57" s="1242"/>
      <c r="CU57" s="1242"/>
      <c r="CV57" s="1242">
        <v>65</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566</v>
      </c>
      <c r="AO73" s="1244"/>
      <c r="AP73" s="1244"/>
      <c r="AQ73" s="1244"/>
      <c r="AR73" s="1244"/>
      <c r="AS73" s="1244"/>
      <c r="AT73" s="1244"/>
      <c r="AU73" s="1244"/>
      <c r="AV73" s="1244"/>
      <c r="AW73" s="1244"/>
      <c r="AX73" s="1244"/>
      <c r="AY73" s="1244"/>
      <c r="AZ73" s="1244"/>
      <c r="BA73" s="1244"/>
      <c r="BB73" s="1244" t="s">
        <v>567</v>
      </c>
      <c r="BC73" s="1244"/>
      <c r="BD73" s="1244"/>
      <c r="BE73" s="1244"/>
      <c r="BF73" s="1244"/>
      <c r="BG73" s="1244"/>
      <c r="BH73" s="1244"/>
      <c r="BI73" s="1244"/>
      <c r="BJ73" s="1244"/>
      <c r="BK73" s="1244"/>
      <c r="BL73" s="1244"/>
      <c r="BM73" s="1244"/>
      <c r="BN73" s="1244"/>
      <c r="BO73" s="1244"/>
      <c r="BP73" s="1242">
        <v>19.899999999999999</v>
      </c>
      <c r="BQ73" s="1242"/>
      <c r="BR73" s="1242"/>
      <c r="BS73" s="1242"/>
      <c r="BT73" s="1242"/>
      <c r="BU73" s="1242"/>
      <c r="BV73" s="1242"/>
      <c r="BW73" s="1242"/>
      <c r="BX73" s="1242">
        <v>13.8</v>
      </c>
      <c r="BY73" s="1242"/>
      <c r="BZ73" s="1242"/>
      <c r="CA73" s="1242"/>
      <c r="CB73" s="1242"/>
      <c r="CC73" s="1242"/>
      <c r="CD73" s="1242"/>
      <c r="CE73" s="1242"/>
      <c r="CF73" s="1242"/>
      <c r="CG73" s="1242"/>
      <c r="CH73" s="1242"/>
      <c r="CI73" s="1242"/>
      <c r="CJ73" s="1242"/>
      <c r="CK73" s="1242"/>
      <c r="CL73" s="1242"/>
      <c r="CM73" s="1242"/>
      <c r="CN73" s="1242">
        <v>6.4</v>
      </c>
      <c r="CO73" s="1242"/>
      <c r="CP73" s="1242"/>
      <c r="CQ73" s="1242"/>
      <c r="CR73" s="1242"/>
      <c r="CS73" s="1242"/>
      <c r="CT73" s="1242"/>
      <c r="CU73" s="1242"/>
      <c r="CV73" s="1242">
        <v>1.7</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571</v>
      </c>
      <c r="BC75" s="1244"/>
      <c r="BD75" s="1244"/>
      <c r="BE75" s="1244"/>
      <c r="BF75" s="1244"/>
      <c r="BG75" s="1244"/>
      <c r="BH75" s="1244"/>
      <c r="BI75" s="1244"/>
      <c r="BJ75" s="1244"/>
      <c r="BK75" s="1244"/>
      <c r="BL75" s="1244"/>
      <c r="BM75" s="1244"/>
      <c r="BN75" s="1244"/>
      <c r="BO75" s="1244"/>
      <c r="BP75" s="1242">
        <v>-2.2999999999999998</v>
      </c>
      <c r="BQ75" s="1242"/>
      <c r="BR75" s="1242"/>
      <c r="BS75" s="1242"/>
      <c r="BT75" s="1242"/>
      <c r="BU75" s="1242"/>
      <c r="BV75" s="1242"/>
      <c r="BW75" s="1242"/>
      <c r="BX75" s="1242">
        <v>-2.4</v>
      </c>
      <c r="BY75" s="1242"/>
      <c r="BZ75" s="1242"/>
      <c r="CA75" s="1242"/>
      <c r="CB75" s="1242"/>
      <c r="CC75" s="1242"/>
      <c r="CD75" s="1242"/>
      <c r="CE75" s="1242"/>
      <c r="CF75" s="1242">
        <v>-2.4</v>
      </c>
      <c r="CG75" s="1242"/>
      <c r="CH75" s="1242"/>
      <c r="CI75" s="1242"/>
      <c r="CJ75" s="1242"/>
      <c r="CK75" s="1242"/>
      <c r="CL75" s="1242"/>
      <c r="CM75" s="1242"/>
      <c r="CN75" s="1242">
        <v>-1.4</v>
      </c>
      <c r="CO75" s="1242"/>
      <c r="CP75" s="1242"/>
      <c r="CQ75" s="1242"/>
      <c r="CR75" s="1242"/>
      <c r="CS75" s="1242"/>
      <c r="CT75" s="1242"/>
      <c r="CU75" s="1242"/>
      <c r="CV75" s="1242">
        <v>-0.2</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569</v>
      </c>
      <c r="AO77" s="1241"/>
      <c r="AP77" s="1241"/>
      <c r="AQ77" s="1241"/>
      <c r="AR77" s="1241"/>
      <c r="AS77" s="1241"/>
      <c r="AT77" s="1241"/>
      <c r="AU77" s="1241"/>
      <c r="AV77" s="1241"/>
      <c r="AW77" s="1241"/>
      <c r="AX77" s="1241"/>
      <c r="AY77" s="1241"/>
      <c r="AZ77" s="1241"/>
      <c r="BA77" s="1241"/>
      <c r="BB77" s="1244" t="s">
        <v>567</v>
      </c>
      <c r="BC77" s="1244"/>
      <c r="BD77" s="1244"/>
      <c r="BE77" s="1244"/>
      <c r="BF77" s="1244"/>
      <c r="BG77" s="1244"/>
      <c r="BH77" s="1244"/>
      <c r="BI77" s="1244"/>
      <c r="BJ77" s="1244"/>
      <c r="BK77" s="1244"/>
      <c r="BL77" s="1244"/>
      <c r="BM77" s="1244"/>
      <c r="BN77" s="1244"/>
      <c r="BO77" s="1244"/>
      <c r="BP77" s="1242">
        <v>7.1</v>
      </c>
      <c r="BQ77" s="1242"/>
      <c r="BR77" s="1242"/>
      <c r="BS77" s="1242"/>
      <c r="BT77" s="1242"/>
      <c r="BU77" s="1242"/>
      <c r="BV77" s="1242"/>
      <c r="BW77" s="1242"/>
      <c r="BX77" s="1242">
        <v>5</v>
      </c>
      <c r="BY77" s="1242"/>
      <c r="BZ77" s="1242"/>
      <c r="CA77" s="1242"/>
      <c r="CB77" s="1242"/>
      <c r="CC77" s="1242"/>
      <c r="CD77" s="1242"/>
      <c r="CE77" s="1242"/>
      <c r="CF77" s="1242">
        <v>0.1</v>
      </c>
      <c r="CG77" s="1242"/>
      <c r="CH77" s="1242"/>
      <c r="CI77" s="1242"/>
      <c r="CJ77" s="1242"/>
      <c r="CK77" s="1242"/>
      <c r="CL77" s="1242"/>
      <c r="CM77" s="1242"/>
      <c r="CN77" s="1242">
        <v>0</v>
      </c>
      <c r="CO77" s="1242"/>
      <c r="CP77" s="1242"/>
      <c r="CQ77" s="1242"/>
      <c r="CR77" s="1242"/>
      <c r="CS77" s="1242"/>
      <c r="CT77" s="1242"/>
      <c r="CU77" s="1242"/>
      <c r="CV77" s="1242">
        <v>1.8</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571</v>
      </c>
      <c r="BC79" s="1244"/>
      <c r="BD79" s="1244"/>
      <c r="BE79" s="1244"/>
      <c r="BF79" s="1244"/>
      <c r="BG79" s="1244"/>
      <c r="BH79" s="1244"/>
      <c r="BI79" s="1244"/>
      <c r="BJ79" s="1244"/>
      <c r="BK79" s="1244"/>
      <c r="BL79" s="1244"/>
      <c r="BM79" s="1244"/>
      <c r="BN79" s="1244"/>
      <c r="BO79" s="1244"/>
      <c r="BP79" s="1242">
        <v>3.4</v>
      </c>
      <c r="BQ79" s="1242"/>
      <c r="BR79" s="1242"/>
      <c r="BS79" s="1242"/>
      <c r="BT79" s="1242"/>
      <c r="BU79" s="1242"/>
      <c r="BV79" s="1242"/>
      <c r="BW79" s="1242"/>
      <c r="BX79" s="1242">
        <v>3.6</v>
      </c>
      <c r="BY79" s="1242"/>
      <c r="BZ79" s="1242"/>
      <c r="CA79" s="1242"/>
      <c r="CB79" s="1242"/>
      <c r="CC79" s="1242"/>
      <c r="CD79" s="1242"/>
      <c r="CE79" s="1242"/>
      <c r="CF79" s="1242">
        <v>3.6</v>
      </c>
      <c r="CG79" s="1242"/>
      <c r="CH79" s="1242"/>
      <c r="CI79" s="1242"/>
      <c r="CJ79" s="1242"/>
      <c r="CK79" s="1242"/>
      <c r="CL79" s="1242"/>
      <c r="CM79" s="1242"/>
      <c r="CN79" s="1242">
        <v>3.7</v>
      </c>
      <c r="CO79" s="1242"/>
      <c r="CP79" s="1242"/>
      <c r="CQ79" s="1242"/>
      <c r="CR79" s="1242"/>
      <c r="CS79" s="1242"/>
      <c r="CT79" s="1242"/>
      <c r="CU79" s="1242"/>
      <c r="CV79" s="1242">
        <v>3.8</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0h7rC38ZR7WM3RXIwT6/QihV0sg+mEqKfjBS9jcU3iT4nTNATgopzRd/MVDlmLgHcJliUkAwGBp3733ogGlOg==" saltValue="q8mZnHaiVVZb59UBoZJm3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6E5A-D9D4-465E-9A3E-74C18B05DAA1}">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Nexzys6fo3Ydv/BzGZcTymtARz7OSiUKKQZ8RIENiUd+UteLpN4iWeXpNmJUdQjvcUYi/lmMD4HL8NR7cRFrfg==" saltValue="bFb7WdhNzjfE+nPafhjN5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DF2F0-6F9A-424C-B469-81ACAF31EF37}">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JdOqA1PTJUJpUJU4vmNL9YzywZr56F0SyaW0q7sfVlKdSar5M+WTln2Vb7SWkXXRg85xW2WkrB9HKxjiGCbLyg==" saltValue="Oa+kemzCO+cRSHR04ucBo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39439</v>
      </c>
      <c r="E3" s="142"/>
      <c r="F3" s="143">
        <v>39221</v>
      </c>
      <c r="G3" s="144"/>
      <c r="H3" s="145"/>
    </row>
    <row r="4" spans="1:8" x14ac:dyDescent="0.2">
      <c r="A4" s="146"/>
      <c r="B4" s="147"/>
      <c r="C4" s="148"/>
      <c r="D4" s="149">
        <v>26301</v>
      </c>
      <c r="E4" s="150"/>
      <c r="F4" s="151">
        <v>24821</v>
      </c>
      <c r="G4" s="152"/>
      <c r="H4" s="153"/>
    </row>
    <row r="5" spans="1:8" x14ac:dyDescent="0.2">
      <c r="A5" s="134" t="s">
        <v>519</v>
      </c>
      <c r="B5" s="139"/>
      <c r="C5" s="140"/>
      <c r="D5" s="141">
        <v>35747</v>
      </c>
      <c r="E5" s="142"/>
      <c r="F5" s="143">
        <v>38566</v>
      </c>
      <c r="G5" s="144"/>
      <c r="H5" s="145"/>
    </row>
    <row r="6" spans="1:8" x14ac:dyDescent="0.2">
      <c r="A6" s="146"/>
      <c r="B6" s="147"/>
      <c r="C6" s="148"/>
      <c r="D6" s="149">
        <v>23001</v>
      </c>
      <c r="E6" s="150"/>
      <c r="F6" s="151">
        <v>24059</v>
      </c>
      <c r="G6" s="152"/>
      <c r="H6" s="153"/>
    </row>
    <row r="7" spans="1:8" x14ac:dyDescent="0.2">
      <c r="A7" s="134" t="s">
        <v>520</v>
      </c>
      <c r="B7" s="139"/>
      <c r="C7" s="140"/>
      <c r="D7" s="141">
        <v>18451</v>
      </c>
      <c r="E7" s="142"/>
      <c r="F7" s="143">
        <v>35156</v>
      </c>
      <c r="G7" s="144"/>
      <c r="H7" s="145"/>
    </row>
    <row r="8" spans="1:8" x14ac:dyDescent="0.2">
      <c r="A8" s="146"/>
      <c r="B8" s="147"/>
      <c r="C8" s="148"/>
      <c r="D8" s="149">
        <v>11431</v>
      </c>
      <c r="E8" s="150"/>
      <c r="F8" s="151">
        <v>22430</v>
      </c>
      <c r="G8" s="152"/>
      <c r="H8" s="153"/>
    </row>
    <row r="9" spans="1:8" x14ac:dyDescent="0.2">
      <c r="A9" s="134" t="s">
        <v>521</v>
      </c>
      <c r="B9" s="139"/>
      <c r="C9" s="140"/>
      <c r="D9" s="141">
        <v>22514</v>
      </c>
      <c r="E9" s="142"/>
      <c r="F9" s="143">
        <v>37029</v>
      </c>
      <c r="G9" s="144"/>
      <c r="H9" s="145"/>
    </row>
    <row r="10" spans="1:8" x14ac:dyDescent="0.2">
      <c r="A10" s="146"/>
      <c r="B10" s="147"/>
      <c r="C10" s="148"/>
      <c r="D10" s="149">
        <v>11102</v>
      </c>
      <c r="E10" s="150"/>
      <c r="F10" s="151">
        <v>23232</v>
      </c>
      <c r="G10" s="152"/>
      <c r="H10" s="153"/>
    </row>
    <row r="11" spans="1:8" x14ac:dyDescent="0.2">
      <c r="A11" s="134" t="s">
        <v>522</v>
      </c>
      <c r="B11" s="139"/>
      <c r="C11" s="140"/>
      <c r="D11" s="141">
        <v>21870</v>
      </c>
      <c r="E11" s="142"/>
      <c r="F11" s="143">
        <v>44805</v>
      </c>
      <c r="G11" s="144"/>
      <c r="H11" s="145"/>
    </row>
    <row r="12" spans="1:8" x14ac:dyDescent="0.2">
      <c r="A12" s="146"/>
      <c r="B12" s="147"/>
      <c r="C12" s="154"/>
      <c r="D12" s="149">
        <v>14116</v>
      </c>
      <c r="E12" s="150"/>
      <c r="F12" s="151">
        <v>29857</v>
      </c>
      <c r="G12" s="152"/>
      <c r="H12" s="153"/>
    </row>
    <row r="13" spans="1:8" x14ac:dyDescent="0.2">
      <c r="A13" s="134"/>
      <c r="B13" s="139"/>
      <c r="C13" s="140"/>
      <c r="D13" s="141">
        <v>27604</v>
      </c>
      <c r="E13" s="142"/>
      <c r="F13" s="143">
        <v>38955</v>
      </c>
      <c r="G13" s="155"/>
      <c r="H13" s="145"/>
    </row>
    <row r="14" spans="1:8" x14ac:dyDescent="0.2">
      <c r="A14" s="146"/>
      <c r="B14" s="147"/>
      <c r="C14" s="148"/>
      <c r="D14" s="149">
        <v>17190</v>
      </c>
      <c r="E14" s="150"/>
      <c r="F14" s="151">
        <v>24880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8.3000000000000007</v>
      </c>
      <c r="C19" s="156">
        <f>ROUND(VALUE(SUBSTITUTE(実質収支比率等に係る経年分析!G$48,"▲","-")),2)</f>
        <v>13.91</v>
      </c>
      <c r="D19" s="156">
        <f>ROUND(VALUE(SUBSTITUTE(実質収支比率等に係る経年分析!H$48,"▲","-")),2)</f>
        <v>7.41</v>
      </c>
      <c r="E19" s="156">
        <f>ROUND(VALUE(SUBSTITUTE(実質収支比率等に係る経年分析!I$48,"▲","-")),2)</f>
        <v>10.87</v>
      </c>
      <c r="F19" s="156">
        <f>ROUND(VALUE(SUBSTITUTE(実質収支比率等に係る経年分析!J$48,"▲","-")),2)</f>
        <v>9.51</v>
      </c>
    </row>
    <row r="20" spans="1:11" x14ac:dyDescent="0.2">
      <c r="A20" s="156" t="s">
        <v>53</v>
      </c>
      <c r="B20" s="156">
        <f>ROUND(VALUE(SUBSTITUTE(実質収支比率等に係る経年分析!F$47,"▲","-")),2)</f>
        <v>10.220000000000001</v>
      </c>
      <c r="C20" s="156">
        <f>ROUND(VALUE(SUBSTITUTE(実質収支比率等に係る経年分析!G$47,"▲","-")),2)</f>
        <v>11.57</v>
      </c>
      <c r="D20" s="156">
        <f>ROUND(VALUE(SUBSTITUTE(実質収支比率等に係る経年分析!H$47,"▲","-")),2)</f>
        <v>16.32</v>
      </c>
      <c r="E20" s="156">
        <f>ROUND(VALUE(SUBSTITUTE(実質収支比率等に係る経年分析!I$47,"▲","-")),2)</f>
        <v>14.94</v>
      </c>
      <c r="F20" s="156">
        <f>ROUND(VALUE(SUBSTITUTE(実質収支比率等に係る経年分析!J$47,"▲","-")),2)</f>
        <v>15.87</v>
      </c>
    </row>
    <row r="21" spans="1:11" x14ac:dyDescent="0.2">
      <c r="A21" s="156" t="s">
        <v>54</v>
      </c>
      <c r="B21" s="156">
        <f>IF(ISNUMBER(VALUE(SUBSTITUTE(実質収支比率等に係る経年分析!F$49,"▲","-"))),ROUND(VALUE(SUBSTITUTE(実質収支比率等に係る経年分析!F$49,"▲","-")),2),NA())</f>
        <v>2.17</v>
      </c>
      <c r="C21" s="156">
        <f>IF(ISNUMBER(VALUE(SUBSTITUTE(実質収支比率等に係る経年分析!G$49,"▲","-"))),ROUND(VALUE(SUBSTITUTE(実質収支比率等に係る経年分析!G$49,"▲","-")),2),NA())</f>
        <v>7.78</v>
      </c>
      <c r="D21" s="156">
        <f>IF(ISNUMBER(VALUE(SUBSTITUTE(実質収支比率等に係る経年分析!H$49,"▲","-"))),ROUND(VALUE(SUBSTITUTE(実質収支比率等に係る経年分析!H$49,"▲","-")),2),NA())</f>
        <v>-2.23</v>
      </c>
      <c r="E21" s="156">
        <f>IF(ISNUMBER(VALUE(SUBSTITUTE(実質収支比率等に係る経年分析!I$49,"▲","-"))),ROUND(VALUE(SUBSTITUTE(実質収支比率等に係る経年分析!I$49,"▲","-")),2),NA())</f>
        <v>2.62</v>
      </c>
      <c r="F21" s="156">
        <f>IF(ISNUMBER(VALUE(SUBSTITUTE(実質収支比率等に係る経年分析!J$49,"▲","-"))),ROUND(VALUE(SUBSTITUTE(実質収支比率等に係る経年分析!J$49,"▲","-")),2),NA())</f>
        <v>0.76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0.15</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v>
      </c>
    </row>
    <row r="33" spans="1:16" x14ac:dyDescent="0.2">
      <c r="A33" s="157" t="str">
        <f>IF(連結実質赤字比率に係る赤字・黒字の構成分析!C$37="",NA(),連結実質赤字比率に係る赤字・黒字の構成分析!C$37)</f>
        <v>土地区画整理事業特別会計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0.45</v>
      </c>
    </row>
    <row r="34" spans="1:16" x14ac:dyDescent="0.2">
      <c r="A34" s="157" t="str">
        <f>IF(連結実質赤字比率に係る赤字・黒字の構成分析!C$36="",NA(),連結実質赤字比率に係る赤字・黒字の構成分析!C$36)</f>
        <v>市立病院事業会計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6.92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7.39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4.79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0.79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2.0099999999999998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2.72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13.69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9.0500000000000007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5385</v>
      </c>
      <c r="E42" s="158"/>
      <c r="F42" s="158"/>
      <c r="G42" s="158">
        <f>'実質公債費比率（分子）の構造'!L$52</f>
        <v>5390</v>
      </c>
      <c r="H42" s="158"/>
      <c r="I42" s="158"/>
      <c r="J42" s="158">
        <f>'実質公債費比率（分子）の構造'!M$52</f>
        <v>5168</v>
      </c>
      <c r="K42" s="158"/>
      <c r="L42" s="158"/>
      <c r="M42" s="158">
        <f>'実質公債費比率（分子）の構造'!N$52</f>
        <v>4951</v>
      </c>
      <c r="N42" s="158"/>
      <c r="O42" s="158"/>
      <c r="P42" s="158">
        <f>'実質公債費比率（分子）の構造'!O$52</f>
        <v>4533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96</v>
      </c>
      <c r="C44" s="158"/>
      <c r="D44" s="158"/>
      <c r="E44" s="158">
        <f>'実質公債費比率（分子）の構造'!L$50</f>
        <v>96</v>
      </c>
      <c r="F44" s="158"/>
      <c r="G44" s="158"/>
      <c r="H44" s="158">
        <f>'実質公債費比率（分子）の構造'!M$50</f>
        <v>96</v>
      </c>
      <c r="I44" s="158"/>
      <c r="J44" s="158"/>
      <c r="K44" s="158">
        <f>'実質公債費比率（分子）の構造'!N$50</f>
        <v>115</v>
      </c>
      <c r="L44" s="158"/>
      <c r="M44" s="158"/>
      <c r="N44" s="158">
        <f>'実質公債費比率（分子）の構造'!O$50</f>
        <v>112</v>
      </c>
      <c r="O44" s="158"/>
      <c r="P44" s="158"/>
    </row>
    <row r="45" spans="1:16" x14ac:dyDescent="0.2">
      <c r="A45" s="158" t="s">
        <v>63</v>
      </c>
      <c r="B45" s="158">
        <f>'実質公債費比率（分子）の構造'!K$49</f>
        <v>29</v>
      </c>
      <c r="C45" s="158"/>
      <c r="D45" s="158"/>
      <c r="E45" s="158">
        <f>'実質公債費比率（分子）の構造'!L$49</f>
        <v>13</v>
      </c>
      <c r="F45" s="158"/>
      <c r="G45" s="158"/>
      <c r="H45" s="158">
        <f>'実質公債費比率（分子）の構造'!M$49</f>
        <v>90</v>
      </c>
      <c r="I45" s="158"/>
      <c r="J45" s="158"/>
      <c r="K45" s="158">
        <f>'実質公債費比率（分子）の構造'!N$49</f>
        <v>347</v>
      </c>
      <c r="L45" s="158"/>
      <c r="M45" s="158"/>
      <c r="N45" s="158">
        <f>'実質公債費比率（分子）の構造'!O$49</f>
        <v>299</v>
      </c>
      <c r="O45" s="158"/>
      <c r="P45" s="158"/>
    </row>
    <row r="46" spans="1:16" x14ac:dyDescent="0.2">
      <c r="A46" s="158" t="s">
        <v>64</v>
      </c>
      <c r="B46" s="158">
        <f>'実質公債費比率（分子）の構造'!K$48</f>
        <v>1041</v>
      </c>
      <c r="C46" s="158"/>
      <c r="D46" s="158"/>
      <c r="E46" s="158">
        <f>'実質公債費比率（分子）の構造'!L$48</f>
        <v>933</v>
      </c>
      <c r="F46" s="158"/>
      <c r="G46" s="158"/>
      <c r="H46" s="158">
        <f>'実質公債費比率（分子）の構造'!M$48</f>
        <v>832</v>
      </c>
      <c r="I46" s="158"/>
      <c r="J46" s="158"/>
      <c r="K46" s="158">
        <f>'実質公債費比率（分子）の構造'!N$48</f>
        <v>1025</v>
      </c>
      <c r="L46" s="158"/>
      <c r="M46" s="158"/>
      <c r="N46" s="158">
        <f>'実質公債費比率（分子）の構造'!O$48</f>
        <v>831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3319</v>
      </c>
      <c r="C49" s="158"/>
      <c r="D49" s="158"/>
      <c r="E49" s="158">
        <f>'実質公債費比率（分子）の構造'!L$45</f>
        <v>3397</v>
      </c>
      <c r="F49" s="158"/>
      <c r="G49" s="158"/>
      <c r="H49" s="158">
        <f>'実質公債費比率（分子）の構造'!M$45</f>
        <v>3512</v>
      </c>
      <c r="I49" s="158"/>
      <c r="J49" s="158"/>
      <c r="K49" s="158">
        <f>'実質公債費比率（分子）の構造'!N$45</f>
        <v>3580</v>
      </c>
      <c r="L49" s="158"/>
      <c r="M49" s="158"/>
      <c r="N49" s="158">
        <f>'実質公債費比率（分子）の構造'!O$45</f>
        <v>3514</v>
      </c>
      <c r="O49" s="158"/>
      <c r="P49" s="158"/>
    </row>
    <row r="50" spans="1:16" x14ac:dyDescent="0.2">
      <c r="A50" s="158" t="s">
        <v>67</v>
      </c>
      <c r="B50" s="158" t="e">
        <f>NA()</f>
        <v>#N/A</v>
      </c>
      <c r="C50" s="158">
        <f>IF(ISNUMBER('実質公債費比率（分子）の構造'!K$53),'実質公債費比率（分子）の構造'!K$53,NA())</f>
        <v>-900</v>
      </c>
      <c r="D50" s="158" t="e">
        <f>NA()</f>
        <v>#N/A</v>
      </c>
      <c r="E50" s="158" t="e">
        <f>NA()</f>
        <v>#N/A</v>
      </c>
      <c r="F50" s="158">
        <f>IF(ISNUMBER('実質公債費比率（分子）の構造'!L$53),'実質公債費比率（分子）の構造'!L$53,NA())</f>
        <v>-951</v>
      </c>
      <c r="G50" s="158" t="e">
        <f>NA()</f>
        <v>#N/A</v>
      </c>
      <c r="H50" s="158" t="e">
        <f>NA()</f>
        <v>#N/A</v>
      </c>
      <c r="I50" s="158">
        <f>IF(ISNUMBER('実質公債費比率（分子）の構造'!M$53),'実質公債費比率（分子）の構造'!M$53,NA())</f>
        <v>-638</v>
      </c>
      <c r="J50" s="158" t="e">
        <f>NA()</f>
        <v>#N/A</v>
      </c>
      <c r="K50" s="158" t="e">
        <f>NA()</f>
        <v>#N/A</v>
      </c>
      <c r="L50" s="158">
        <f>IF(ISNUMBER('実質公債費比率（分子）の構造'!N$53),'実質公債費比率（分子）の構造'!N$53,NA())</f>
        <v>116</v>
      </c>
      <c r="M50" s="158" t="e">
        <f>NA()</f>
        <v>#N/A</v>
      </c>
      <c r="N50" s="158" t="e">
        <f>NA()</f>
        <v>#N/A</v>
      </c>
      <c r="O50" s="158">
        <f>IF(ISNUMBER('実質公債費比率（分子）の構造'!O$53),'実質公債費比率（分子）の構造'!O$53,NA())</f>
        <v>223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33473</v>
      </c>
      <c r="E56" s="157"/>
      <c r="F56" s="157"/>
      <c r="G56" s="157">
        <f>'将来負担比率（分子）の構造'!J$52</f>
        <v>32877</v>
      </c>
      <c r="H56" s="157"/>
      <c r="I56" s="157"/>
      <c r="J56" s="157">
        <f>'将来負担比率（分子）の構造'!K$52</f>
        <v>30793</v>
      </c>
      <c r="K56" s="157"/>
      <c r="L56" s="157"/>
      <c r="M56" s="157">
        <f>'将来負担比率（分子）の構造'!L$52</f>
        <v>28302</v>
      </c>
      <c r="N56" s="157"/>
      <c r="O56" s="157"/>
      <c r="P56" s="157">
        <f>'将来負担比率（分子）の構造'!M$52</f>
        <v>25796</v>
      </c>
    </row>
    <row r="57" spans="1:16" x14ac:dyDescent="0.2">
      <c r="A57" s="157" t="s">
        <v>42</v>
      </c>
      <c r="B57" s="157"/>
      <c r="C57" s="157"/>
      <c r="D57" s="157">
        <f>'将来負担比率（分子）の構造'!I$51</f>
        <v>15306</v>
      </c>
      <c r="E57" s="157"/>
      <c r="F57" s="157"/>
      <c r="G57" s="157">
        <f>'将来負担比率（分子）の構造'!J$51</f>
        <v>14590</v>
      </c>
      <c r="H57" s="157"/>
      <c r="I57" s="157"/>
      <c r="J57" s="157">
        <f>'将来負担比率（分子）の構造'!K$51</f>
        <v>15410</v>
      </c>
      <c r="K57" s="157"/>
      <c r="L57" s="157"/>
      <c r="M57" s="157">
        <f>'将来負担比率（分子）の構造'!L$51</f>
        <v>11646</v>
      </c>
      <c r="N57" s="157"/>
      <c r="O57" s="157"/>
      <c r="P57" s="157">
        <f>'将来負担比率（分子）の構造'!M$51</f>
        <v>11625</v>
      </c>
    </row>
    <row r="58" spans="1:16" x14ac:dyDescent="0.2">
      <c r="A58" s="157" t="s">
        <v>41</v>
      </c>
      <c r="B58" s="157"/>
      <c r="C58" s="157"/>
      <c r="D58" s="157">
        <f>'将来負担比率（分子）の構造'!I$50</f>
        <v>10902</v>
      </c>
      <c r="E58" s="157"/>
      <c r="F58" s="157"/>
      <c r="G58" s="157">
        <f>'将来負担比率（分子）の構造'!J$50</f>
        <v>11847</v>
      </c>
      <c r="H58" s="157"/>
      <c r="I58" s="157"/>
      <c r="J58" s="157">
        <f>'将来負担比率（分子）の構造'!K$50</f>
        <v>15204</v>
      </c>
      <c r="K58" s="157"/>
      <c r="L58" s="157"/>
      <c r="M58" s="157">
        <f>'将来負担比率（分子）の構造'!L$50</f>
        <v>15929</v>
      </c>
      <c r="N58" s="157"/>
      <c r="O58" s="157"/>
      <c r="P58" s="157">
        <f>'将来負担比率（分子）の構造'!M$50</f>
        <v>16781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870</v>
      </c>
      <c r="C61" s="157"/>
      <c r="D61" s="157"/>
      <c r="E61" s="157">
        <f>'将来負担比率（分子）の構造'!J$46</f>
        <v>819</v>
      </c>
      <c r="F61" s="157"/>
      <c r="G61" s="157"/>
      <c r="H61" s="157">
        <f>'将来負担比率（分子）の構造'!K$46</f>
        <v>766</v>
      </c>
      <c r="I61" s="157"/>
      <c r="J61" s="157"/>
      <c r="K61" s="157">
        <f>'将来負担比率（分子）の構造'!L$46</f>
        <v>713</v>
      </c>
      <c r="L61" s="157"/>
      <c r="M61" s="157"/>
      <c r="N61" s="157">
        <f>'将来負担比率（分子）の構造'!M$46</f>
        <v>655</v>
      </c>
      <c r="O61" s="157"/>
      <c r="P61" s="157"/>
    </row>
    <row r="62" spans="1:16" x14ac:dyDescent="0.2">
      <c r="A62" s="157" t="s">
        <v>35</v>
      </c>
      <c r="B62" s="157">
        <f>'将来負担比率（分子）の構造'!I$45</f>
        <v>8540</v>
      </c>
      <c r="C62" s="157"/>
      <c r="D62" s="157"/>
      <c r="E62" s="157">
        <f>'将来負担比率（分子）の構造'!J$45</f>
        <v>8437</v>
      </c>
      <c r="F62" s="157"/>
      <c r="G62" s="157"/>
      <c r="H62" s="157">
        <f>'将来負担比率（分子）の構造'!K$45</f>
        <v>8245</v>
      </c>
      <c r="I62" s="157"/>
      <c r="J62" s="157"/>
      <c r="K62" s="157">
        <f>'将来負担比率（分子）の構造'!L$45</f>
        <v>8493</v>
      </c>
      <c r="L62" s="157"/>
      <c r="M62" s="157"/>
      <c r="N62" s="157">
        <f>'将来負担比率（分子）の構造'!M$45</f>
        <v>8298</v>
      </c>
      <c r="O62" s="157"/>
      <c r="P62" s="157"/>
    </row>
    <row r="63" spans="1:16" x14ac:dyDescent="0.2">
      <c r="A63" s="157" t="s">
        <v>34</v>
      </c>
      <c r="B63" s="157">
        <f>'将来負担比率（分子）の構造'!I$44</f>
        <v>3826</v>
      </c>
      <c r="C63" s="157"/>
      <c r="D63" s="157"/>
      <c r="E63" s="157">
        <f>'将来負担比率（分子）の構造'!J$44</f>
        <v>3817</v>
      </c>
      <c r="F63" s="157"/>
      <c r="G63" s="157"/>
      <c r="H63" s="157">
        <f>'将来負担比率（分子）の構造'!K$44</f>
        <v>3739</v>
      </c>
      <c r="I63" s="157"/>
      <c r="J63" s="157"/>
      <c r="K63" s="157">
        <f>'将来負担比率（分子）の構造'!L$44</f>
        <v>3422</v>
      </c>
      <c r="L63" s="157"/>
      <c r="M63" s="157"/>
      <c r="N63" s="157">
        <f>'将来負担比率（分子）の構造'!M$44</f>
        <v>3105</v>
      </c>
      <c r="O63" s="157"/>
      <c r="P63" s="157"/>
    </row>
    <row r="64" spans="1:16" x14ac:dyDescent="0.2">
      <c r="A64" s="157" t="s">
        <v>33</v>
      </c>
      <c r="B64" s="157">
        <f>'将来負担比率（分子）の構造'!I$43</f>
        <v>9036</v>
      </c>
      <c r="C64" s="157"/>
      <c r="D64" s="157"/>
      <c r="E64" s="157">
        <f>'将来負担比率（分子）の構造'!J$43</f>
        <v>7654</v>
      </c>
      <c r="F64" s="157"/>
      <c r="G64" s="157"/>
      <c r="H64" s="157">
        <f>'将来負担比率（分子）の構造'!K$43</f>
        <v>6272</v>
      </c>
      <c r="I64" s="157"/>
      <c r="J64" s="157"/>
      <c r="K64" s="157">
        <f>'将来負担比率（分子）の構造'!L$43</f>
        <v>6457</v>
      </c>
      <c r="L64" s="157"/>
      <c r="M64" s="157"/>
      <c r="N64" s="157">
        <f>'将来負担比率（分子）の構造'!M$43</f>
        <v>6513</v>
      </c>
      <c r="O64" s="157"/>
      <c r="P64" s="157"/>
    </row>
    <row r="65" spans="1:16" x14ac:dyDescent="0.2">
      <c r="A65" s="157" t="s">
        <v>32</v>
      </c>
      <c r="B65" s="157">
        <f>'将来負担比率（分子）の構造'!I$42</f>
        <v>7304</v>
      </c>
      <c r="C65" s="157"/>
      <c r="D65" s="157"/>
      <c r="E65" s="157">
        <f>'将来負担比率（分子）の構造'!J$42</f>
        <v>7144</v>
      </c>
      <c r="F65" s="157"/>
      <c r="G65" s="157"/>
      <c r="H65" s="157">
        <f>'将来負担比率（分子）の構造'!K$42</f>
        <v>6566</v>
      </c>
      <c r="I65" s="157"/>
      <c r="J65" s="157"/>
      <c r="K65" s="157">
        <f>'将来負担比率（分子）の構造'!L$42</f>
        <v>6790</v>
      </c>
      <c r="L65" s="157"/>
      <c r="M65" s="157"/>
      <c r="N65" s="157">
        <f>'将来負担比率（分子）の構造'!M$42</f>
        <v>6678</v>
      </c>
      <c r="O65" s="157"/>
      <c r="P65" s="157"/>
    </row>
    <row r="66" spans="1:16" x14ac:dyDescent="0.2">
      <c r="A66" s="157" t="s">
        <v>31</v>
      </c>
      <c r="B66" s="157">
        <f>'将来負担比率（分子）の構造'!I$41</f>
        <v>36566</v>
      </c>
      <c r="C66" s="157"/>
      <c r="D66" s="157"/>
      <c r="E66" s="157">
        <f>'将来負担比率（分子）の構造'!J$41</f>
        <v>36172</v>
      </c>
      <c r="F66" s="157"/>
      <c r="G66" s="157"/>
      <c r="H66" s="157">
        <f>'将来負担比率（分子）の構造'!K$41</f>
        <v>34145</v>
      </c>
      <c r="I66" s="157"/>
      <c r="J66" s="157"/>
      <c r="K66" s="157">
        <f>'将来負担比率（分子）の構造'!L$41</f>
        <v>32216</v>
      </c>
      <c r="L66" s="157"/>
      <c r="M66" s="157"/>
      <c r="N66" s="157">
        <f>'将来負担比率（分子）の構造'!M$41</f>
        <v>29581</v>
      </c>
      <c r="O66" s="157"/>
      <c r="P66" s="157"/>
    </row>
    <row r="67" spans="1:16" x14ac:dyDescent="0.2">
      <c r="A67" s="157" t="s">
        <v>71</v>
      </c>
      <c r="B67" s="157" t="e">
        <f>NA()</f>
        <v>#N/A</v>
      </c>
      <c r="C67" s="157">
        <f>IF(ISNUMBER('将来負担比率（分子）の構造'!I$53), IF('将来負担比率（分子）の構造'!I$53 &lt; 0, 0, '将来負担比率（分子）の構造'!I$53), NA())</f>
        <v>6460</v>
      </c>
      <c r="D67" s="157" t="e">
        <f>NA()</f>
        <v>#N/A</v>
      </c>
      <c r="E67" s="157" t="e">
        <f>NA()</f>
        <v>#N/A</v>
      </c>
      <c r="F67" s="157">
        <f>IF(ISNUMBER('将来負担比率（分子）の構造'!J$53), IF('将来負担比率（分子）の構造'!J$53 &lt; 0, 0, '将来負担比率（分子）の構造'!J$53), NA())</f>
        <v>4729</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2213</v>
      </c>
      <c r="M67" s="157" t="e">
        <f>NA()</f>
        <v>#N/A</v>
      </c>
      <c r="N67" s="157" t="e">
        <f>NA()</f>
        <v>#N/A</v>
      </c>
      <c r="O67" s="157">
        <f>IF(ISNUMBER('将来負担比率（分子）の構造'!M$53), IF('将来負担比率（分子）の構造'!M$53 &lt; 0, 0, '将来負担比率（分子）の構造'!M$53), NA())</f>
        <v>628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5986</v>
      </c>
      <c r="C72" s="161">
        <f>基金残高に係る経年分析!G55</f>
        <v>5606</v>
      </c>
      <c r="D72" s="161">
        <f>基金残高に係る経年分析!H55</f>
        <v>6099</v>
      </c>
    </row>
    <row r="73" spans="1:16" x14ac:dyDescent="0.2">
      <c r="A73" s="160" t="s">
        <v>74</v>
      </c>
      <c r="B73" s="161">
        <f>基金残高に係る経年分析!F56</f>
        <v>327</v>
      </c>
      <c r="C73" s="161">
        <f>基金残高に係る経年分析!G56</f>
        <v>328</v>
      </c>
      <c r="D73" s="161">
        <f>基金残高に係る経年分析!H56</f>
        <v>507</v>
      </c>
    </row>
    <row r="74" spans="1:16" x14ac:dyDescent="0.2">
      <c r="A74" s="160" t="s">
        <v>75</v>
      </c>
      <c r="B74" s="161">
        <f>基金残高に係る経年分析!F57</f>
        <v>8892</v>
      </c>
      <c r="C74" s="161">
        <f>基金残高に係る経年分析!G57</f>
        <v>10195</v>
      </c>
      <c r="D74" s="161">
        <f>基金残高に係る経年分析!H57</f>
        <v>10390</v>
      </c>
    </row>
  </sheetData>
  <sheetProtection algorithmName="SHA-512" hashValue="Q2PgIofM4vDLsu2ma35PBZtnqh/5+thz1EfghrbAcEuRsb0iIp1h4IcpQWAjq1wCFYFB/tXx32Pko4mHTWnAIA==" saltValue="6UumW6IQ6ErA2lviEgNs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2026-03-10T02:53:15Z</cp:lastPrinted>
  <dcterms:created xsi:type="dcterms:W3CDTF">2026-02-23T05:54:48Z</dcterms:created>
  <dcterms:modified xsi:type="dcterms:W3CDTF">2026-09-14T06:44:44Z</dcterms:modified>
  <cp:category/>
</cp:coreProperties>
</file>