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7975C3C0-382C-4439-BBD8-769F9D5E66A1}"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C38" i="10"/>
  <c r="BE37" i="10"/>
  <c r="AM37" i="10"/>
  <c r="C37" i="10"/>
  <c r="BE36" i="10"/>
  <c r="AM36" i="10"/>
  <c r="C36" i="10"/>
  <c r="BE35" i="10"/>
  <c r="AM35" i="10"/>
  <c r="C35" i="10"/>
  <c r="BW34" i="10"/>
  <c r="BW35" i="10" s="1"/>
  <c r="BW36" i="10" s="1"/>
  <c r="BW37" i="10" s="1"/>
  <c r="BW38" i="10" s="1"/>
  <c r="BW39" i="10" s="1"/>
  <c r="BE34" i="10"/>
  <c r="C34" i="10"/>
  <c r="U34" i="10" s="1"/>
  <c r="U35" i="10" s="1"/>
  <c r="U36" i="10" s="1"/>
  <c r="U37" i="10" s="1"/>
  <c r="U38" i="10" s="1"/>
  <c r="CO34" i="10" l="1"/>
  <c r="CO35" i="10" s="1"/>
  <c r="CO36" i="10" s="1"/>
  <c r="CO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<sst xmlns="http://schemas.openxmlformats.org/spreadsheetml/2006/main" count="1109" uniqueCount="576">
  <si>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</si>
  <si>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</si>
  <si>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</si>
  <si>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</si>
  <si>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</si>
  <si>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</si>
  <si>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</si>
  <si>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</si>
  <si>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</si>
  <si>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</si>
  <si>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</si>
  <si>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</si>
  <si>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</si>
  <si>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</si>
  <si>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</si>
  <si>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</si>
  <si>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</si>
  <si>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</si>
  <si>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</si>
  <si>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</si>
  <si>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</si>
  <si>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</si>
  <si>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</si>
  <si>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</si>
  <si>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</si>
  <si>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</si>
  <si>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</si>
  <si>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</si>
  <si>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</si>
  <si>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</si>
  <si>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</si>
  <si>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</si>
  <si>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</si>
  <si>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</si>
  <si>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</si>
  <si>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</si>
  <si>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</si>
  <si>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</si>
  <si>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</si>
  <si>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</si>
  <si>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</si>
  <si>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</si>
  <si>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</si>
  <si>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</si>
  <si>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</si>
  <si>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</si>
  <si>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</si>
  <si>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</si>
  <si>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</si>
  <si>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</si>
  <si>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</si>
  <si>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</si>
  <si>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</si>
  <si>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</si>
  <si>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</si>
  <si>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</si>
  <si>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</si>
  <si>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</si>
  <si>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</si>
  <si>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</si>
  <si>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</si>
  <si>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</si>
  <si>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</si>
  <si>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</si>
  <si>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</si>
  <si>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</si>
  <si>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</si>
  <si>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</si>
  <si>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</si>
  <si>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</si>
  <si>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</si>
  <si>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</si>
  <si>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</si>
  <si>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</si>
  <si>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</si>
  <si>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</si>
  <si>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</si>
  <si>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</si>
  <si>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</si>
  <si>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</si>
  <si>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</si>
  <si>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</si>
  <si>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</si>
  <si>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</si>
  <si>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</si>
  <si>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</si>
  <si>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</si>
  <si>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</si>
  <si>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</si>
  <si>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</si>
  <si>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</si>
  <si>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</si>
  <si>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</si>
  <si>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</si>
  <si>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立川市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</si>
  <si>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</si>
  <si>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</si>
  <si>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</si>
  <si>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</si>
  <si>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</si>
  <si>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</si>
  <si>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</si>
  <si>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</si>
  <si>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</si>
  <si>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</si>
  <si>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</si>
  <si>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</si>
  <si>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</si>
  <si>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</si>
  <si>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</si>
  <si>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</si>
  <si>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</si>
  <si>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</si>
  <si>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</si>
  <si>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</si>
  <si>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</si>
  <si>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</si>
  <si>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</si>
  <si>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</si>
  <si>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</si>
  <si>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</si>
  <si>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</si>
  <si>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</si>
  <si>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</si>
  <si>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</si>
  <si>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</si>
  <si>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</si>
  <si>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</si>
  <si>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</si>
  <si>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</si>
  <si>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</si>
  <si>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</si>
  <si>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</si>
  <si>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</si>
  <si>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</si>
  <si>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</si>
  <si>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</si>
  <si>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</si>
  <si>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</si>
  <si>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</si>
  <si>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</si>
  <si>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</si>
  <si>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</si>
  <si>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</si>
  <si>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</si>
  <si>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</si>
  <si>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</si>
  <si>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</si>
  <si>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</si>
  <si>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</si>
  <si>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</si>
  <si>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</si>
  <si>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</si>
  <si>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</si>
  <si>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</si>
  <si>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</si>
  <si>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</si>
  <si>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</si>
  <si>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</si>
  <si>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</si>
  <si>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</si>
  <si>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</si>
  <si>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</si>
  <si>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</si>
  <si>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</si>
  <si>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</si>
  <si>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</si>
  <si>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</si>
  <si>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</si>
  <si>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</si>
  <si>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</si>
  <si>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</si>
  <si>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</si>
  <si>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</si>
  <si>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</si>
  <si>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</si>
  <si>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</si>
  <si>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</si>
  <si>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</si>
  <si>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</si>
  <si>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</si>
  <si>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</si>
  <si>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</si>
  <si>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</si>
  <si>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</si>
  <si>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</si>
  <si>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</si>
  <si>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</si>
  <si>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</si>
  <si>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</si>
  <si>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</si>
  <si>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</si>
  <si>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</si>
  <si>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</si>
  <si>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</si>
  <si>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</si>
  <si>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</si>
  <si>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</si>
  <si>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</si>
  <si>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</si>
  <si>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</si>
  <si>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</si>
  <si>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</si>
  <si>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東京都立川市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</si>
  <si>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</si>
  <si>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</si>
  <si>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</si>
  <si>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</si>
  <si>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</si>
  <si>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</si>
  <si>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</si>
  <si>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</si>
  <si>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</si>
  <si>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</si>
  <si>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</si>
  <si>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</si>
  <si>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</si>
  <si>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</si>
  <si>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</si>
  <si>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</si>
  <si>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</si>
  <si>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</si>
  <si>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</si>
  <si>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</si>
  <si>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</si>
  <si>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</si>
  <si>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</si>
  <si>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</si>
  <si>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</si>
  <si>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</si>
  <si>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</si>
  <si>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</si>
  <si>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</si>
  <si>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</si>
  <si>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</si>
  <si>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</si>
  <si>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</si>
  <si>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</si>
  <si>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</si>
  <si>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</si>
  <si>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</si>
  <si>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</si>
  <si>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</si>
  <si>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</si>
  <si>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</si>
  <si>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</si>
  <si>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</si>
  <si>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</si>
  <si>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</si>
  <si>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</si>
  <si>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</si>
  <si>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</si>
  <si>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</si>
  <si>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</si>
  <si>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</si>
  <si>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</si>
  <si>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</si>
  <si>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</si>
  <si>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</si>
  <si>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</si>
  <si>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</si>
  <si>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</si>
  <si>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</si>
  <si>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</si>
  <si>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</si>
  <si>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</si>
  <si>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</si>
  <si>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</si>
  <si>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</si>
  <si>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</si>
  <si>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</si>
  <si>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</si>
  <si>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</si>
  <si>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</si>
  <si>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</si>
  <si>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</si>
  <si>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</si>
  <si>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</si>
  <si>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</si>
  <si>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</si>
  <si>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</si>
  <si>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</si>
  <si>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</si>
  <si>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</si>
  <si>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</si>
  <si>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</si>
  <si>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</si>
  <si>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</si>
  <si>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</si>
  <si>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</si>
  <si>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</si>
  <si>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</si>
  <si>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</si>
  <si>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</si>
  <si>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</si>
  <si>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</si>
  <si>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</si>
  <si>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</si>
  <si>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</si>
  <si>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</si>
  <si>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</si>
  <si>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</si>
  <si>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</si>
  <si>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</si>
  <si>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</si>
  <si>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</si>
  <si>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</si>
  <si>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</si>
  <si>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</si>
  <si>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</si>
  <si>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</si>
  <si>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</si>
  <si>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</si>
  <si>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</si>
  <si>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</si>
  <si>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</si>
  <si>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</si>
  <si>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</si>
  <si>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</si>
  <si>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</si>
  <si>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</si>
  <si>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</si>
  <si>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</si>
  <si>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</si>
  <si>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</si>
  <si>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</si>
  <si>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</si>
  <si>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</si>
  <si>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</si>
  <si>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</si>
  <si>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</si>
  <si>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</si>
  <si>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</si>
  <si>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</si>
  <si>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</si>
  <si>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</si>
  <si>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</si>
  <si>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</si>
  <si>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</si>
  <si>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</si>
  <si>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</si>
  <si>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</si>
  <si>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</si>
  <si>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</si>
  <si>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</si>
  <si>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</si>
  <si>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</si>
  <si>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</si>
  <si>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</si>
  <si>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</si>
  <si>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</si>
  <si>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</si>
  <si>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</si>
  <si>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</si>
  <si>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東京都立川市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</si>
  <si>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</si>
  <si>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</si>
  <si>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</si>
  <si>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</si>
  <si>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</si>
  <si>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</si>
  <si>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</si>
  <si>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</si>
  <si>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</si>
  <si>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</si>
  <si>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</si>
  <si>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</si>
  <si>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</si>
  <si>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</si>
  <si>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</si>
  <si>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</si>
  <si>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</si>
  <si>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</si>
  <si>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</si>
  <si>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</si>
  <si>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</si>
  <si>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</si>
  <si>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</si>
  <si>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</si>
  <si>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</si>
  <si>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</si>
  <si>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</si>
  <si>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</si>
  <si>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</si>
  <si>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</si>
  <si>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</si>
  <si>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</si>
  <si>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</si>
  <si>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</si>
  <si>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</si>
  <si>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</si>
  <si>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駐車場事業</t>
    <phoneticPr fontId="5"/>
  </si>
  <si>
    <t>競輪事業</t>
    <phoneticPr fontId="5"/>
  </si>
  <si>
    <t>下水道事業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</si>
  <si>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</si>
  <si>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</si>
  <si>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</si>
  <si>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</si>
  <si>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</si>
  <si>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</si>
  <si>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</si>
  <si>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</si>
  <si>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</si>
  <si>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</si>
  <si>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</si>
  <si>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</si>
  <si>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</si>
  <si>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</si>
  <si>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</si>
  <si>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</si>
  <si>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</si>
  <si>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</si>
  <si>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</si>
  <si>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</si>
  <si>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</si>
  <si>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</si>
  <si>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</si>
  <si>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</si>
  <si>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</si>
  <si>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</si>
  <si>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</si>
  <si>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</si>
  <si>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</si>
  <si>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</si>
  <si>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</si>
  <si>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</si>
  <si>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</si>
  <si>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</si>
  <si>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</si>
  <si>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</si>
  <si>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</si>
  <si>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</si>
  <si>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</si>
  <si>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</si>
  <si>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</si>
  <si>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</si>
  <si>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</si>
  <si>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</si>
  <si>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</si>
  <si>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</si>
  <si>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</si>
  <si>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</si>
  <si>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</si>
  <si>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</si>
  <si>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</si>
  <si>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</si>
  <si>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</si>
  <si>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</si>
  <si>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</si>
  <si>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</si>
  <si>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</si>
  <si>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</si>
  <si>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</si>
  <si>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</si>
  <si>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</si>
  <si>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</si>
  <si>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</si>
  <si>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</si>
  <si>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</si>
  <si>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</si>
  <si>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</si>
  <si>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</si>
  <si>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</si>
  <si>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</si>
  <si>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</si>
  <si>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</si>
  <si>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</si>
  <si>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</si>
  <si>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</si>
  <si>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</si>
  <si>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</si>
  <si>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</si>
  <si>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</si>
  <si>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</si>
  <si>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</si>
  <si>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</si>
  <si>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</si>
  <si>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</si>
  <si>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</si>
  <si>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</si>
  <si>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</si>
  <si>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</si>
  <si>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</si>
  <si>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</si>
  <si>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</si>
  <si>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</si>
  <si>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</si>
  <si>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</si>
  <si>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</si>
  <si>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</si>
  <si>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</si>
  <si>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</si>
  <si>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</si>
  <si>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</si>
  <si>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</si>
  <si>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</si>
  <si>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</si>
  <si>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</si>
  <si>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</si>
  <si>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</si>
  <si>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</si>
  <si>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</si>
  <si>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</si>
  <si>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</si>
  <si>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</si>
  <si>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</si>
  <si>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</si>
  <si>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</si>
  <si>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</si>
  <si>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</si>
  <si>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</si>
  <si>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</si>
  <si>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</si>
  <si>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</si>
  <si>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</si>
  <si>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</si>
  <si>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</si>
  <si>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</si>
  <si>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</si>
  <si>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</si>
  <si>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</si>
  <si>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</si>
  <si>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</si>
  <si>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</si>
  <si>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</si>
  <si>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</si>
  <si>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</si>
  <si>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</si>
  <si>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</si>
  <si>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</si>
  <si>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0.73</t>
  </si>
  <si>
    <t>▲ 0.92</t>
  </si>
  <si>
    <t>▲ 1.65</t>
  </si>
  <si>
    <t>下水道事業</t>
  </si>
  <si>
    <t>一般会計</t>
  </si>
  <si>
    <t>国民健康保険事業</t>
  </si>
  <si>
    <t>競輪事業</t>
  </si>
  <si>
    <t>介護保険事業</t>
  </si>
  <si>
    <t>後期高齢者医療事業</t>
  </si>
  <si>
    <t>駐車場事業</t>
  </si>
  <si>
    <t>その他会計（赤字）</t>
  </si>
  <si>
    <t>その他会計（黒字）</t>
  </si>
  <si>
    <t>R02</t>
    <phoneticPr fontId="5"/>
  </si>
  <si>
    <t>R03</t>
    <phoneticPr fontId="5"/>
  </si>
  <si>
    <t>R04</t>
    <phoneticPr fontId="5"/>
  </si>
  <si>
    <t>R05</t>
    <phoneticPr fontId="5"/>
  </si>
  <si>
    <t>R06</t>
    <phoneticPr fontId="5"/>
  </si>
  <si>
    <t>立川市地域文化振興財団</t>
    <rPh sb="0" eb="3">
      <t>タチカワシ</t>
    </rPh>
    <rPh sb="3" eb="7">
      <t>チイキブンカ</t>
    </rPh>
    <rPh sb="7" eb="11">
      <t>シンコウザイダン</t>
    </rPh>
    <phoneticPr fontId="2"/>
  </si>
  <si>
    <t>立川都市センター</t>
    <rPh sb="0" eb="2">
      <t>タチカワ</t>
    </rPh>
    <rPh sb="2" eb="4">
      <t>トシ</t>
    </rPh>
    <phoneticPr fontId="2"/>
  </si>
  <si>
    <t>立川市土地開発公社</t>
    <rPh sb="0" eb="3">
      <t>タチカワシ</t>
    </rPh>
    <rPh sb="3" eb="9">
      <t>トチカイハツコウシャ</t>
    </rPh>
    <phoneticPr fontId="2"/>
  </si>
  <si>
    <t>多摩都市モノレール株式会社</t>
    <rPh sb="0" eb="4">
      <t>タマトシ</t>
    </rPh>
    <rPh sb="9" eb="13">
      <t>カブシキガイシャ</t>
    </rPh>
    <phoneticPr fontId="2"/>
  </si>
  <si>
    <t>〇</t>
    <phoneticPr fontId="2"/>
  </si>
  <si>
    <t>東京たま広域資源循環組合</t>
    <rPh sb="0" eb="2">
      <t>トウキョウ</t>
    </rPh>
    <rPh sb="4" eb="8">
      <t>コウイキシゲン</t>
    </rPh>
    <rPh sb="8" eb="12">
      <t>ジュンカンクミアイ</t>
    </rPh>
    <phoneticPr fontId="2"/>
  </si>
  <si>
    <t>東京市町村総合事務組合（一般会計）</t>
    <rPh sb="0" eb="5">
      <t>トウキョウシチョウソン</t>
    </rPh>
    <rPh sb="5" eb="7">
      <t>ソウゴウ</t>
    </rPh>
    <rPh sb="7" eb="11">
      <t>ジムクミアイ</t>
    </rPh>
    <rPh sb="12" eb="16">
      <t>イッパンカイケイ</t>
    </rPh>
    <phoneticPr fontId="2"/>
  </si>
  <si>
    <t>東京市町村総合事務組合（交通災害共済事業特別会計）</t>
    <rPh sb="0" eb="5">
      <t>トウキョウシチョウソン</t>
    </rPh>
    <rPh sb="5" eb="7">
      <t>ソウゴウ</t>
    </rPh>
    <rPh sb="7" eb="11">
      <t>ジムクミアイ</t>
    </rPh>
    <rPh sb="12" eb="14">
      <t>コウツウ</t>
    </rPh>
    <rPh sb="14" eb="16">
      <t>サイガイ</t>
    </rPh>
    <rPh sb="16" eb="18">
      <t>キョウサイ</t>
    </rPh>
    <rPh sb="18" eb="20">
      <t>ジギョウ</t>
    </rPh>
    <rPh sb="20" eb="22">
      <t>トクベツ</t>
    </rPh>
    <rPh sb="22" eb="24">
      <t>カイケイ</t>
    </rPh>
    <phoneticPr fontId="2"/>
  </si>
  <si>
    <t>立川・昭島・国立聖苑組合</t>
    <rPh sb="0" eb="2">
      <t>タチカワ</t>
    </rPh>
    <rPh sb="3" eb="5">
      <t>アキシマ</t>
    </rPh>
    <rPh sb="6" eb="8">
      <t>クニタチ</t>
    </rPh>
    <rPh sb="8" eb="10">
      <t>セイエン</t>
    </rPh>
    <rPh sb="10" eb="12">
      <t>クミアイ</t>
    </rPh>
    <phoneticPr fontId="2"/>
  </si>
  <si>
    <t>東京都後期高齢者医療広域連合（一般会計）</t>
    <rPh sb="0" eb="3">
      <t>トウキョウト</t>
    </rPh>
    <rPh sb="3" eb="8">
      <t>コウキコウレイシャ</t>
    </rPh>
    <rPh sb="8" eb="12">
      <t>イリョウコウイキ</t>
    </rPh>
    <rPh sb="12" eb="14">
      <t>レンゴウ</t>
    </rPh>
    <rPh sb="15" eb="19">
      <t>イッパンカイケイ</t>
    </rPh>
    <phoneticPr fontId="2"/>
  </si>
  <si>
    <t>東京都後期高齢者医療広域連合（後期高齢者医療特別会計）</t>
    <rPh sb="0" eb="3">
      <t>トウキョウト</t>
    </rPh>
    <rPh sb="3" eb="8">
      <t>コウキコウレイシャ</t>
    </rPh>
    <rPh sb="8" eb="12">
      <t>イリョウコウイキ</t>
    </rPh>
    <rPh sb="12" eb="14">
      <t>レンゴウ</t>
    </rPh>
    <rPh sb="15" eb="20">
      <t>コウキコウレイシャ</t>
    </rPh>
    <rPh sb="20" eb="22">
      <t>イリョウ</t>
    </rPh>
    <rPh sb="22" eb="26">
      <t>トクベツカイケイ</t>
    </rPh>
    <phoneticPr fontId="2"/>
  </si>
  <si>
    <t>-</t>
    <phoneticPr fontId="2"/>
  </si>
  <si>
    <t>地域づくり振興基金</t>
    <rPh sb="0" eb="2">
      <t>チイキ</t>
    </rPh>
    <rPh sb="5" eb="7">
      <t>シンコウ</t>
    </rPh>
    <phoneticPr fontId="2"/>
  </si>
  <si>
    <t>鉄道連続立体交差化整備基金</t>
    <rPh sb="0" eb="2">
      <t>テツドウ</t>
    </rPh>
    <rPh sb="2" eb="4">
      <t>レンゾク</t>
    </rPh>
    <rPh sb="4" eb="6">
      <t>リッタイ</t>
    </rPh>
    <rPh sb="6" eb="8">
      <t>コウサ</t>
    </rPh>
    <rPh sb="8" eb="9">
      <t>カ</t>
    </rPh>
    <rPh sb="9" eb="11">
      <t>セイビ</t>
    </rPh>
    <rPh sb="11" eb="13">
      <t>キキン</t>
    </rPh>
    <phoneticPr fontId="5"/>
  </si>
  <si>
    <t>特定防衛施設周辺整備調整交付金事業基金</t>
    <rPh sb="0" eb="4">
      <t>トクテイボウエイ</t>
    </rPh>
    <rPh sb="4" eb="6">
      <t>シセツ</t>
    </rPh>
    <rPh sb="6" eb="8">
      <t>シュウヘン</t>
    </rPh>
    <rPh sb="8" eb="10">
      <t>セイビ</t>
    </rPh>
    <rPh sb="10" eb="12">
      <t>チョウセイ</t>
    </rPh>
    <rPh sb="12" eb="15">
      <t>コウフキン</t>
    </rPh>
    <rPh sb="15" eb="17">
      <t>ジギョウ</t>
    </rPh>
    <rPh sb="17" eb="19">
      <t>キキン</t>
    </rPh>
    <phoneticPr fontId="2"/>
  </si>
  <si>
    <t>公共施設整備基金</t>
    <phoneticPr fontId="2"/>
  </si>
  <si>
    <t>清掃工場建設等基金</t>
    <phoneticPr fontId="2"/>
  </si>
  <si>
    <t>湖南衛生組合</t>
    <rPh sb="0" eb="1">
      <t>ミズウミ</t>
    </rPh>
    <rPh sb="1" eb="2">
      <t>ミナミ</t>
    </rPh>
    <rPh sb="2" eb="4">
      <t>エイセイ</t>
    </rPh>
    <rPh sb="4" eb="6">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</si>
  <si>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</si>
  <si>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</si>
  <si>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</si>
  <si>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</si>
  <si>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</si>
  <si>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</si>
  <si>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</si>
  <si>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</si>
  <si>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</si>
  <si>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新たな市債の発行を当該年度の元利償還額以下に抑制するルールにより、将来負担比率はマイナスが続いているが、今後は、公共施設再編個別計画に基づく施設整備に伴い増加することが予想されるため、有形固定資産減価償却率と合わせて、動向を注視していく必要がある。</t>
    <phoneticPr fontId="5"/>
  </si>
  <si>
    <t>新たな市債の発行を当該年度の元利償還額以下に抑制するルールにより、将来負担比率はマイナスが続いているが、今後は、公共施設再編個別計画に基づく施設整備に伴い増加することが予想されるため、実質公債費比率と合わせて、動向を注視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</si>
</sst>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30F798D-225B-4F3D-AB3D-C31E568191B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A487-4444-A122-EAE434027A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46126</c:v>
                </c:pt>
                <c:pt idx="1">
                  <c:v>48412</c:v>
                </c:pt>
                <c:pt idx="2">
                  <c:v>78080</c:v>
                </c:pt>
                <c:pt idx="3">
                  <c:v>46860</c:v>
                </c:pt>
                <c:pt idx="4">
                  <c:v>43596</c:v>
                </c:pt>
              </c:numCache>
            </c:numRef>
          </c:val>
          <c:smooth val="0"/>
          <c:extLst>
            <c:ext xmlns:c16="http://schemas.microsoft.com/office/drawing/2014/chart" uri="{C3380CC4-5D6E-409C-BE32-E72D297353CC}">
              <c16:uniqueId val="{00000001-A487-4444-A122-EAE434027A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12.73</c:v>
                </c:pt>
                <c:pt idx="1">
                  <c:v>16.04</c:v>
                </c:pt>
                <c:pt idx="2">
                  <c:v>11.9</c:v>
                </c:pt>
                <c:pt idx="3">
                  <c:v>9.27</c:v>
                </c:pt>
                <c:pt idx="4">
                  <c:v>7.39</c:v>
                </c:pt>
              </c:numCache>
            </c:numRef>
          </c:val>
          <c:extLst>
            <c:ext xmlns:c16="http://schemas.microsoft.com/office/drawing/2014/chart" uri="{C3380CC4-5D6E-409C-BE32-E72D297353CC}">
              <c16:uniqueId val="{00000000-D3E1-40A7-AF0B-0ACA9F2B6F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24.69</c:v>
                </c:pt>
                <c:pt idx="1">
                  <c:v>25.53</c:v>
                </c:pt>
                <c:pt idx="2">
                  <c:v>25.99</c:v>
                </c:pt>
                <c:pt idx="3">
                  <c:v>26.5</c:v>
                </c:pt>
                <c:pt idx="4">
                  <c:v>25.87</c:v>
                </c:pt>
              </c:numCache>
            </c:numRef>
          </c:val>
          <c:extLst>
            <c:ext xmlns:c16="http://schemas.microsoft.com/office/drawing/2014/chart" uri="{C3380CC4-5D6E-409C-BE32-E72D297353CC}">
              <c16:uniqueId val="{00000001-D3E1-40A7-AF0B-0ACA9F2B6F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1.96</c:v>
                </c:pt>
                <c:pt idx="1">
                  <c:v>2.88</c:v>
                </c:pt>
                <c:pt idx="2">
                  <c:v>-0.73</c:v>
                </c:pt>
                <c:pt idx="3">
                  <c:v>-0.92</c:v>
                </c:pt>
                <c:pt idx="4">
                  <c:v>-1.65</c:v>
                </c:pt>
              </c:numCache>
            </c:numRef>
          </c:val>
          <c:smooth val="0"/>
          <c:extLst>
            <c:ext xmlns:c16="http://schemas.microsoft.com/office/drawing/2014/chart" uri="{C3380CC4-5D6E-409C-BE32-E72D297353CC}">
              <c16:uniqueId val="{00000002-D3E1-40A7-AF0B-0ACA9F2B6F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D1B-4097-A30D-B0C230E2BA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1B-4097-A30D-B0C230E2BA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D1B-4097-A30D-B0C230E2BAC4}"/>
            </c:ext>
          </c:extLst>
        </c:ser>
        <c:ser>
          <c:idx val="3"/>
          <c:order val="3"/>
          <c:tx>
            <c:strRef>
              <c:f>データシート!$A$30</c:f>
              <c:strCache>
                <c:ptCount val="1"/>
                <c:pt idx="0">
                  <c:v>駐車場事業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3-2D1B-4097-A30D-B0C230E2BAC4}"/>
            </c:ext>
          </c:extLst>
        </c:ser>
        <c:ser>
          <c:idx val="4"/>
          <c:order val="4"/>
          <c:tx>
            <c:strRef>
              <c:f>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0.05</c:v>
                </c:pt>
                <c:pt idx="6">
                  <c:v>#N/A</c:v>
                </c:pt>
                <c:pt idx="7">
                  <c:v>0.02</c:v>
                </c:pt>
                <c:pt idx="8">
                  <c:v>#N/A</c:v>
                </c:pt>
                <c:pt idx="9">
                  <c:v>0.04</c:v>
                </c:pt>
              </c:numCache>
            </c:numRef>
          </c:val>
          <c:extLst>
            <c:ext xmlns:c16="http://schemas.microsoft.com/office/drawing/2014/chart" uri="{C3380CC4-5D6E-409C-BE32-E72D297353CC}">
              <c16:uniqueId val="{00000004-2D1B-4097-A30D-B0C230E2BAC4}"/>
            </c:ext>
          </c:extLst>
        </c:ser>
        <c:ser>
          <c:idx val="5"/>
          <c:order val="5"/>
          <c:tx>
            <c:strRef>
              <c:f>データシート!$A$32</c:f>
              <c:strCache>
                <c:ptCount val="1"/>
                <c:pt idx="0">
                  <c:v>介護保険事業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0.81</c:v>
                </c:pt>
                <c:pt idx="2">
                  <c:v>#N/A</c:v>
                </c:pt>
                <c:pt idx="3">
                  <c:v>0.52</c:v>
                </c:pt>
                <c:pt idx="4">
                  <c:v>#N/A</c:v>
                </c:pt>
                <c:pt idx="5">
                  <c:v>0.64</c:v>
                </c:pt>
                <c:pt idx="6">
                  <c:v>#N/A</c:v>
                </c:pt>
                <c:pt idx="7">
                  <c:v>0.17</c:v>
                </c:pt>
                <c:pt idx="8">
                  <c:v>#N/A</c:v>
                </c:pt>
                <c:pt idx="9">
                  <c:v>0.12</c:v>
                </c:pt>
              </c:numCache>
            </c:numRef>
          </c:val>
          <c:extLst>
            <c:ext xmlns:c16="http://schemas.microsoft.com/office/drawing/2014/chart" uri="{C3380CC4-5D6E-409C-BE32-E72D297353CC}">
              <c16:uniqueId val="{00000005-2D1B-4097-A30D-B0C230E2BAC4}"/>
            </c:ext>
          </c:extLst>
        </c:ser>
        <c:ser>
          <c:idx val="6"/>
          <c:order val="6"/>
          <c:tx>
            <c:strRef>
              <c:f>データシート!$A$33</c:f>
              <c:strCache>
                <c:ptCount val="1"/>
                <c:pt idx="0">
                  <c:v>競輪事業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0.48</c:v>
                </c:pt>
                <c:pt idx="2">
                  <c:v>#N/A</c:v>
                </c:pt>
                <c:pt idx="3">
                  <c:v>0.08</c:v>
                </c:pt>
                <c:pt idx="4">
                  <c:v>#N/A</c:v>
                </c:pt>
                <c:pt idx="5">
                  <c:v>0.32</c:v>
                </c:pt>
                <c:pt idx="6">
                  <c:v>#N/A</c:v>
                </c:pt>
                <c:pt idx="7">
                  <c:v>0.32</c:v>
                </c:pt>
                <c:pt idx="8">
                  <c:v>#N/A</c:v>
                </c:pt>
                <c:pt idx="9">
                  <c:v>0.33</c:v>
                </c:pt>
              </c:numCache>
            </c:numRef>
          </c:val>
          <c:extLst>
            <c:ext xmlns:c16="http://schemas.microsoft.com/office/drawing/2014/chart" uri="{C3380CC4-5D6E-409C-BE32-E72D297353CC}">
              <c16:uniqueId val="{00000006-2D1B-4097-A30D-B0C230E2BAC4}"/>
            </c:ext>
          </c:extLst>
        </c:ser>
        <c:ser>
          <c:idx val="7"/>
          <c:order val="7"/>
          <c:tx>
            <c:strRef>
              <c:f>データシート!$A$34</c:f>
              <c:strCache>
                <c:ptCount val="1"/>
                <c:pt idx="0">
                  <c:v>国民健康保険事業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0.65</c:v>
                </c:pt>
                <c:pt idx="2">
                  <c:v>#N/A</c:v>
                </c:pt>
                <c:pt idx="3">
                  <c:v>0.57999999999999996</c:v>
                </c:pt>
                <c:pt idx="4">
                  <c:v>#N/A</c:v>
                </c:pt>
                <c:pt idx="5">
                  <c:v>0.23</c:v>
                </c:pt>
                <c:pt idx="6">
                  <c:v>#N/A</c:v>
                </c:pt>
                <c:pt idx="7">
                  <c:v>0.56000000000000005</c:v>
                </c:pt>
                <c:pt idx="8">
                  <c:v>#N/A</c:v>
                </c:pt>
                <c:pt idx="9">
                  <c:v>0.39</c:v>
                </c:pt>
              </c:numCache>
            </c:numRef>
          </c:val>
          <c:extLst>
            <c:ext xmlns:c16="http://schemas.microsoft.com/office/drawing/2014/chart" uri="{C3380CC4-5D6E-409C-BE32-E72D297353CC}">
              <c16:uniqueId val="{00000007-2D1B-4097-A30D-B0C230E2BAC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12.72</c:v>
                </c:pt>
                <c:pt idx="2">
                  <c:v>#N/A</c:v>
                </c:pt>
                <c:pt idx="3">
                  <c:v>16.04</c:v>
                </c:pt>
                <c:pt idx="4">
                  <c:v>#N/A</c:v>
                </c:pt>
                <c:pt idx="5">
                  <c:v>11.89</c:v>
                </c:pt>
                <c:pt idx="6">
                  <c:v>#N/A</c:v>
                </c:pt>
                <c:pt idx="7">
                  <c:v>9.27</c:v>
                </c:pt>
                <c:pt idx="8">
                  <c:v>#N/A</c:v>
                </c:pt>
                <c:pt idx="9">
                  <c:v>7.39</c:v>
                </c:pt>
              </c:numCache>
            </c:numRef>
          </c:val>
          <c:extLst>
            <c:ext xmlns:c16="http://schemas.microsoft.com/office/drawing/2014/chart" uri="{C3380CC4-5D6E-409C-BE32-E72D297353CC}">
              <c16:uniqueId val="{00000008-2D1B-4097-A30D-B0C230E2BAC4}"/>
            </c:ext>
          </c:extLst>
        </c:ser>
        <c:ser>
          <c:idx val="9"/>
          <c:order val="9"/>
          <c:tx>
            <c:strRef>
              <c:f>データシート!$A$36</c:f>
              <c:strCache>
                <c:ptCount val="1"/>
                <c:pt idx="0">
                  <c:v>下水道事業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1.92</c:v>
                </c:pt>
                <c:pt idx="2">
                  <c:v>#N/A</c:v>
                </c:pt>
                <c:pt idx="3">
                  <c:v>3.17</c:v>
                </c:pt>
                <c:pt idx="4">
                  <c:v>#N/A</c:v>
                </c:pt>
                <c:pt idx="5">
                  <c:v>4.82</c:v>
                </c:pt>
                <c:pt idx="6">
                  <c:v>#N/A</c:v>
                </c:pt>
                <c:pt idx="7">
                  <c:v>6.3</c:v>
                </c:pt>
                <c:pt idx="8">
                  <c:v>#N/A</c:v>
                </c:pt>
                <c:pt idx="9">
                  <c:v>8.56</c:v>
                </c:pt>
              </c:numCache>
            </c:numRef>
          </c:val>
          <c:extLst>
            <c:ext xmlns:c16="http://schemas.microsoft.com/office/drawing/2014/chart" uri="{C3380CC4-5D6E-409C-BE32-E72D297353CC}">
              <c16:uniqueId val="{00000009-2D1B-4097-A30D-B0C230E2BA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3770</c:v>
                </c:pt>
                <c:pt idx="5">
                  <c:v>3131</c:v>
                </c:pt>
                <c:pt idx="8">
                  <c:v>2663</c:v>
                </c:pt>
                <c:pt idx="11">
                  <c:v>2793</c:v>
                </c:pt>
                <c:pt idx="14">
                  <c:v>2633</c:v>
                </c:pt>
              </c:numCache>
            </c:numRef>
          </c:val>
          <c:extLst>
            <c:ext xmlns:c16="http://schemas.microsoft.com/office/drawing/2014/chart" uri="{C3380CC4-5D6E-409C-BE32-E72D297353CC}">
              <c16:uniqueId val="{00000000-D8C5-404A-94B7-20E373EC7C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8C5-404A-94B7-20E373EC7C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262</c:v>
                </c:pt>
                <c:pt idx="3">
                  <c:v>511</c:v>
                </c:pt>
                <c:pt idx="6">
                  <c:v>270</c:v>
                </c:pt>
                <c:pt idx="9">
                  <c:v>475</c:v>
                </c:pt>
                <c:pt idx="12">
                  <c:v>349</c:v>
                </c:pt>
              </c:numCache>
            </c:numRef>
          </c:val>
          <c:extLst>
            <c:ext xmlns:c16="http://schemas.microsoft.com/office/drawing/2014/chart" uri="{C3380CC4-5D6E-409C-BE32-E72D297353CC}">
              <c16:uniqueId val="{00000002-D8C5-404A-94B7-20E373EC7C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c:v>
                </c:pt>
                <c:pt idx="3">
                  <c:v>2</c:v>
                </c:pt>
                <c:pt idx="6">
                  <c:v>2</c:v>
                </c:pt>
                <c:pt idx="9">
                  <c:v>2</c:v>
                </c:pt>
                <c:pt idx="12">
                  <c:v>2</c:v>
                </c:pt>
              </c:numCache>
            </c:numRef>
          </c:val>
          <c:extLst>
            <c:ext xmlns:c16="http://schemas.microsoft.com/office/drawing/2014/chart" uri="{C3380CC4-5D6E-409C-BE32-E72D297353CC}">
              <c16:uniqueId val="{00000003-D8C5-404A-94B7-20E373EC7C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1043</c:v>
                </c:pt>
                <c:pt idx="3">
                  <c:v>743</c:v>
                </c:pt>
                <c:pt idx="6">
                  <c:v>721</c:v>
                </c:pt>
                <c:pt idx="9">
                  <c:v>782</c:v>
                </c:pt>
                <c:pt idx="12">
                  <c:v>1163</c:v>
                </c:pt>
              </c:numCache>
            </c:numRef>
          </c:val>
          <c:extLst>
            <c:ext xmlns:c16="http://schemas.microsoft.com/office/drawing/2014/chart" uri="{C3380CC4-5D6E-409C-BE32-E72D297353CC}">
              <c16:uniqueId val="{00000004-D8C5-404A-94B7-20E373EC7C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8C5-404A-94B7-20E373EC7C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8C5-404A-94B7-20E373EC7C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2759</c:v>
                </c:pt>
                <c:pt idx="3">
                  <c:v>2811</c:v>
                </c:pt>
                <c:pt idx="6">
                  <c:v>2825</c:v>
                </c:pt>
                <c:pt idx="9">
                  <c:v>2929</c:v>
                </c:pt>
                <c:pt idx="12">
                  <c:v>2958</c:v>
                </c:pt>
              </c:numCache>
            </c:numRef>
          </c:val>
          <c:extLst>
            <c:ext xmlns:c16="http://schemas.microsoft.com/office/drawing/2014/chart" uri="{C3380CC4-5D6E-409C-BE32-E72D297353CC}">
              <c16:uniqueId val="{00000007-D8C5-404A-94B7-20E373EC7CC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321</c:v>
                </c:pt>
                <c:pt idx="2">
                  <c:v>#N/A</c:v>
                </c:pt>
                <c:pt idx="3">
                  <c:v>#N/A</c:v>
                </c:pt>
                <c:pt idx="4">
                  <c:v>936</c:v>
                </c:pt>
                <c:pt idx="5">
                  <c:v>#N/A</c:v>
                </c:pt>
                <c:pt idx="6">
                  <c:v>#N/A</c:v>
                </c:pt>
                <c:pt idx="7">
                  <c:v>1155</c:v>
                </c:pt>
                <c:pt idx="8">
                  <c:v>#N/A</c:v>
                </c:pt>
                <c:pt idx="9">
                  <c:v>#N/A</c:v>
                </c:pt>
                <c:pt idx="10">
                  <c:v>1395</c:v>
                </c:pt>
                <c:pt idx="11">
                  <c:v>#N/A</c:v>
                </c:pt>
                <c:pt idx="12">
                  <c:v>#N/A</c:v>
                </c:pt>
                <c:pt idx="13">
                  <c:v>1839</c:v>
                </c:pt>
                <c:pt idx="14">
                  <c:v>#N/A</c:v>
                </c:pt>
              </c:numCache>
            </c:numRef>
          </c:val>
          <c:smooth val="0"/>
          <c:extLst>
            <c:ext xmlns:c16="http://schemas.microsoft.com/office/drawing/2014/chart" uri="{C3380CC4-5D6E-409C-BE32-E72D297353CC}">
              <c16:uniqueId val="{00000008-D8C5-404A-94B7-20E373EC7CC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14258</c:v>
                </c:pt>
                <c:pt idx="5">
                  <c:v>13261</c:v>
                </c:pt>
                <c:pt idx="8">
                  <c:v>14237</c:v>
                </c:pt>
                <c:pt idx="11">
                  <c:v>13467</c:v>
                </c:pt>
                <c:pt idx="14">
                  <c:v>12263</c:v>
                </c:pt>
              </c:numCache>
            </c:numRef>
          </c:val>
          <c:extLst>
            <c:ext xmlns:c16="http://schemas.microsoft.com/office/drawing/2014/chart" uri="{C3380CC4-5D6E-409C-BE32-E72D297353CC}">
              <c16:uniqueId val="{00000000-21E3-49F7-B479-9B52C96795E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12644</c:v>
                </c:pt>
                <c:pt idx="5">
                  <c:v>13316</c:v>
                </c:pt>
                <c:pt idx="8">
                  <c:v>13037</c:v>
                </c:pt>
                <c:pt idx="11">
                  <c:v>13037</c:v>
                </c:pt>
                <c:pt idx="14">
                  <c:v>15464</c:v>
                </c:pt>
              </c:numCache>
            </c:numRef>
          </c:val>
          <c:extLst>
            <c:ext xmlns:c16="http://schemas.microsoft.com/office/drawing/2014/chart" uri="{C3380CC4-5D6E-409C-BE32-E72D297353CC}">
              <c16:uniqueId val="{00000001-21E3-49F7-B479-9B52C96795E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34263</c:v>
                </c:pt>
                <c:pt idx="5">
                  <c:v>39242</c:v>
                </c:pt>
                <c:pt idx="8">
                  <c:v>43503</c:v>
                </c:pt>
                <c:pt idx="11">
                  <c:v>48913</c:v>
                </c:pt>
                <c:pt idx="14">
                  <c:v>53280</c:v>
                </c:pt>
              </c:numCache>
            </c:numRef>
          </c:val>
          <c:extLst>
            <c:ext xmlns:c16="http://schemas.microsoft.com/office/drawing/2014/chart" uri="{C3380CC4-5D6E-409C-BE32-E72D297353CC}">
              <c16:uniqueId val="{00000002-21E3-49F7-B479-9B52C96795E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E3-49F7-B479-9B52C96795E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E3-49F7-B479-9B52C96795E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E3-49F7-B479-9B52C96795E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8712</c:v>
                </c:pt>
                <c:pt idx="3">
                  <c:v>8502</c:v>
                </c:pt>
                <c:pt idx="6">
                  <c:v>8615</c:v>
                </c:pt>
                <c:pt idx="9">
                  <c:v>8819</c:v>
                </c:pt>
                <c:pt idx="12">
                  <c:v>8715</c:v>
                </c:pt>
              </c:numCache>
            </c:numRef>
          </c:val>
          <c:extLst>
            <c:ext xmlns:c16="http://schemas.microsoft.com/office/drawing/2014/chart" uri="{C3380CC4-5D6E-409C-BE32-E72D297353CC}">
              <c16:uniqueId val="{00000006-21E3-49F7-B479-9B52C96795E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c:v>
                </c:pt>
                <c:pt idx="3">
                  <c:v>11</c:v>
                </c:pt>
                <c:pt idx="6">
                  <c:v>9</c:v>
                </c:pt>
                <c:pt idx="9">
                  <c:v>8</c:v>
                </c:pt>
                <c:pt idx="12">
                  <c:v>6</c:v>
                </c:pt>
              </c:numCache>
            </c:numRef>
          </c:val>
          <c:extLst>
            <c:ext xmlns:c16="http://schemas.microsoft.com/office/drawing/2014/chart" uri="{C3380CC4-5D6E-409C-BE32-E72D297353CC}">
              <c16:uniqueId val="{00000007-21E3-49F7-B479-9B52C96795E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8316</c:v>
                </c:pt>
                <c:pt idx="3">
                  <c:v>8705</c:v>
                </c:pt>
                <c:pt idx="6">
                  <c:v>9417</c:v>
                </c:pt>
                <c:pt idx="9">
                  <c:v>10200</c:v>
                </c:pt>
                <c:pt idx="12">
                  <c:v>12835</c:v>
                </c:pt>
              </c:numCache>
            </c:numRef>
          </c:val>
          <c:extLst>
            <c:ext xmlns:c16="http://schemas.microsoft.com/office/drawing/2014/chart" uri="{C3380CC4-5D6E-409C-BE32-E72D297353CC}">
              <c16:uniqueId val="{00000008-21E3-49F7-B479-9B52C96795E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2177</c:v>
                </c:pt>
                <c:pt idx="3">
                  <c:v>2200</c:v>
                </c:pt>
                <c:pt idx="6">
                  <c:v>5850</c:v>
                </c:pt>
                <c:pt idx="9">
                  <c:v>2365</c:v>
                </c:pt>
                <c:pt idx="12">
                  <c:v>2274</c:v>
                </c:pt>
              </c:numCache>
            </c:numRef>
          </c:val>
          <c:extLst>
            <c:ext xmlns:c16="http://schemas.microsoft.com/office/drawing/2014/chart" uri="{C3380CC4-5D6E-409C-BE32-E72D297353CC}">
              <c16:uniqueId val="{00000009-21E3-49F7-B479-9B52C96795E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24386</c:v>
                </c:pt>
                <c:pt idx="3">
                  <c:v>25721</c:v>
                </c:pt>
                <c:pt idx="6">
                  <c:v>28473</c:v>
                </c:pt>
                <c:pt idx="9">
                  <c:v>28308</c:v>
                </c:pt>
                <c:pt idx="12">
                  <c:v>27854</c:v>
                </c:pt>
              </c:numCache>
            </c:numRef>
          </c:val>
          <c:extLst>
            <c:ext xmlns:c16="http://schemas.microsoft.com/office/drawing/2014/chart" uri="{C3380CC4-5D6E-409C-BE32-E72D297353CC}">
              <c16:uniqueId val="{0000000A-21E3-49F7-B479-9B52C96795E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1E3-49F7-B479-9B52C96795E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11346</c:v>
                </c:pt>
                <c:pt idx="1">
                  <c:v>11946</c:v>
                </c:pt>
                <c:pt idx="2">
                  <c:v>11948</c:v>
                </c:pt>
              </c:numCache>
            </c:numRef>
          </c:val>
          <c:extLst>
            <c:ext xmlns:c16="http://schemas.microsoft.com/office/drawing/2014/chart" uri="{C3380CC4-5D6E-409C-BE32-E72D297353CC}">
              <c16:uniqueId val="{00000000-0281-4E60-B8B1-768B9BA59D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0281-4E60-B8B1-768B9BA59D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22131</c:v>
                </c:pt>
                <c:pt idx="1">
                  <c:v>25911</c:v>
                </c:pt>
                <c:pt idx="2">
                  <c:v>27634</c:v>
                </c:pt>
              </c:numCache>
            </c:numRef>
          </c:val>
          <c:extLst>
            <c:ext xmlns:c16="http://schemas.microsoft.com/office/drawing/2014/chart" uri="{C3380CC4-5D6E-409C-BE32-E72D297353CC}">
              <c16:uniqueId val="{00000002-0281-4E60-B8B1-768B9BA59D3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{D2AAD16C-55F0-4D80-9FAD-EAF242C8343E}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45-45CA-A747-F361B375F3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{059E4902-E892-43E2-BAB4-D16DD8A7218F}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45-45CA-A747-F361B375F3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{BB121ABD-1A56-411B-BC5E-459BEDF1807F}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45-45CA-A747-F361B375F3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{5BDA2318-F8DF-49D8-94F1-968327976889}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45-45CA-A747-F361B375F3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{F0EA63C5-CB09-4CD6-AF08-FF721853B293}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45-45CA-A747-F361B375F37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{3F0B0CB2-9B38-4E44-B940-58ACD1900A54}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45-45CA-A747-F361B375F37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{6CDEFEFD-13A9-4615-8704-037EFB571719}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45-45CA-A747-F361B375F37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{54763F0A-07A9-42F0-81BF-7D94E0561BBA}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45-45CA-A747-F361B375F37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{5521389B-DCBA-4E46-869F-14DA1BF76F83}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45-45CA-A747-F361B375F3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61.1</c:v>
                </c:pt>
                <c:pt idx="16">
                  <c:v>59.2</c:v>
                </c:pt>
                <c:pt idx="24">
                  <c:v>59.6</c:v>
                </c:pt>
                <c:pt idx="32">
                  <c:v>60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245-45CA-A747-F361B375F37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{2F3FDC1F-BA1C-49F9-A539-5B41AF69ABC3}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45-45CA-A747-F361B375F37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{495EC8CA-CDDA-4383-8925-8C26A128C947}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45-45CA-A747-F361B375F3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{BBC551D1-9B34-4D73-9435-5F8CBE6C9D38}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45-45CA-A747-F361B375F3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{7476E1D1-73B4-4910-9D92-C62D4ECC1674}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45-45CA-A747-F361B375F3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{9BD41E95-3E1D-475C-A457-EAC5397EEC75}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45-45CA-A747-F361B375F37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{8F03312C-819B-49BF-A1E5-FD7D60906D03}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45-45CA-A747-F361B375F37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{2492950C-1EDA-4444-9525-B2EC5DD84E06}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45-45CA-A747-F361B375F37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{5CA897F2-8D23-4F13-958E-D047370384B8}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45-45CA-A747-F361B375F37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{067981F6-2010-4769-8567-95A0491AFCAD}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45-45CA-A747-F361B375F3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3245-45CA-A747-F361B375F371}"/>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{21AD8F12-EDDF-4E5F-B894-3DD8016A12C4}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D14-4C60-8B2F-8401C20ED5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{4156A974-23B5-4213-9073-BAD9EA2D7BAB}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14-4C60-8B2F-8401C20ED5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{19DF7605-3FFF-44F9-929F-1FA7B596C4AA}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14-4C60-8B2F-8401C20ED5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{4668389D-22D2-4FDB-ABB0-DB4061E025CB}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14-4C60-8B2F-8401C20ED5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{156364A3-9704-4184-A08E-2D141E29B28C}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14-4C60-8B2F-8401C20ED5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{18699028-6B9E-4855-808F-53728410A344}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D14-4C60-8B2F-8401C20ED59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{3AE93464-1898-43C6-AE68-844DC9C5D849}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D14-4C60-8B2F-8401C20ED59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{F5D893D1-90C8-417B-B85D-558F2F9DA15F}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D14-4C60-8B2F-8401C20ED59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{4D806136-D66E-4681-82BB-5C3D8C6CB180}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D14-4C60-8B2F-8401C20ED5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1.8</c:v>
                </c:pt>
                <c:pt idx="16">
                  <c:v>1.9</c:v>
                </c:pt>
                <c:pt idx="24">
                  <c:v>2.7</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D14-4C60-8B2F-8401C20ED5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{391089FB-F9A2-4CCE-BDCA-64FDBA06CDAA}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D14-4C60-8B2F-8401C20ED5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{3ADE4DB2-E461-45F0-BD06-1288DB054486}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14-4C60-8B2F-8401C20ED5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{9B9FDC4A-4F5F-42F5-AF4C-4E7CBA94E2D7}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14-4C60-8B2F-8401C20ED5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{40F4DD8D-99E6-4E6A-9B11-C49E4096E70A}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14-4C60-8B2F-8401C20ED5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{B9BF9547-DDF8-4693-BE47-044AEDF1C583}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14-4C60-8B2F-8401C20ED5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{EDBFDEC4-5180-47DF-9709-00ABCD073285}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D14-4C60-8B2F-8401C20ED5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{59FF55FD-BD35-4DD9-8B71-D4991FB6B02F}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D14-4C60-8B2F-8401C20ED5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{1AC3CC98-FF4B-46F1-954D-358537201A11}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D14-4C60-8B2F-8401C20ED59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{93D67D8C-E4E8-4675-9B51-FFA7249C3A67}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D14-4C60-8B2F-8401C20ED5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5D14-4C60-8B2F-8401C20ED59E}"/>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法人の集積により法人市民税の税収が多いことなどから、類似団体平均より高い水準で推移しており、令和６年度は</a:t>
          </a:r>
          <a:r>
            <a:rPr kumimoji="1" lang="en-US" altLang="ja-JP" sz="1300">
              <a:latin typeface="ＭＳ Ｐゴシック" panose="020B0600070205080204" pitchFamily="50" charset="-128"/>
              <a:ea typeface="ＭＳ Ｐゴシック" panose="020B0600070205080204" pitchFamily="50" charset="-128"/>
            </a:rPr>
            <a:t>0.29</a:t>
          </a:r>
          <a:r>
            <a:rPr kumimoji="1" lang="ja-JP" altLang="en-US" sz="1300">
              <a:latin typeface="ＭＳ Ｐゴシック" panose="020B0600070205080204" pitchFamily="50" charset="-128"/>
              <a:ea typeface="ＭＳ Ｐゴシック" panose="020B0600070205080204" pitchFamily="50" charset="-128"/>
            </a:rPr>
            <a:t>ポイント上回っている。令和６年度は、法人市民税や固定資産税が増となったほか、地方特例交付金や株式等譲渡所得割交付金などの増により、前年度を上回る一般財源を確保することができた。しかし、今後の景気を取り巻く環境は、雇用・所得環境の改善や各種政策の効果が緩やかな回復を支えることが期待される一方で、米国の通商政策の影響による景気の下振れリスクや物価上昇による影響などは不確定な要素が多く、法人市民税や個人市民税などに与える影響も懸念されるなど、財源確保に向けた環境は厳しい状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67733</xdr:rowOff>
    </xdr:from>
    <xdr:to>
      <xdr:col>23</xdr:col>
      <xdr:colOff>133350</xdr:colOff>
      <xdr:row>38</xdr:row>
      <xdr:rowOff>121355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582833"/>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121355</xdr:rowOff>
    </xdr:from>
    <xdr:to>
      <xdr:col>19</xdr:col>
      <xdr:colOff>133350</xdr:colOff>
      <xdr:row>38</xdr:row>
      <xdr:rowOff>134761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6364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134761</xdr:rowOff>
    </xdr:from>
    <xdr:to>
      <xdr:col>15</xdr:col>
      <xdr:colOff>82550</xdr:colOff>
      <xdr:row>38</xdr:row>
      <xdr:rowOff>148167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6498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107950</xdr:rowOff>
    </xdr:from>
    <xdr:to>
      <xdr:col>11</xdr:col>
      <xdr:colOff>31750</xdr:colOff>
      <xdr:row>38</xdr:row>
      <xdr:rowOff>148167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230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16933</xdr:rowOff>
    </xdr:from>
    <xdr:to>
      <xdr:col>23</xdr:col>
      <xdr:colOff>184150</xdr:colOff>
      <xdr:row>38</xdr:row>
      <xdr:rowOff>118533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33460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70555</xdr:rowOff>
    </xdr:from>
    <xdr:to>
      <xdr:col>19</xdr:col>
      <xdr:colOff>184150</xdr:colOff>
      <xdr:row>39</xdr:row>
      <xdr:rowOff>705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10882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54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83961</xdr:rowOff>
    </xdr:from>
    <xdr:to>
      <xdr:col>15</xdr:col>
      <xdr:colOff>133350</xdr:colOff>
      <xdr:row>39</xdr:row>
      <xdr:rowOff>14111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24288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97367</xdr:rowOff>
    </xdr:from>
    <xdr:to>
      <xdr:col>11</xdr:col>
      <xdr:colOff>82550</xdr:colOff>
      <xdr:row>39</xdr:row>
      <xdr:rowOff>27517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37694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168927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分子の経常経費充当一般財源等は、人件費や物件費、補助費等、全体的な歳出増などにより、前年度比</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％の増となった。分母の経常一般財源等は、地方特例交付金や市税、株式等譲渡所得割交付金の増などにより、前年度比</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％の増となった。分子の増加率が分母の増加率を上回ったため、経常収支比率は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％増となった。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169926</xdr:rowOff>
    </xdr:from>
    <xdr:to>
      <xdr:col>23</xdr:col>
      <xdr:colOff>133350</xdr:colOff>
      <xdr:row>63</xdr:row>
      <xdr:rowOff>94996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799826"/>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29972</xdr:rowOff>
    </xdr:from>
    <xdr:to>
      <xdr:col>19</xdr:col>
      <xdr:colOff>133350</xdr:colOff>
      <xdr:row>62</xdr:row>
      <xdr:rowOff>169926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59872"/>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29972</xdr:rowOff>
    </xdr:from>
    <xdr:to>
      <xdr:col>15</xdr:col>
      <xdr:colOff>82550</xdr:colOff>
      <xdr:row>63</xdr:row>
      <xdr:rowOff>80518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659872"/>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80518</xdr:rowOff>
    </xdr:from>
    <xdr:to>
      <xdr:col>11</xdr:col>
      <xdr:colOff>31750</xdr:colOff>
      <xdr:row>63</xdr:row>
      <xdr:rowOff>128778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8186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44196</xdr:rowOff>
    </xdr:from>
    <xdr:to>
      <xdr:col>23</xdr:col>
      <xdr:colOff>184150</xdr:colOff>
      <xdr:row>63</xdr:row>
      <xdr:rowOff>145796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60723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9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119126</xdr:rowOff>
    </xdr:from>
    <xdr:to>
      <xdr:col>19</xdr:col>
      <xdr:colOff>184150</xdr:colOff>
      <xdr:row>63</xdr:row>
      <xdr:rowOff>49276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59453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1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150622</xdr:rowOff>
    </xdr:from>
    <xdr:to>
      <xdr:col>15</xdr:col>
      <xdr:colOff>133350</xdr:colOff>
      <xdr:row>62</xdr:row>
      <xdr:rowOff>80772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90949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29718</xdr:rowOff>
    </xdr:from>
    <xdr:to>
      <xdr:col>11</xdr:col>
      <xdr:colOff>82550</xdr:colOff>
      <xdr:row>63</xdr:row>
      <xdr:rowOff>131318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141495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9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18305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11,086</a:t>
          </a:r>
          <a:r>
            <a:rPr kumimoji="1" lang="ja-JP" altLang="en-US" sz="1300">
              <a:latin typeface="ＭＳ Ｐゴシック" panose="020B0600070205080204" pitchFamily="50" charset="-128"/>
              <a:ea typeface="ＭＳ Ｐゴシック" panose="020B0600070205080204" pitchFamily="50" charset="-128"/>
            </a:rPr>
            <a:t>円上回っている。</a:t>
          </a:r>
        </a:p>
        <a:p>
          <a:r>
            <a:rPr kumimoji="1" lang="ja-JP" altLang="en-US" sz="1300">
              <a:latin typeface="ＭＳ Ｐゴシック" panose="020B0600070205080204" pitchFamily="50" charset="-128"/>
              <a:ea typeface="ＭＳ Ｐゴシック" panose="020B0600070205080204" pitchFamily="50" charset="-128"/>
            </a:rPr>
            <a:t>　人件費については、共済組合負担金などが増額となった一方、退職手当や時間外勤務手当などが減額となった。今後も行政経営計画に基づき、適正な定員管理を推進する。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パーソナルコンピュータ設定等委託料や学校給食用食材料費（中学校分）、電子黒板購入などの増により増額となった。今後も、委託契約の複数年化や仕様の見直し等により、経常的な経費の見直しに取り組み、抑制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83421</xdr:rowOff>
    </xdr:from>
    <xdr:to>
      <xdr:col>23</xdr:col>
      <xdr:colOff>133350</xdr:colOff>
      <xdr:row>85</xdr:row>
      <xdr:rowOff>13706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85221"/>
          <a:ext cx="838200" cy="10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83421</xdr:rowOff>
    </xdr:from>
    <xdr:to>
      <xdr:col>19</xdr:col>
      <xdr:colOff>133350</xdr:colOff>
      <xdr:row>84</xdr:row>
      <xdr:rowOff>115568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485221"/>
          <a:ext cx="889000" cy="3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91920</xdr:rowOff>
    </xdr:from>
    <xdr:to>
      <xdr:col>15</xdr:col>
      <xdr:colOff>82550</xdr:colOff>
      <xdr:row>84</xdr:row>
      <xdr:rowOff>115568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93720"/>
          <a:ext cx="889000" cy="2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21536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8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60021</xdr:rowOff>
    </xdr:from>
    <xdr:to>
      <xdr:col>11</xdr:col>
      <xdr:colOff>31750</xdr:colOff>
      <xdr:row>84</xdr:row>
      <xdr:rowOff>91920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90371"/>
          <a:ext cx="889000" cy="20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134356</xdr:rowOff>
    </xdr:from>
    <xdr:to>
      <xdr:col>23</xdr:col>
      <xdr:colOff>184150</xdr:colOff>
      <xdr:row>85</xdr:row>
      <xdr:rowOff>64506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106433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0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32621</xdr:rowOff>
    </xdr:from>
    <xdr:to>
      <xdr:col>19</xdr:col>
      <xdr:colOff>184150</xdr:colOff>
      <xdr:row>84</xdr:row>
      <xdr:rowOff>134221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3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118998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20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64768</xdr:rowOff>
    </xdr:from>
    <xdr:to>
      <xdr:col>15</xdr:col>
      <xdr:colOff>133350</xdr:colOff>
      <xdr:row>84</xdr:row>
      <xdr:rowOff>166368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6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151145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5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41120</xdr:rowOff>
    </xdr:from>
    <xdr:to>
      <xdr:col>11</xdr:col>
      <xdr:colOff>82550</xdr:colOff>
      <xdr:row>84</xdr:row>
      <xdr:rowOff>142720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4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127497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29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9221</xdr:rowOff>
    </xdr:from>
    <xdr:to>
      <xdr:col>7</xdr:col>
      <xdr:colOff>31750</xdr:colOff>
      <xdr:row>83</xdr:row>
      <xdr:rowOff>110821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3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95598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2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国の構成比の高い階層で当市の平均給料月額が比較的上がったこと等によりラスパイレス指数が上昇した。</a:t>
          </a:r>
        </a:p>
        <a:p>
          <a:r>
            <a:rPr kumimoji="1" lang="ja-JP" altLang="en-US" sz="1300">
              <a:latin typeface="ＭＳ Ｐゴシック" panose="020B0600070205080204" pitchFamily="50" charset="-128"/>
              <a:ea typeface="ＭＳ Ｐゴシック" panose="020B0600070205080204" pitchFamily="50" charset="-128"/>
            </a:rPr>
            <a:t>　今後も国や他団体等の動向を踏まえ、必要に応じて給料及び各手当の見直し・適正化に努める。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103716</xdr:rowOff>
    </xdr:from>
    <xdr:to>
      <xdr:col>81</xdr:col>
      <xdr:colOff>44450</xdr:colOff>
      <xdr:row>83</xdr:row>
      <xdr:rowOff>52916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16261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103716</xdr:rowOff>
    </xdr:from>
    <xdr:to>
      <xdr:col>77</xdr:col>
      <xdr:colOff>44450</xdr:colOff>
      <xdr:row>83</xdr:row>
      <xdr:rowOff>113241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162616"/>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93134</xdr:rowOff>
    </xdr:from>
    <xdr:to>
      <xdr:col>72</xdr:col>
      <xdr:colOff>203200</xdr:colOff>
      <xdr:row>83</xdr:row>
      <xdr:rowOff>113241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3234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83</xdr:row>
      <xdr:rowOff>113241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3234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18643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7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52916</xdr:rowOff>
    </xdr:from>
    <xdr:to>
      <xdr:col>77</xdr:col>
      <xdr:colOff>95250</xdr:colOff>
      <xdr:row>82</xdr:row>
      <xdr:rowOff>154516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62441</xdr:rowOff>
    </xdr:from>
    <xdr:to>
      <xdr:col>73</xdr:col>
      <xdr:colOff>44450</xdr:colOff>
      <xdr:row>83</xdr:row>
      <xdr:rowOff>164041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2768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62441</xdr:rowOff>
    </xdr:from>
    <xdr:to>
      <xdr:col>64</xdr:col>
      <xdr:colOff>152400</xdr:colOff>
      <xdr:row>83</xdr:row>
      <xdr:rowOff>164041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2768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指定管理者制度の導入や</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方式による調理場の運営、保育園の民営化など多様な</a:t>
          </a:r>
          <a:r>
            <a:rPr kumimoji="1" lang="en-US" altLang="ja-JP" sz="1300">
              <a:latin typeface="ＭＳ Ｐゴシック" panose="020B0600070205080204" pitchFamily="50" charset="-128"/>
              <a:ea typeface="ＭＳ Ｐゴシック" panose="020B0600070205080204" pitchFamily="50" charset="-128"/>
            </a:rPr>
            <a:t>PPP</a:t>
          </a:r>
          <a:r>
            <a:rPr kumimoji="1" lang="ja-JP" altLang="en-US" sz="1300">
              <a:latin typeface="ＭＳ Ｐゴシック" panose="020B0600070205080204" pitchFamily="50" charset="-128"/>
              <a:ea typeface="ＭＳ Ｐゴシック" panose="020B0600070205080204" pitchFamily="50" charset="-128"/>
            </a:rPr>
            <a:t>手法の導入により、適正な定員管理に取り組んできた。令和６年度は、個人番号カードの交付状況を踏まえた体制見直しや公共下水道の都への流域編入後の組織体制の見直しなどによる減員とともに、児童発達支援センターの設置などの新たな行政需要に対応するために増員を図った。令和７年度からは「第３次行政経営計画」に基づき経営資源（ひと・モノ・おかね・情報）を最大限活用していくとともに、適切なサービス水準の維持と担い手の最適化により、職員定数の適正化を図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154622</xdr:rowOff>
    </xdr:from>
    <xdr:to>
      <xdr:col>81</xdr:col>
      <xdr:colOff>44450</xdr:colOff>
      <xdr:row>59</xdr:row>
      <xdr:rowOff>163671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270172"/>
          <a:ext cx="8382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154622</xdr:rowOff>
    </xdr:from>
    <xdr:to>
      <xdr:col>77</xdr:col>
      <xdr:colOff>44450</xdr:colOff>
      <xdr:row>59</xdr:row>
      <xdr:rowOff>154622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270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127476</xdr:rowOff>
    </xdr:from>
    <xdr:to>
      <xdr:col>72</xdr:col>
      <xdr:colOff>203200</xdr:colOff>
      <xdr:row>59</xdr:row>
      <xdr:rowOff>154622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243026"/>
          <a:ext cx="8890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127476</xdr:rowOff>
    </xdr:from>
    <xdr:to>
      <xdr:col>68</xdr:col>
      <xdr:colOff>152400</xdr:colOff>
      <xdr:row>59</xdr:row>
      <xdr:rowOff>133509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243026"/>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112871</xdr:rowOff>
    </xdr:from>
    <xdr:to>
      <xdr:col>81</xdr:col>
      <xdr:colOff>95250</xdr:colOff>
      <xdr:row>60</xdr:row>
      <xdr:rowOff>43021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2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129398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7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103822</xdr:rowOff>
    </xdr:from>
    <xdr:to>
      <xdr:col>77</xdr:col>
      <xdr:colOff>95250</xdr:colOff>
      <xdr:row>60</xdr:row>
      <xdr:rowOff>33972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44149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988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103822</xdr:rowOff>
    </xdr:from>
    <xdr:to>
      <xdr:col>73</xdr:col>
      <xdr:colOff>44450</xdr:colOff>
      <xdr:row>60</xdr:row>
      <xdr:rowOff>33972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44149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988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76676</xdr:rowOff>
    </xdr:from>
    <xdr:to>
      <xdr:col>68</xdr:col>
      <xdr:colOff>203200</xdr:colOff>
      <xdr:row>60</xdr:row>
      <xdr:rowOff>6826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1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17003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961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82709</xdr:rowOff>
    </xdr:from>
    <xdr:to>
      <xdr:col>64</xdr:col>
      <xdr:colOff>152400</xdr:colOff>
      <xdr:row>60</xdr:row>
      <xdr:rowOff>12859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19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23036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96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令和６年度は単年度の比率は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ポイント増加、３ヵ年平均である本比率は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ポイント増加となっている。新たな市債の発行を当該年度の元利償還額以下に抑制してきたことにより、令和６年度も類似団体平均を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ポイント下回っているが、今後、老朽化が著しい公共施設を改修し、長寿命化を図っていく必要があるため、将来世代の負担を考慮しながら、市債の有効に活用に努める。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91622</xdr:rowOff>
    </xdr:from>
    <xdr:to>
      <xdr:col>81</xdr:col>
      <xdr:colOff>44450</xdr:colOff>
      <xdr:row>39</xdr:row>
      <xdr:rowOff>160565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7817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171148</xdr:rowOff>
    </xdr:from>
    <xdr:to>
      <xdr:col>77</xdr:col>
      <xdr:colOff>44450</xdr:colOff>
      <xdr:row>39</xdr:row>
      <xdr:rowOff>91622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86248"/>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159657</xdr:rowOff>
    </xdr:from>
    <xdr:to>
      <xdr:col>72</xdr:col>
      <xdr:colOff>203200</xdr:colOff>
      <xdr:row>38</xdr:row>
      <xdr:rowOff>171148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747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159657</xdr:rowOff>
    </xdr:from>
    <xdr:to>
      <xdr:col>68</xdr:col>
      <xdr:colOff>152400</xdr:colOff>
      <xdr:row>38</xdr:row>
      <xdr:rowOff>159657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674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109765</xdr:rowOff>
    </xdr:from>
    <xdr:to>
      <xdr:col>81</xdr:col>
      <xdr:colOff>95250</xdr:colOff>
      <xdr:row>40</xdr:row>
      <xdr:rowOff>39915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126292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120348</xdr:rowOff>
    </xdr:from>
    <xdr:to>
      <xdr:col>73</xdr:col>
      <xdr:colOff>44450</xdr:colOff>
      <xdr:row>39</xdr:row>
      <xdr:rowOff>50498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60675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108857</xdr:rowOff>
    </xdr:from>
    <xdr:to>
      <xdr:col>68</xdr:col>
      <xdr:colOff>203200</xdr:colOff>
      <xdr:row>39</xdr:row>
      <xdr:rowOff>39007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49184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108857</xdr:rowOff>
    </xdr:from>
    <xdr:to>
      <xdr:col>64</xdr:col>
      <xdr:colOff>152400</xdr:colOff>
      <xdr:row>39</xdr:row>
      <xdr:rowOff>39007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49184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将来負担比率は引き続きマイナス（△</a:t>
          </a:r>
          <a:r>
            <a:rPr kumimoji="1" lang="en-US" altLang="ja-JP" sz="1300">
              <a:latin typeface="ＭＳ Ｐゴシック" panose="020B0600070205080204" pitchFamily="50" charset="-128"/>
              <a:ea typeface="ＭＳ Ｐゴシック" panose="020B0600070205080204" pitchFamily="50" charset="-128"/>
            </a:rPr>
            <a:t>65.5</a:t>
          </a:r>
          <a:r>
            <a:rPr kumimoji="1" lang="ja-JP" altLang="en-US" sz="1300">
              <a:latin typeface="ＭＳ Ｐゴシック" panose="020B0600070205080204" pitchFamily="50" charset="-128"/>
              <a:ea typeface="ＭＳ Ｐゴシック" panose="020B0600070205080204" pitchFamily="50" charset="-128"/>
            </a:rPr>
            <a:t>％）となり、類似団体平均を大きく下回っている。これは、新たな市債の発行を当該年度の元金償還額以下に抑制することで、将来負担比率の対象となる一般会計及び下水道事業会計の地方債現在高の減少に努めてきたことなどによる。今後、老朽化した施設の改修を進める必要があるため、将来世代の負担を考慮しながら、市債を有効に活用していくなど、歳入の規模に見合ったバランスの取れた予算編成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適正な定員管理による職員数の減少などにより減少傾向が続いてきたが、令和６年度の人件費については、月給制会計年度任用職員報酬や議員共済会負担金などが減額となった一方、退職手当や勤勉手当の増額などによ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の増となった。依然、類似団体平均との比較では</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ポイント下回っているが、行政経営計画に基づき、民間活力の活用や事務事業の見直しなどを進める。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135164</xdr:rowOff>
    </xdr:from>
    <xdr:to>
      <xdr:col>24</xdr:col>
      <xdr:colOff>25400</xdr:colOff>
      <xdr:row>34</xdr:row>
      <xdr:rowOff>72572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793014"/>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135164</xdr:rowOff>
    </xdr:from>
    <xdr:to>
      <xdr:col>19</xdr:col>
      <xdr:colOff>187325</xdr:colOff>
      <xdr:row>33</xdr:row>
      <xdr:rowOff>135164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7930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135164</xdr:rowOff>
    </xdr:from>
    <xdr:to>
      <xdr:col>15</xdr:col>
      <xdr:colOff>98425</xdr:colOff>
      <xdr:row>34</xdr:row>
      <xdr:rowOff>137886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93014"/>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137886</xdr:rowOff>
    </xdr:from>
    <xdr:to>
      <xdr:col>11</xdr:col>
      <xdr:colOff>9525</xdr:colOff>
      <xdr:row>35</xdr:row>
      <xdr:rowOff>31750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671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21772</xdr:rowOff>
    </xdr:from>
    <xdr:to>
      <xdr:col>24</xdr:col>
      <xdr:colOff>76200</xdr:colOff>
      <xdr:row>34</xdr:row>
      <xdr:rowOff>123372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38299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9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84364</xdr:rowOff>
    </xdr:from>
    <xdr:to>
      <xdr:col>20</xdr:col>
      <xdr:colOff>38100</xdr:colOff>
      <xdr:row>34</xdr:row>
      <xdr:rowOff>14514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24691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11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84364</xdr:rowOff>
    </xdr:from>
    <xdr:to>
      <xdr:col>15</xdr:col>
      <xdr:colOff>149225</xdr:colOff>
      <xdr:row>34</xdr:row>
      <xdr:rowOff>14514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24691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87086</xdr:rowOff>
    </xdr:from>
    <xdr:to>
      <xdr:col>11</xdr:col>
      <xdr:colOff>60325</xdr:colOff>
      <xdr:row>35</xdr:row>
      <xdr:rowOff>17236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27413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増加傾向にあり、令和６年度は類似団体平均を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っている。増加の要因は、効率的な施設管理を行うため、指定管理者制度の導入拡大など、業務の民間委託を進めてきたことのほか、令和６年度はパーソナルコンピュータ設定等委託料や学校給食用食材料費（中学校分）、電子黒板購入などの増である。委託契約の複数年化などにより、施設の維持管理にかかる経常的な経費の見直しに取り組むことで、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168910</xdr:rowOff>
    </xdr:from>
    <xdr:to>
      <xdr:col>82</xdr:col>
      <xdr:colOff>107950</xdr:colOff>
      <xdr:row>18</xdr:row>
      <xdr:rowOff>81280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835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153670</xdr:rowOff>
    </xdr:from>
    <xdr:to>
      <xdr:col>78</xdr:col>
      <xdr:colOff>69850</xdr:colOff>
      <xdr:row>17</xdr:row>
      <xdr:rowOff>168910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68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153670</xdr:rowOff>
    </xdr:from>
    <xdr:to>
      <xdr:col>73</xdr:col>
      <xdr:colOff>180975</xdr:colOff>
      <xdr:row>17</xdr:row>
      <xdr:rowOff>161290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3068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130810</xdr:rowOff>
    </xdr:from>
    <xdr:to>
      <xdr:col>69</xdr:col>
      <xdr:colOff>92075</xdr:colOff>
      <xdr:row>17</xdr:row>
      <xdr:rowOff>161290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3045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30480</xdr:rowOff>
    </xdr:from>
    <xdr:to>
      <xdr:col>82</xdr:col>
      <xdr:colOff>158750</xdr:colOff>
      <xdr:row>18</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2557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118110</xdr:rowOff>
    </xdr:from>
    <xdr:to>
      <xdr:col>78</xdr:col>
      <xdr:colOff>120650</xdr:colOff>
      <xdr:row>18</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33037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1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102870</xdr:rowOff>
    </xdr:from>
    <xdr:to>
      <xdr:col>74</xdr:col>
      <xdr:colOff>31750</xdr:colOff>
      <xdr:row>18</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17797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110490</xdr:rowOff>
    </xdr:from>
    <xdr:to>
      <xdr:col>69</xdr:col>
      <xdr:colOff>142875</xdr:colOff>
      <xdr:row>18</xdr:row>
      <xdr:rowOff>40640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166387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ポイント上回っている。物価高騰対応重点支援給付金給付事業費補助金などの増により、前年度に比べて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社会情勢の左右される面もあるが、引き続き事務事業評価に基づいた事業の見直しなどにより扶助費の抑制に取り組む。</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118835</xdr:rowOff>
    </xdr:from>
    <xdr:to>
      <xdr:col>24</xdr:col>
      <xdr:colOff>25400</xdr:colOff>
      <xdr:row>58</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8914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37193</xdr:rowOff>
    </xdr:from>
    <xdr:to>
      <xdr:col>19</xdr:col>
      <xdr:colOff>187325</xdr:colOff>
      <xdr:row>58</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8098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58</xdr:row>
      <xdr:rowOff>127000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809843"/>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59</xdr:row>
      <xdr:rowOff>4535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100711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68035</xdr:rowOff>
    </xdr:from>
    <xdr:to>
      <xdr:col>24</xdr:col>
      <xdr:colOff>76200</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40112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166007</xdr:rowOff>
    </xdr:from>
    <xdr:to>
      <xdr:col>20</xdr:col>
      <xdr:colOff>38100</xdr:colOff>
      <xdr:row>58</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125185</xdr:rowOff>
    </xdr:from>
    <xdr:to>
      <xdr:col>6</xdr:col>
      <xdr:colOff>171450</xdr:colOff>
      <xdr:row>59</xdr:row>
      <xdr:rowOff>55335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40112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ポイント下回った。国民健康保険事業への繰出金が減額となった一方、介護保険事業と後期高齢者医療事業への繰出金が増額となり、繰出金は</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億円増となった。引き続き、医療費の適正化と、医療費給付費に見合った保険料の見直しに取り組む。</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57</xdr:row>
      <xdr:rowOff>167822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9295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80735</xdr:rowOff>
    </xdr:from>
    <xdr:to>
      <xdr:col>78</xdr:col>
      <xdr:colOff>69850</xdr:colOff>
      <xdr:row>57</xdr:row>
      <xdr:rowOff>167822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8533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57</xdr:row>
      <xdr:rowOff>124278</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853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57</xdr:row>
      <xdr:rowOff>156935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896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122662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117022</xdr:rowOff>
    </xdr:from>
    <xdr:to>
      <xdr:col>78</xdr:col>
      <xdr:colOff>120650</xdr:colOff>
      <xdr:row>58</xdr:row>
      <xdr:rowOff>47172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57349</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29935</xdr:rowOff>
    </xdr:from>
    <xdr:to>
      <xdr:col>74</xdr:col>
      <xdr:colOff>31750</xdr:colOff>
      <xdr:row>57</xdr:row>
      <xdr:rowOff>131535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141712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令和６年度は、経営改善緊急支援金や認証保育所等利用者負担軽減補助金などの増により、前年度に比べて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市民活動の支援や新たな政策課題に対応するため補助金の新設等は必要と考える一方で、既存の補助金の徹底的な見直しを引き続き行う。</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58964</xdr:rowOff>
    </xdr:from>
    <xdr:to>
      <xdr:col>82</xdr:col>
      <xdr:colOff>107950</xdr:colOff>
      <xdr:row>37</xdr:row>
      <xdr:rowOff>146050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4026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165100</xdr:rowOff>
    </xdr:from>
    <xdr:to>
      <xdr:col>78</xdr:col>
      <xdr:colOff>69850</xdr:colOff>
      <xdr:row>37</xdr:row>
      <xdr:rowOff>58964</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3373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165100</xdr:rowOff>
    </xdr:from>
    <xdr:to>
      <xdr:col>73</xdr:col>
      <xdr:colOff>180975</xdr:colOff>
      <xdr:row>37</xdr:row>
      <xdr:rowOff>69850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flipV="1">
          <a:off x="13893800" y="633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80736</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4135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67327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8164</xdr:rowOff>
    </xdr:from>
    <xdr:to>
      <xdr:col>78</xdr:col>
      <xdr:colOff>120650</xdr:colOff>
      <xdr:row>37</xdr:row>
      <xdr:rowOff>109764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94542</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43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114300</xdr:rowOff>
    </xdr:from>
    <xdr:to>
      <xdr:col>74</xdr:col>
      <xdr:colOff>31750</xdr:colOff>
      <xdr:row>37</xdr:row>
      <xdr:rowOff>44450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29227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29936</xdr:rowOff>
    </xdr:from>
    <xdr:to>
      <xdr:col>65</xdr:col>
      <xdr:colOff>53975</xdr:colOff>
      <xdr:row>37</xdr:row>
      <xdr:rowOff>131536</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37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116312</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45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令和６年度は類似団体平均を</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下回っている。これは財政構造の健全化のため、新たな市債の発行を当該年度の元金償還額以下にするルールに基づき、地方債を活用してきたことによるものだが、今後、老朽化した施設の改修を進めるなか、将来世代の負担を考慮しながら、市債の有効活用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130810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29743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115570</xdr:rowOff>
    </xdr:from>
    <xdr:to>
      <xdr:col>19</xdr:col>
      <xdr:colOff>187325</xdr:colOff>
      <xdr:row>75</xdr:row>
      <xdr:rowOff>130810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2974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115570</xdr:rowOff>
    </xdr:from>
    <xdr:to>
      <xdr:col>15</xdr:col>
      <xdr:colOff>98425</xdr:colOff>
      <xdr:row>75</xdr:row>
      <xdr:rowOff>130810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2974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75</xdr:row>
      <xdr:rowOff>138430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2989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80010</xdr:rowOff>
    </xdr:from>
    <xdr:to>
      <xdr:col>20</xdr:col>
      <xdr:colOff>38100</xdr:colOff>
      <xdr:row>76</xdr:row>
      <xdr:rowOff>10161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20337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64770</xdr:rowOff>
    </xdr:from>
    <xdr:to>
      <xdr:col>15</xdr:col>
      <xdr:colOff>149225</xdr:colOff>
      <xdr:row>75</xdr:row>
      <xdr:rowOff>166370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令和６年度は類似団体平均を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た。行政経営計画に基づき、自主財源の確保、経常的経費の縮減、適正な定員管理を推進するほか、行政サービスに対する受益者負担についても、他市との均衡を図りながら適正化に取り組んでいく。</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127000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20292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18414</xdr:rowOff>
    </xdr:from>
    <xdr:to>
      <xdr:col>78</xdr:col>
      <xdr:colOff>69850</xdr:colOff>
      <xdr:row>77</xdr:row>
      <xdr:rowOff>1270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048614"/>
          <a:ext cx="88900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18414</xdr:rowOff>
    </xdr:from>
    <xdr:to>
      <xdr:col>73</xdr:col>
      <xdr:colOff>180975</xdr:colOff>
      <xdr:row>77</xdr:row>
      <xdr:rowOff>98425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048614"/>
          <a:ext cx="8890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98425</xdr:rowOff>
    </xdr:from>
    <xdr:to>
      <xdr:col>69</xdr:col>
      <xdr:colOff>92075</xdr:colOff>
      <xdr:row>77</xdr:row>
      <xdr:rowOff>149861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30007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76200</xdr:rowOff>
    </xdr:from>
    <xdr:to>
      <xdr:col>82</xdr:col>
      <xdr:colOff>158750</xdr:colOff>
      <xdr:row>78</xdr:row>
      <xdr:rowOff>6350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92727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12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139065</xdr:rowOff>
    </xdr:from>
    <xdr:to>
      <xdr:col>74</xdr:col>
      <xdr:colOff>31750</xdr:colOff>
      <xdr:row>76</xdr:row>
      <xdr:rowOff>69214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9978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79392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76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47625</xdr:rowOff>
    </xdr:from>
    <xdr:to>
      <xdr:col>69</xdr:col>
      <xdr:colOff>142875</xdr:colOff>
      <xdr:row>77</xdr:row>
      <xdr:rowOff>149225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134002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99061</xdr:rowOff>
    </xdr:from>
    <xdr:to>
      <xdr:col>65</xdr:col>
      <xdr:colOff>53975</xdr:colOff>
      <xdr:row>78</xdr:row>
      <xdr:rowOff>29211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13988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63487</xdr:rowOff>
    </xdr:from>
    <xdr:to>
      <xdr:col>29</xdr:col>
      <xdr:colOff>127000</xdr:colOff>
      <xdr:row>18</xdr:row>
      <xdr:rowOff>13500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5762"/>
          <a:ext cx="647700" cy="121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13500</xdr:rowOff>
    </xdr:from>
    <xdr:to>
      <xdr:col>26</xdr:col>
      <xdr:colOff>50800</xdr:colOff>
      <xdr:row>18</xdr:row>
      <xdr:rowOff>38303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7225"/>
          <a:ext cx="6985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38303</xdr:rowOff>
    </xdr:from>
    <xdr:to>
      <xdr:col>22</xdr:col>
      <xdr:colOff>114300</xdr:colOff>
      <xdr:row>18</xdr:row>
      <xdr:rowOff>39599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72028"/>
          <a:ext cx="698500" cy="1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39599</xdr:rowOff>
    </xdr:from>
    <xdr:to>
      <xdr:col>18</xdr:col>
      <xdr:colOff>177800</xdr:colOff>
      <xdr:row>18</xdr:row>
      <xdr:rowOff>57163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3324"/>
          <a:ext cx="698500" cy="17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12687</xdr:rowOff>
    </xdr:from>
    <xdr:to>
      <xdr:col>29</xdr:col>
      <xdr:colOff>177800</xdr:colOff>
      <xdr:row>17</xdr:row>
      <xdr:rowOff>114287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4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156214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134150</xdr:rowOff>
    </xdr:from>
    <xdr:to>
      <xdr:col>26</xdr:col>
      <xdr:colOff>101600</xdr:colOff>
      <xdr:row>18</xdr:row>
      <xdr:rowOff>64300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6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49077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2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158953</xdr:rowOff>
    </xdr:from>
    <xdr:to>
      <xdr:col>22</xdr:col>
      <xdr:colOff>165100</xdr:colOff>
      <xdr:row>18</xdr:row>
      <xdr:rowOff>89103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1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73880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160249</xdr:rowOff>
    </xdr:from>
    <xdr:to>
      <xdr:col>19</xdr:col>
      <xdr:colOff>38100</xdr:colOff>
      <xdr:row>18</xdr:row>
      <xdr:rowOff>90399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2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75176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0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6363</xdr:rowOff>
    </xdr:from>
    <xdr:to>
      <xdr:col>15</xdr:col>
      <xdr:colOff>101600</xdr:colOff>
      <xdr:row>18</xdr:row>
      <xdr:rowOff>107963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0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92740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2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188950</xdr:rowOff>
    </xdr:from>
    <xdr:to>
      <xdr:col>29</xdr:col>
      <xdr:colOff>127000</xdr:colOff>
      <xdr:row>35</xdr:row>
      <xdr:rowOff>279209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99300"/>
          <a:ext cx="647700" cy="90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7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279209</xdr:rowOff>
    </xdr:from>
    <xdr:to>
      <xdr:col>26</xdr:col>
      <xdr:colOff>50800</xdr:colOff>
      <xdr:row>35</xdr:row>
      <xdr:rowOff>328016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89559"/>
          <a:ext cx="698500" cy="48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328016</xdr:rowOff>
    </xdr:from>
    <xdr:to>
      <xdr:col>22</xdr:col>
      <xdr:colOff>114300</xdr:colOff>
      <xdr:row>36</xdr:row>
      <xdr:rowOff>29959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38366"/>
          <a:ext cx="698500" cy="44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29959</xdr:rowOff>
    </xdr:from>
    <xdr:to>
      <xdr:col>18</xdr:col>
      <xdr:colOff>177800</xdr:colOff>
      <xdr:row>36</xdr:row>
      <xdr:rowOff>156108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3209"/>
          <a:ext cx="698500" cy="126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138150</xdr:rowOff>
    </xdr:from>
    <xdr:to>
      <xdr:col>29</xdr:col>
      <xdr:colOff>177800</xdr:colOff>
      <xdr:row>35</xdr:row>
      <xdr:rowOff>239750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48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326127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9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228409</xdr:rowOff>
    </xdr:from>
    <xdr:to>
      <xdr:col>26</xdr:col>
      <xdr:colOff>101600</xdr:colOff>
      <xdr:row>35</xdr:row>
      <xdr:rowOff>330009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38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314786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25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277216</xdr:rowOff>
    </xdr:from>
    <xdr:to>
      <xdr:col>22</xdr:col>
      <xdr:colOff>165100</xdr:colOff>
      <xdr:row>36</xdr:row>
      <xdr:rowOff>35916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87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20693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7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322059</xdr:rowOff>
    </xdr:from>
    <xdr:to>
      <xdr:col>19</xdr:col>
      <xdr:colOff>38100</xdr:colOff>
      <xdr:row>36</xdr:row>
      <xdr:rowOff>80759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2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65536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8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105308</xdr:rowOff>
    </xdr:from>
    <xdr:to>
      <xdr:col>15</xdr:col>
      <xdr:colOff>101600</xdr:colOff>
      <xdr:row>37</xdr:row>
      <xdr:rowOff>35458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58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20235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4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16599</xdr:rowOff>
    </xdr:from>
    <xdr:to>
      <xdr:col>24</xdr:col>
      <xdr:colOff>63500</xdr:colOff>
      <xdr:row>37</xdr:row>
      <xdr:rowOff>46622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88799"/>
          <a:ext cx="838200" cy="2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46622</xdr:rowOff>
    </xdr:from>
    <xdr:to>
      <xdr:col>19</xdr:col>
      <xdr:colOff>177800</xdr:colOff>
      <xdr:row>37</xdr:row>
      <xdr:rowOff>61519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90272"/>
          <a:ext cx="8890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159283</xdr:rowOff>
    </xdr:from>
    <xdr:to>
      <xdr:col>15</xdr:col>
      <xdr:colOff>50800</xdr:colOff>
      <xdr:row>37</xdr:row>
      <xdr:rowOff>61519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31483"/>
          <a:ext cx="889000" cy="7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159283</xdr:rowOff>
    </xdr:from>
    <xdr:to>
      <xdr:col>10</xdr:col>
      <xdr:colOff>114300</xdr:colOff>
      <xdr:row>37</xdr:row>
      <xdr:rowOff>18390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31483"/>
          <a:ext cx="889000" cy="3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137249</xdr:rowOff>
    </xdr:from>
    <xdr:to>
      <xdr:col>24</xdr:col>
      <xdr:colOff>114300</xdr:colOff>
      <xdr:row>36</xdr:row>
      <xdr:rowOff>67399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3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115676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1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167272</xdr:rowOff>
    </xdr:from>
    <xdr:to>
      <xdr:col>20</xdr:col>
      <xdr:colOff>38100</xdr:colOff>
      <xdr:row>37</xdr:row>
      <xdr:rowOff>97422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88549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3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10719</xdr:rowOff>
    </xdr:from>
    <xdr:to>
      <xdr:col>15</xdr:col>
      <xdr:colOff>101600</xdr:colOff>
      <xdr:row>37</xdr:row>
      <xdr:rowOff>112319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5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103446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4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108483</xdr:rowOff>
    </xdr:from>
    <xdr:to>
      <xdr:col>10</xdr:col>
      <xdr:colOff>165100</xdr:colOff>
      <xdr:row>37</xdr:row>
      <xdr:rowOff>38633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29760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7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139040</xdr:rowOff>
    </xdr:from>
    <xdr:to>
      <xdr:col>6</xdr:col>
      <xdr:colOff>38100</xdr:colOff>
      <xdr:row>37</xdr:row>
      <xdr:rowOff>69190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60317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0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78958</xdr:rowOff>
    </xdr:from>
    <xdr:to>
      <xdr:col>24</xdr:col>
      <xdr:colOff>63500</xdr:colOff>
      <xdr:row>55</xdr:row>
      <xdr:rowOff>149954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08708"/>
          <a:ext cx="838200" cy="7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96935</xdr:rowOff>
    </xdr:from>
    <xdr:to>
      <xdr:col>19</xdr:col>
      <xdr:colOff>177800</xdr:colOff>
      <xdr:row>55</xdr:row>
      <xdr:rowOff>149954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526685"/>
          <a:ext cx="889000" cy="5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96935</xdr:rowOff>
    </xdr:from>
    <xdr:to>
      <xdr:col>15</xdr:col>
      <xdr:colOff>50800</xdr:colOff>
      <xdr:row>55</xdr:row>
      <xdr:rowOff>122049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526685"/>
          <a:ext cx="889000" cy="2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122049</xdr:rowOff>
    </xdr:from>
    <xdr:to>
      <xdr:col>10</xdr:col>
      <xdr:colOff>114300</xdr:colOff>
      <xdr:row>57</xdr:row>
      <xdr:rowOff>26429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551799"/>
          <a:ext cx="889000" cy="24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28158</xdr:rowOff>
    </xdr:from>
    <xdr:to>
      <xdr:col>24</xdr:col>
      <xdr:colOff>114300</xdr:colOff>
      <xdr:row>55</xdr:row>
      <xdr:rowOff>129758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51035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0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99154</xdr:rowOff>
    </xdr:from>
    <xdr:to>
      <xdr:col>20</xdr:col>
      <xdr:colOff>38100</xdr:colOff>
      <xdr:row>56</xdr:row>
      <xdr:rowOff>29304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52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45831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30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46135</xdr:rowOff>
    </xdr:from>
    <xdr:to>
      <xdr:col>15</xdr:col>
      <xdr:colOff>101600</xdr:colOff>
      <xdr:row>55</xdr:row>
      <xdr:rowOff>147735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4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164262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25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71249</xdr:rowOff>
    </xdr:from>
    <xdr:to>
      <xdr:col>10</xdr:col>
      <xdr:colOff>165100</xdr:colOff>
      <xdr:row>56</xdr:row>
      <xdr:rowOff>1399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0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17926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27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147079</xdr:rowOff>
    </xdr:from>
    <xdr:to>
      <xdr:col>6</xdr:col>
      <xdr:colOff>38100</xdr:colOff>
      <xdr:row>57</xdr:row>
      <xdr:rowOff>77229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93756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2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12827</xdr:rowOff>
    </xdr:from>
    <xdr:to>
      <xdr:col>24</xdr:col>
      <xdr:colOff>63500</xdr:colOff>
      <xdr:row>77</xdr:row>
      <xdr:rowOff>35992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214477"/>
          <a:ext cx="8382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35992</xdr:rowOff>
    </xdr:from>
    <xdr:to>
      <xdr:col>19</xdr:col>
      <xdr:colOff>177800</xdr:colOff>
      <xdr:row>77</xdr:row>
      <xdr:rowOff>54508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237642"/>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33934</xdr:rowOff>
    </xdr:from>
    <xdr:to>
      <xdr:col>15</xdr:col>
      <xdr:colOff>50800</xdr:colOff>
      <xdr:row>77</xdr:row>
      <xdr:rowOff>54508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23558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33934</xdr:rowOff>
    </xdr:from>
    <xdr:to>
      <xdr:col>10</xdr:col>
      <xdr:colOff>114300</xdr:colOff>
      <xdr:row>77</xdr:row>
      <xdr:rowOff>49785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235584"/>
          <a:ext cx="889000" cy="1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133477</xdr:rowOff>
    </xdr:from>
    <xdr:to>
      <xdr:col>24</xdr:col>
      <xdr:colOff>114300</xdr:colOff>
      <xdr:row>77</xdr:row>
      <xdr:rowOff>63627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1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156354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1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156642</xdr:rowOff>
    </xdr:from>
    <xdr:to>
      <xdr:col>20</xdr:col>
      <xdr:colOff>38100</xdr:colOff>
      <xdr:row>77</xdr:row>
      <xdr:rowOff>86792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18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103319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96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3708</xdr:rowOff>
    </xdr:from>
    <xdr:to>
      <xdr:col>15</xdr:col>
      <xdr:colOff>101600</xdr:colOff>
      <xdr:row>77</xdr:row>
      <xdr:rowOff>105308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0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121835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98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154584</xdr:rowOff>
    </xdr:from>
    <xdr:to>
      <xdr:col>10</xdr:col>
      <xdr:colOff>165100</xdr:colOff>
      <xdr:row>77</xdr:row>
      <xdr:rowOff>84734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1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101261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96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170435</xdr:rowOff>
    </xdr:from>
    <xdr:to>
      <xdr:col>6</xdr:col>
      <xdr:colOff>38100</xdr:colOff>
      <xdr:row>77</xdr:row>
      <xdr:rowOff>100585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117112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97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103200</xdr:rowOff>
    </xdr:from>
    <xdr:to>
      <xdr:col>24</xdr:col>
      <xdr:colOff>63500</xdr:colOff>
      <xdr:row>93</xdr:row>
      <xdr:rowOff>150089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048050"/>
          <a:ext cx="838200" cy="4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150089</xdr:rowOff>
    </xdr:from>
    <xdr:to>
      <xdr:col>19</xdr:col>
      <xdr:colOff>177800</xdr:colOff>
      <xdr:row>94</xdr:row>
      <xdr:rowOff>112864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094939"/>
          <a:ext cx="889000" cy="1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79324</xdr:rowOff>
    </xdr:from>
    <xdr:to>
      <xdr:col>15</xdr:col>
      <xdr:colOff>50800</xdr:colOff>
      <xdr:row>94</xdr:row>
      <xdr:rowOff>112864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024174"/>
          <a:ext cx="889000" cy="20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79324</xdr:rowOff>
    </xdr:from>
    <xdr:to>
      <xdr:col>10</xdr:col>
      <xdr:colOff>114300</xdr:colOff>
      <xdr:row>95</xdr:row>
      <xdr:rowOff>26696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024174"/>
          <a:ext cx="889000" cy="29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52400</xdr:rowOff>
    </xdr:from>
    <xdr:to>
      <xdr:col>24</xdr:col>
      <xdr:colOff>114300</xdr:colOff>
      <xdr:row>93</xdr:row>
      <xdr:rowOff>154000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99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75277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84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99289</xdr:rowOff>
    </xdr:from>
    <xdr:to>
      <xdr:col>20</xdr:col>
      <xdr:colOff>38100</xdr:colOff>
      <xdr:row>94</xdr:row>
      <xdr:rowOff>29439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4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45966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19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62064</xdr:rowOff>
    </xdr:from>
    <xdr:to>
      <xdr:col>15</xdr:col>
      <xdr:colOff>101600</xdr:colOff>
      <xdr:row>94</xdr:row>
      <xdr:rowOff>163664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17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8741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95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28524</xdr:rowOff>
    </xdr:from>
    <xdr:to>
      <xdr:col>10</xdr:col>
      <xdr:colOff>165100</xdr:colOff>
      <xdr:row>93</xdr:row>
      <xdr:rowOff>130124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97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146651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74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147346</xdr:rowOff>
    </xdr:from>
    <xdr:to>
      <xdr:col>6</xdr:col>
      <xdr:colOff>38100</xdr:colOff>
      <xdr:row>95</xdr:row>
      <xdr:rowOff>77496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26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94023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03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30070</xdr:rowOff>
    </xdr:from>
    <xdr:to>
      <xdr:col>55</xdr:col>
      <xdr:colOff>0</xdr:colOff>
      <xdr:row>36</xdr:row>
      <xdr:rowOff>78620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02270"/>
          <a:ext cx="8382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170180</xdr:rowOff>
    </xdr:from>
    <xdr:to>
      <xdr:col>50</xdr:col>
      <xdr:colOff>114300</xdr:colOff>
      <xdr:row>36</xdr:row>
      <xdr:rowOff>78620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170930"/>
          <a:ext cx="889000" cy="7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170180</xdr:rowOff>
    </xdr:from>
    <xdr:to>
      <xdr:col>45</xdr:col>
      <xdr:colOff>177800</xdr:colOff>
      <xdr:row>36</xdr:row>
      <xdr:rowOff>105519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70930"/>
          <a:ext cx="889000" cy="10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122435</xdr:rowOff>
    </xdr:from>
    <xdr:to>
      <xdr:col>41</xdr:col>
      <xdr:colOff>50800</xdr:colOff>
      <xdr:row>36</xdr:row>
      <xdr:rowOff>105519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094485"/>
          <a:ext cx="889000" cy="118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150720</xdr:rowOff>
    </xdr:from>
    <xdr:to>
      <xdr:col>55</xdr:col>
      <xdr:colOff>50800</xdr:colOff>
      <xdr:row>36</xdr:row>
      <xdr:rowOff>80870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5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65647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6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27820</xdr:rowOff>
    </xdr:from>
    <xdr:to>
      <xdr:col>50</xdr:col>
      <xdr:colOff>165100</xdr:colOff>
      <xdr:row>36</xdr:row>
      <xdr:rowOff>129420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0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145947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7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119380</xdr:rowOff>
    </xdr:from>
    <xdr:to>
      <xdr:col>46</xdr:col>
      <xdr:colOff>38100</xdr:colOff>
      <xdr:row>36</xdr:row>
      <xdr:rowOff>49530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66057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54719</xdr:rowOff>
    </xdr:from>
    <xdr:to>
      <xdr:col>41</xdr:col>
      <xdr:colOff>101600</xdr:colOff>
      <xdr:row>36</xdr:row>
      <xdr:rowOff>156319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2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1396</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71635</xdr:rowOff>
    </xdr:from>
    <xdr:to>
      <xdr:col>36</xdr:col>
      <xdr:colOff>165100</xdr:colOff>
      <xdr:row>30</xdr:row>
      <xdr:rowOff>1785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0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18312</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81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103124</xdr:rowOff>
    </xdr:from>
    <xdr:to>
      <xdr:col>55</xdr:col>
      <xdr:colOff>0</xdr:colOff>
      <xdr:row>56</xdr:row>
      <xdr:rowOff>138655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704324"/>
          <a:ext cx="838200" cy="3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106172</xdr:rowOff>
    </xdr:from>
    <xdr:to>
      <xdr:col>50</xdr:col>
      <xdr:colOff>114300</xdr:colOff>
      <xdr:row>56</xdr:row>
      <xdr:rowOff>103124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364472"/>
          <a:ext cx="889000" cy="33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106172</xdr:rowOff>
    </xdr:from>
    <xdr:to>
      <xdr:col>45</xdr:col>
      <xdr:colOff>177800</xdr:colOff>
      <xdr:row>56</xdr:row>
      <xdr:rowOff>86230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364472"/>
          <a:ext cx="889000" cy="32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86230</xdr:rowOff>
    </xdr:from>
    <xdr:to>
      <xdr:col>41</xdr:col>
      <xdr:colOff>50800</xdr:colOff>
      <xdr:row>56</xdr:row>
      <xdr:rowOff>111114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687430"/>
          <a:ext cx="889000" cy="2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87855</xdr:rowOff>
    </xdr:from>
    <xdr:to>
      <xdr:col>55</xdr:col>
      <xdr:colOff>50800</xdr:colOff>
      <xdr:row>57</xdr:row>
      <xdr:rowOff>18005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8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66282</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66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52324</xdr:rowOff>
    </xdr:from>
    <xdr:to>
      <xdr:col>50</xdr:col>
      <xdr:colOff>165100</xdr:colOff>
      <xdr:row>56</xdr:row>
      <xdr:rowOff>153924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6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170451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42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55372</xdr:rowOff>
    </xdr:from>
    <xdr:to>
      <xdr:col>46</xdr:col>
      <xdr:colOff>38100</xdr:colOff>
      <xdr:row>54</xdr:row>
      <xdr:rowOff>156972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31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2049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08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35430</xdr:rowOff>
    </xdr:from>
    <xdr:to>
      <xdr:col>41</xdr:col>
      <xdr:colOff>101600</xdr:colOff>
      <xdr:row>56</xdr:row>
      <xdr:rowOff>137030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63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153557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41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60314</xdr:rowOff>
    </xdr:from>
    <xdr:to>
      <xdr:col>36</xdr:col>
      <xdr:colOff>165100</xdr:colOff>
      <xdr:row>56</xdr:row>
      <xdr:rowOff>161914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6991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3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97980</xdr:rowOff>
    </xdr:from>
    <xdr:to>
      <xdr:col>55</xdr:col>
      <xdr:colOff>0</xdr:colOff>
      <xdr:row>79</xdr:row>
      <xdr:rowOff>1015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471080"/>
          <a:ext cx="838200" cy="7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32372</xdr:rowOff>
    </xdr:from>
    <xdr:to>
      <xdr:col>50</xdr:col>
      <xdr:colOff>114300</xdr:colOff>
      <xdr:row>78</xdr:row>
      <xdr:rowOff>97980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405472"/>
          <a:ext cx="889000" cy="6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32372</xdr:rowOff>
    </xdr:from>
    <xdr:to>
      <xdr:col>45</xdr:col>
      <xdr:colOff>177800</xdr:colOff>
      <xdr:row>78</xdr:row>
      <xdr:rowOff>115888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405472"/>
          <a:ext cx="889000" cy="8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4635</xdr:rowOff>
    </xdr:from>
    <xdr:to>
      <xdr:col>41</xdr:col>
      <xdr:colOff>50800</xdr:colOff>
      <xdr:row>78</xdr:row>
      <xdr:rowOff>115888</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77735"/>
          <a:ext cx="889000" cy="11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121665</xdr:rowOff>
    </xdr:from>
    <xdr:to>
      <xdr:col>55</xdr:col>
      <xdr:colOff>50800</xdr:colOff>
      <xdr:row>79</xdr:row>
      <xdr:rowOff>51815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36592</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47180</xdr:rowOff>
    </xdr:from>
    <xdr:to>
      <xdr:col>50</xdr:col>
      <xdr:colOff>165100</xdr:colOff>
      <xdr:row>78</xdr:row>
      <xdr:rowOff>148780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139907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51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153022</xdr:rowOff>
    </xdr:from>
    <xdr:to>
      <xdr:col>46</xdr:col>
      <xdr:colOff>38100</xdr:colOff>
      <xdr:row>78</xdr:row>
      <xdr:rowOff>83172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5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74299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44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65088</xdr:rowOff>
    </xdr:from>
    <xdr:to>
      <xdr:col>41</xdr:col>
      <xdr:colOff>101600</xdr:colOff>
      <xdr:row>78</xdr:row>
      <xdr:rowOff>166688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157815</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3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125285</xdr:rowOff>
    </xdr:from>
    <xdr:to>
      <xdr:col>36</xdr:col>
      <xdr:colOff>165100</xdr:colOff>
      <xdr:row>78</xdr:row>
      <xdr:rowOff>55435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32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46562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41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157518</xdr:rowOff>
    </xdr:from>
    <xdr:to>
      <xdr:col>55</xdr:col>
      <xdr:colOff>0</xdr:colOff>
      <xdr:row>97</xdr:row>
      <xdr:rowOff>146380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616718"/>
          <a:ext cx="838200" cy="16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62852</xdr:rowOff>
    </xdr:from>
    <xdr:to>
      <xdr:col>50</xdr:col>
      <xdr:colOff>114300</xdr:colOff>
      <xdr:row>97</xdr:row>
      <xdr:rowOff>146380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350602"/>
          <a:ext cx="889000" cy="4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62852</xdr:rowOff>
    </xdr:from>
    <xdr:to>
      <xdr:col>45</xdr:col>
      <xdr:colOff>177800</xdr:colOff>
      <xdr:row>97</xdr:row>
      <xdr:rowOff>25958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350602"/>
          <a:ext cx="889000" cy="30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116306</xdr:rowOff>
    </xdr:from>
    <xdr:to>
      <xdr:col>41</xdr:col>
      <xdr:colOff>50800</xdr:colOff>
      <xdr:row>97</xdr:row>
      <xdr:rowOff>25958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575506"/>
          <a:ext cx="889000" cy="8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106718</xdr:rowOff>
    </xdr:from>
    <xdr:to>
      <xdr:col>55</xdr:col>
      <xdr:colOff>50800</xdr:colOff>
      <xdr:row>97</xdr:row>
      <xdr:rowOff>36868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5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129595</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41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95580</xdr:rowOff>
    </xdr:from>
    <xdr:to>
      <xdr:col>50</xdr:col>
      <xdr:colOff>165100</xdr:colOff>
      <xdr:row>98</xdr:row>
      <xdr:rowOff>25730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16857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1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12052</xdr:rowOff>
    </xdr:from>
    <xdr:to>
      <xdr:col>46</xdr:col>
      <xdr:colOff>38100</xdr:colOff>
      <xdr:row>95</xdr:row>
      <xdr:rowOff>113652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9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130179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07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146608</xdr:rowOff>
    </xdr:from>
    <xdr:to>
      <xdr:col>41</xdr:col>
      <xdr:colOff>101600</xdr:colOff>
      <xdr:row>97</xdr:row>
      <xdr:rowOff>76758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60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93285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38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65506</xdr:rowOff>
    </xdr:from>
    <xdr:to>
      <xdr:col>36</xdr:col>
      <xdr:colOff>165100</xdr:colOff>
      <xdr:row>96</xdr:row>
      <xdr:rowOff>167106</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52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12183</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29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20371</xdr:rowOff>
    </xdr:from>
    <xdr:to>
      <xdr:col>85</xdr:col>
      <xdr:colOff>127000</xdr:colOff>
      <xdr:row>36</xdr:row>
      <xdr:rowOff>79578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163871"/>
          <a:ext cx="838200" cy="108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134764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78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79578</xdr:rowOff>
    </xdr:from>
    <xdr:to>
      <xdr:col>81</xdr:col>
      <xdr:colOff>50800</xdr:colOff>
      <xdr:row>38</xdr:row>
      <xdr:rowOff>124155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251778"/>
          <a:ext cx="889000" cy="38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101846</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616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124155</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6392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109982</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250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141021</xdr:rowOff>
    </xdr:from>
    <xdr:to>
      <xdr:col>85</xdr:col>
      <xdr:colOff>177800</xdr:colOff>
      <xdr:row>30</xdr:row>
      <xdr:rowOff>71171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11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94048</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06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28778</xdr:rowOff>
    </xdr:from>
    <xdr:to>
      <xdr:col>81</xdr:col>
      <xdr:colOff>101600</xdr:colOff>
      <xdr:row>36</xdr:row>
      <xdr:rowOff>130378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20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146905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597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73355</xdr:rowOff>
    </xdr:from>
    <xdr:to>
      <xdr:col>76</xdr:col>
      <xdr:colOff>165100</xdr:colOff>
      <xdr:row>39</xdr:row>
      <xdr:rowOff>3505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8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166082</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68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59182</xdr:rowOff>
    </xdr:from>
    <xdr:to>
      <xdr:col>67</xdr:col>
      <xdr:colOff>101600</xdr:colOff>
      <xdr:row>38</xdr:row>
      <xdr:rowOff>160782</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151909</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84759</xdr:rowOff>
    </xdr:from>
    <xdr:to>
      <xdr:col>85</xdr:col>
      <xdr:colOff>127000</xdr:colOff>
      <xdr:row>77</xdr:row>
      <xdr:rowOff>87103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86409"/>
          <a:ext cx="838200" cy="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87103</xdr:rowOff>
    </xdr:from>
    <xdr:to>
      <xdr:col>81</xdr:col>
      <xdr:colOff>50800</xdr:colOff>
      <xdr:row>77</xdr:row>
      <xdr:rowOff>97256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88753"/>
          <a:ext cx="889000" cy="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97256</xdr:rowOff>
    </xdr:from>
    <xdr:to>
      <xdr:col>76</xdr:col>
      <xdr:colOff>114300</xdr:colOff>
      <xdr:row>77</xdr:row>
      <xdr:rowOff>98095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98906"/>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98095</xdr:rowOff>
    </xdr:from>
    <xdr:to>
      <xdr:col>71</xdr:col>
      <xdr:colOff>177800</xdr:colOff>
      <xdr:row>77</xdr:row>
      <xdr:rowOff>102572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99745"/>
          <a:ext cx="889000" cy="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33959</xdr:rowOff>
    </xdr:from>
    <xdr:to>
      <xdr:col>85</xdr:col>
      <xdr:colOff>177800</xdr:colOff>
      <xdr:row>77</xdr:row>
      <xdr:rowOff>135559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3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12386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1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36303</xdr:rowOff>
    </xdr:from>
    <xdr:to>
      <xdr:col>81</xdr:col>
      <xdr:colOff>101600</xdr:colOff>
      <xdr:row>77</xdr:row>
      <xdr:rowOff>137903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3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129030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3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46456</xdr:rowOff>
    </xdr:from>
    <xdr:to>
      <xdr:col>76</xdr:col>
      <xdr:colOff>165100</xdr:colOff>
      <xdr:row>77</xdr:row>
      <xdr:rowOff>148056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4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139183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4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47295</xdr:rowOff>
    </xdr:from>
    <xdr:to>
      <xdr:col>72</xdr:col>
      <xdr:colOff>38100</xdr:colOff>
      <xdr:row>77</xdr:row>
      <xdr:rowOff>148895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140022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4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51772</xdr:rowOff>
    </xdr:from>
    <xdr:to>
      <xdr:col>67</xdr:col>
      <xdr:colOff>101600</xdr:colOff>
      <xdr:row>77</xdr:row>
      <xdr:rowOff>153372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5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144499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4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162528</xdr:rowOff>
    </xdr:from>
    <xdr:to>
      <xdr:col>85</xdr:col>
      <xdr:colOff>127000</xdr:colOff>
      <xdr:row>96</xdr:row>
      <xdr:rowOff>78043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278828"/>
          <a:ext cx="838200" cy="25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162528</xdr:rowOff>
    </xdr:from>
    <xdr:to>
      <xdr:col>81</xdr:col>
      <xdr:colOff>50800</xdr:colOff>
      <xdr:row>95</xdr:row>
      <xdr:rowOff>65666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278828"/>
          <a:ext cx="889000" cy="7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23473</xdr:rowOff>
    </xdr:from>
    <xdr:to>
      <xdr:col>76</xdr:col>
      <xdr:colOff>114300</xdr:colOff>
      <xdr:row>95</xdr:row>
      <xdr:rowOff>65666</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311223"/>
          <a:ext cx="889000" cy="4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23473</xdr:rowOff>
    </xdr:from>
    <xdr:to>
      <xdr:col>71</xdr:col>
      <xdr:colOff>177800</xdr:colOff>
      <xdr:row>97</xdr:row>
      <xdr:rowOff>58514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311223"/>
          <a:ext cx="889000" cy="37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27243</xdr:rowOff>
    </xdr:from>
    <xdr:to>
      <xdr:col>85</xdr:col>
      <xdr:colOff>177800</xdr:colOff>
      <xdr:row>96</xdr:row>
      <xdr:rowOff>128843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48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50120</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33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111728</xdr:rowOff>
    </xdr:from>
    <xdr:to>
      <xdr:col>81</xdr:col>
      <xdr:colOff>101600</xdr:colOff>
      <xdr:row>95</xdr:row>
      <xdr:rowOff>41878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2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58405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00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14866</xdr:rowOff>
    </xdr:from>
    <xdr:to>
      <xdr:col>76</xdr:col>
      <xdr:colOff>165100</xdr:colOff>
      <xdr:row>95</xdr:row>
      <xdr:rowOff>116466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132993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07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144123</xdr:rowOff>
    </xdr:from>
    <xdr:to>
      <xdr:col>72</xdr:col>
      <xdr:colOff>38100</xdr:colOff>
      <xdr:row>95</xdr:row>
      <xdr:rowOff>74273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26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90800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03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7714</xdr:rowOff>
    </xdr:from>
    <xdr:to>
      <xdr:col>67</xdr:col>
      <xdr:colOff>101600</xdr:colOff>
      <xdr:row>97</xdr:row>
      <xdr:rowOff>109314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3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125841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1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14949</xdr:rowOff>
    </xdr:from>
    <xdr:to>
      <xdr:col>116</xdr:col>
      <xdr:colOff>63500</xdr:colOff>
      <xdr:row>39</xdr:row>
      <xdr:rowOff>22951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01499"/>
          <a:ext cx="8382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8418</xdr:rowOff>
    </xdr:from>
    <xdr:to>
      <xdr:col>111</xdr:col>
      <xdr:colOff>177800</xdr:colOff>
      <xdr:row>39</xdr:row>
      <xdr:rowOff>14949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9496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148844</xdr:rowOff>
    </xdr:from>
    <xdr:to>
      <xdr:col>107</xdr:col>
      <xdr:colOff>50800</xdr:colOff>
      <xdr:row>39</xdr:row>
      <xdr:rowOff>8418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6394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65405</xdr:rowOff>
    </xdr:from>
    <xdr:to>
      <xdr:col>102</xdr:col>
      <xdr:colOff>114300</xdr:colOff>
      <xdr:row>38</xdr:row>
      <xdr:rowOff>148844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80505"/>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132804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4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143601</xdr:rowOff>
    </xdr:from>
    <xdr:to>
      <xdr:col>116</xdr:col>
      <xdr:colOff>114300</xdr:colOff>
      <xdr:row>39</xdr:row>
      <xdr:rowOff>73751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5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70430</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85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135599</xdr:rowOff>
    </xdr:from>
    <xdr:to>
      <xdr:col>112</xdr:col>
      <xdr:colOff>38100</xdr:colOff>
      <xdr:row>39</xdr:row>
      <xdr:rowOff>65749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56876</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743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129068</xdr:rowOff>
    </xdr:from>
    <xdr:to>
      <xdr:col>107</xdr:col>
      <xdr:colOff>101600</xdr:colOff>
      <xdr:row>39</xdr:row>
      <xdr:rowOff>59218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4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50345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7368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98044</xdr:rowOff>
    </xdr:from>
    <xdr:to>
      <xdr:col>102</xdr:col>
      <xdr:colOff>165100</xdr:colOff>
      <xdr:row>39</xdr:row>
      <xdr:rowOff>28194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19321</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705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14605</xdr:rowOff>
    </xdr:from>
    <xdr:to>
      <xdr:col>98</xdr:col>
      <xdr:colOff>38100</xdr:colOff>
      <xdr:row>38</xdr:row>
      <xdr:rowOff>116205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132732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30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69705</xdr:rowOff>
    </xdr:from>
    <xdr:to>
      <xdr:col>116</xdr:col>
      <xdr:colOff>63500</xdr:colOff>
      <xdr:row>59</xdr:row>
      <xdr:rowOff>91911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1323300" y="10185255"/>
          <a:ext cx="8382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60234</xdr:rowOff>
    </xdr:from>
    <xdr:to>
      <xdr:col>111</xdr:col>
      <xdr:colOff>177800</xdr:colOff>
      <xdr:row>59</xdr:row>
      <xdr:rowOff>91911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175784"/>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60234</xdr:rowOff>
    </xdr:from>
    <xdr:to>
      <xdr:col>107</xdr:col>
      <xdr:colOff>50800</xdr:colOff>
      <xdr:row>59</xdr:row>
      <xdr:rowOff>74712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17578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60016</xdr:rowOff>
    </xdr:from>
    <xdr:to>
      <xdr:col>102</xdr:col>
      <xdr:colOff>114300</xdr:colOff>
      <xdr:row>59</xdr:row>
      <xdr:rowOff>74712</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17556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18905</xdr:rowOff>
    </xdr:from>
    <xdr:to>
      <xdr:col>116</xdr:col>
      <xdr:colOff>114300</xdr:colOff>
      <xdr:row>59</xdr:row>
      <xdr:rowOff>120505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105282</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49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41111</xdr:rowOff>
    </xdr:from>
    <xdr:to>
      <xdr:col>112</xdr:col>
      <xdr:colOff>38100</xdr:colOff>
      <xdr:row>59</xdr:row>
      <xdr:rowOff>142711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5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133838</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66333" y="102493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9434</xdr:rowOff>
    </xdr:from>
    <xdr:to>
      <xdr:col>107</xdr:col>
      <xdr:colOff>101600</xdr:colOff>
      <xdr:row>59</xdr:row>
      <xdr:rowOff>111034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2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102161</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45017" y="10217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23912</xdr:rowOff>
    </xdr:from>
    <xdr:to>
      <xdr:col>102</xdr:col>
      <xdr:colOff>165100</xdr:colOff>
      <xdr:row>59</xdr:row>
      <xdr:rowOff>125512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116639</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56017" y="1023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9216</xdr:rowOff>
    </xdr:from>
    <xdr:to>
      <xdr:col>98</xdr:col>
      <xdr:colOff>38100</xdr:colOff>
      <xdr:row>59</xdr:row>
      <xdr:rowOff>110816</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2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101943</xdr:rowOff>
    </xdr:from>
    <xdr:ext cx="378565"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67017" y="10217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163795</xdr:rowOff>
    </xdr:from>
    <xdr:to>
      <xdr:col>116</xdr:col>
      <xdr:colOff>63500</xdr:colOff>
      <xdr:row>73</xdr:row>
      <xdr:rowOff>168366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67964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163795</xdr:rowOff>
    </xdr:from>
    <xdr:to>
      <xdr:col>111</xdr:col>
      <xdr:colOff>177800</xdr:colOff>
      <xdr:row>75</xdr:row>
      <xdr:rowOff>34864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79645"/>
          <a:ext cx="889000" cy="2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34864</xdr:rowOff>
    </xdr:from>
    <xdr:to>
      <xdr:col>107</xdr:col>
      <xdr:colOff>50800</xdr:colOff>
      <xdr:row>75</xdr:row>
      <xdr:rowOff>120863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93614"/>
          <a:ext cx="889000" cy="8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49887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120863</xdr:rowOff>
    </xdr:from>
    <xdr:to>
      <xdr:col>102</xdr:col>
      <xdr:colOff>114300</xdr:colOff>
      <xdr:row>75</xdr:row>
      <xdr:rowOff>135403</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79613"/>
          <a:ext cx="889000" cy="1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117964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117566</xdr:rowOff>
    </xdr:from>
    <xdr:to>
      <xdr:col>116</xdr:col>
      <xdr:colOff>114300</xdr:colOff>
      <xdr:row>74</xdr:row>
      <xdr:rowOff>47716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3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140443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8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112995</xdr:rowOff>
    </xdr:from>
    <xdr:to>
      <xdr:col>112</xdr:col>
      <xdr:colOff>38100</xdr:colOff>
      <xdr:row>74</xdr:row>
      <xdr:rowOff>43145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2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59672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0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155514</xdr:rowOff>
    </xdr:from>
    <xdr:to>
      <xdr:col>107</xdr:col>
      <xdr:colOff>101600</xdr:colOff>
      <xdr:row>75</xdr:row>
      <xdr:rowOff>85664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4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76791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93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70063</xdr:rowOff>
    </xdr:from>
    <xdr:to>
      <xdr:col>102</xdr:col>
      <xdr:colOff>165100</xdr:colOff>
      <xdr:row>76</xdr:row>
      <xdr:rowOff>214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288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162791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2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84603</xdr:rowOff>
    </xdr:from>
    <xdr:to>
      <xdr:col>98</xdr:col>
      <xdr:colOff>38100</xdr:colOff>
      <xdr:row>76</xdr:row>
      <xdr:rowOff>14753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4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5880</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3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コストの３分の１程度を占める扶助費については増加の傾向がみられる。物件費は、新型コロナウイルスワクチン接種体制確保事業委託料などが減額となった一方、パーソナルコンピュータ設定等委託料や学校給食用食材料費（中学校分）、電子黒板購入などが増額している。</a:t>
          </a:r>
        </a:p>
        <a:p>
          <a:r>
            <a:rPr kumimoji="1" lang="ja-JP" altLang="en-US" sz="1300">
              <a:latin typeface="ＭＳ Ｐゴシック" panose="020B0600070205080204" pitchFamily="50" charset="-128"/>
              <a:ea typeface="ＭＳ Ｐゴシック" panose="020B0600070205080204" pitchFamily="50" charset="-128"/>
            </a:rPr>
            <a:t>今後は公共施設の老朽化に対応するための普通建設事業費の増加が予想され、建替えや改修のための財源として計画的に基金への積立てを行っていく必要がある。</a:t>
          </a:r>
        </a:p>
        <a:p>
          <a:r>
            <a:rPr kumimoji="1" lang="ja-JP" altLang="en-US" sz="1300">
              <a:latin typeface="ＭＳ Ｐゴシック" panose="020B0600070205080204" pitchFamily="50" charset="-128"/>
              <a:ea typeface="ＭＳ Ｐゴシック" panose="020B0600070205080204" pitchFamily="50" charset="-128"/>
            </a:rPr>
            <a:t>また、今後の本格的な人口減少社会の到来に備えるため、事業の見直し等を進め、将来世代の負担を考慮しながら、市債を有効に活用していくなど、歳入の規模に見合ったバランスの取れた予算編成に努めなければなら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74930</xdr:rowOff>
    </xdr:from>
    <xdr:to>
      <xdr:col>24</xdr:col>
      <xdr:colOff>63500</xdr:colOff>
      <xdr:row>35</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75680"/>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55880</xdr:rowOff>
    </xdr:from>
    <xdr:to>
      <xdr:col>19</xdr:col>
      <xdr:colOff>177800</xdr:colOff>
      <xdr:row>35</xdr:row>
      <xdr:rowOff>91694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56630"/>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55880</xdr:rowOff>
    </xdr:from>
    <xdr:to>
      <xdr:col>15</xdr:col>
      <xdr:colOff>50800</xdr:colOff>
      <xdr:row>35</xdr:row>
      <xdr:rowOff>72644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6630"/>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49022</xdr:rowOff>
    </xdr:from>
    <xdr:to>
      <xdr:col>10</xdr:col>
      <xdr:colOff>114300</xdr:colOff>
      <xdr:row>35</xdr:row>
      <xdr:rowOff>72644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49772"/>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24130</xdr:rowOff>
    </xdr:from>
    <xdr:to>
      <xdr:col>24</xdr:col>
      <xdr:colOff>114300</xdr:colOff>
      <xdr:row>35</xdr:row>
      <xdr:rowOff>125730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47007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40894</xdr:rowOff>
    </xdr:from>
    <xdr:to>
      <xdr:col>20</xdr:col>
      <xdr:colOff>38100</xdr:colOff>
      <xdr:row>35</xdr:row>
      <xdr:rowOff>142494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159021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5080</xdr:rowOff>
    </xdr:from>
    <xdr:to>
      <xdr:col>15</xdr:col>
      <xdr:colOff>101600</xdr:colOff>
      <xdr:row>35</xdr:row>
      <xdr:rowOff>106680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123207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21844</xdr:rowOff>
    </xdr:from>
    <xdr:to>
      <xdr:col>10</xdr:col>
      <xdr:colOff>165100</xdr:colOff>
      <xdr:row>35</xdr:row>
      <xdr:rowOff>123444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2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139971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169672</xdr:rowOff>
    </xdr:from>
    <xdr:to>
      <xdr:col>6</xdr:col>
      <xdr:colOff>38100</xdr:colOff>
      <xdr:row>35</xdr:row>
      <xdr:rowOff>99822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116349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7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145300</xdr:rowOff>
    </xdr:from>
    <xdr:to>
      <xdr:col>24</xdr:col>
      <xdr:colOff>63500</xdr:colOff>
      <xdr:row>58</xdr:row>
      <xdr:rowOff>20892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17950"/>
          <a:ext cx="838200" cy="4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145300</xdr:rowOff>
    </xdr:from>
    <xdr:to>
      <xdr:col>19</xdr:col>
      <xdr:colOff>177800</xdr:colOff>
      <xdr:row>58</xdr:row>
      <xdr:rowOff>1867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17950"/>
          <a:ext cx="889000" cy="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120320</xdr:rowOff>
    </xdr:from>
    <xdr:to>
      <xdr:col>15</xdr:col>
      <xdr:colOff>50800</xdr:colOff>
      <xdr:row>58</xdr:row>
      <xdr:rowOff>1867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21520"/>
          <a:ext cx="889000" cy="22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166827</xdr:rowOff>
    </xdr:from>
    <xdr:to>
      <xdr:col>10</xdr:col>
      <xdr:colOff>114300</xdr:colOff>
      <xdr:row>56</xdr:row>
      <xdr:rowOff>120320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567877"/>
          <a:ext cx="889000" cy="115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37240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141542</xdr:rowOff>
    </xdr:from>
    <xdr:to>
      <xdr:col>24</xdr:col>
      <xdr:colOff>114300</xdr:colOff>
      <xdr:row>58</xdr:row>
      <xdr:rowOff>71692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119969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94500</xdr:rowOff>
    </xdr:from>
    <xdr:to>
      <xdr:col>20</xdr:col>
      <xdr:colOff>38100</xdr:colOff>
      <xdr:row>58</xdr:row>
      <xdr:rowOff>24650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41177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4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122517</xdr:rowOff>
    </xdr:from>
    <xdr:to>
      <xdr:col>15</xdr:col>
      <xdr:colOff>101600</xdr:colOff>
      <xdr:row>58</xdr:row>
      <xdr:rowOff>52667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9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69194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69520</xdr:rowOff>
    </xdr:from>
    <xdr:to>
      <xdr:col>10</xdr:col>
      <xdr:colOff>165100</xdr:colOff>
      <xdr:row>56</xdr:row>
      <xdr:rowOff>171120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16197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44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116027</xdr:rowOff>
    </xdr:from>
    <xdr:to>
      <xdr:col>6</xdr:col>
      <xdr:colOff>38100</xdr:colOff>
      <xdr:row>50</xdr:row>
      <xdr:rowOff>46177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1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62704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29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126877</xdr:rowOff>
    </xdr:from>
    <xdr:to>
      <xdr:col>24</xdr:col>
      <xdr:colOff>63500</xdr:colOff>
      <xdr:row>73</xdr:row>
      <xdr:rowOff>101774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471277"/>
          <a:ext cx="838200" cy="14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101774</xdr:rowOff>
    </xdr:from>
    <xdr:to>
      <xdr:col>19</xdr:col>
      <xdr:colOff>177800</xdr:colOff>
      <xdr:row>74</xdr:row>
      <xdr:rowOff>48870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617624"/>
          <a:ext cx="889000" cy="11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4641</xdr:rowOff>
    </xdr:from>
    <xdr:to>
      <xdr:col>15</xdr:col>
      <xdr:colOff>50800</xdr:colOff>
      <xdr:row>74</xdr:row>
      <xdr:rowOff>48870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691941"/>
          <a:ext cx="889000" cy="4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4641</xdr:rowOff>
    </xdr:from>
    <xdr:to>
      <xdr:col>10</xdr:col>
      <xdr:colOff>114300</xdr:colOff>
      <xdr:row>75</xdr:row>
      <xdr:rowOff>73689</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691941"/>
          <a:ext cx="889000" cy="24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76077</xdr:rowOff>
    </xdr:from>
    <xdr:to>
      <xdr:col>24</xdr:col>
      <xdr:colOff>114300</xdr:colOff>
      <xdr:row>73</xdr:row>
      <xdr:rowOff>6227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42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98954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27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50974</xdr:rowOff>
    </xdr:from>
    <xdr:to>
      <xdr:col>20</xdr:col>
      <xdr:colOff>38100</xdr:colOff>
      <xdr:row>73</xdr:row>
      <xdr:rowOff>152574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5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169101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34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169520</xdr:rowOff>
    </xdr:from>
    <xdr:to>
      <xdr:col>15</xdr:col>
      <xdr:colOff>101600</xdr:colOff>
      <xdr:row>74</xdr:row>
      <xdr:rowOff>99670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68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116197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46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125291</xdr:rowOff>
    </xdr:from>
    <xdr:to>
      <xdr:col>10</xdr:col>
      <xdr:colOff>165100</xdr:colOff>
      <xdr:row>74</xdr:row>
      <xdr:rowOff>55441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64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71968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416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22889</xdr:rowOff>
    </xdr:from>
    <xdr:to>
      <xdr:col>6</xdr:col>
      <xdr:colOff>38100</xdr:colOff>
      <xdr:row>75</xdr:row>
      <xdr:rowOff>124489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288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141016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65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93</xdr:row>
      <xdr:rowOff>161189</xdr:rowOff>
    </xdr:from>
    <xdr:to>
      <xdr:col>24</xdr:col>
      <xdr:colOff>62865</xdr:colOff>
      <xdr:row>98</xdr:row>
      <xdr:rowOff>123489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6106039"/>
          <a:ext cx="1270" cy="81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127316</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2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123489</xdr:rowOff>
    </xdr:from>
    <xdr:to>
      <xdr:col>24</xdr:col>
      <xdr:colOff>152400</xdr:colOff>
      <xdr:row>98</xdr:row>
      <xdr:rowOff>123489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25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107866</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88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93</xdr:row>
      <xdr:rowOff>161189</xdr:rowOff>
    </xdr:from>
    <xdr:to>
      <xdr:col>24</xdr:col>
      <xdr:colOff>152400</xdr:colOff>
      <xdr:row>93</xdr:row>
      <xdr:rowOff>161189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106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144557</xdr:rowOff>
    </xdr:from>
    <xdr:to>
      <xdr:col>24</xdr:col>
      <xdr:colOff>63500</xdr:colOff>
      <xdr:row>96</xdr:row>
      <xdr:rowOff>108383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432307"/>
          <a:ext cx="838200" cy="13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165988</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625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16111</xdr:rowOff>
    </xdr:from>
    <xdr:to>
      <xdr:col>24</xdr:col>
      <xdr:colOff>114300</xdr:colOff>
      <xdr:row>97</xdr:row>
      <xdr:rowOff>117711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4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111068</xdr:rowOff>
    </xdr:from>
    <xdr:to>
      <xdr:col>19</xdr:col>
      <xdr:colOff>177800</xdr:colOff>
      <xdr:row>96</xdr:row>
      <xdr:rowOff>108383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5541568"/>
          <a:ext cx="889000" cy="102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166491</xdr:rowOff>
    </xdr:from>
    <xdr:to>
      <xdr:col>20</xdr:col>
      <xdr:colOff>38100</xdr:colOff>
      <xdr:row>97</xdr:row>
      <xdr:rowOff>96641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87768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1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111068</xdr:rowOff>
    </xdr:from>
    <xdr:to>
      <xdr:col>15</xdr:col>
      <xdr:colOff>50800</xdr:colOff>
      <xdr:row>95</xdr:row>
      <xdr:rowOff>56242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5541568"/>
          <a:ext cx="889000" cy="80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70974</xdr:rowOff>
    </xdr:from>
    <xdr:to>
      <xdr:col>15</xdr:col>
      <xdr:colOff>101600</xdr:colOff>
      <xdr:row>97</xdr:row>
      <xdr:rowOff>1124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3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163701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62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56242</xdr:rowOff>
    </xdr:from>
    <xdr:to>
      <xdr:col>10</xdr:col>
      <xdr:colOff>114300</xdr:colOff>
      <xdr:row>97</xdr:row>
      <xdr:rowOff>135452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343992"/>
          <a:ext cx="889000" cy="4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79356</xdr:rowOff>
    </xdr:from>
    <xdr:to>
      <xdr:col>10</xdr:col>
      <xdr:colOff>165100</xdr:colOff>
      <xdr:row>97</xdr:row>
      <xdr:rowOff>9506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53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633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63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109283</xdr:rowOff>
    </xdr:from>
    <xdr:to>
      <xdr:col>6</xdr:col>
      <xdr:colOff>38100</xdr:colOff>
      <xdr:row>98</xdr:row>
      <xdr:rowOff>39433</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73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30560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83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93757</xdr:rowOff>
    </xdr:from>
    <xdr:to>
      <xdr:col>24</xdr:col>
      <xdr:colOff>114300</xdr:colOff>
      <xdr:row>96</xdr:row>
      <xdr:rowOff>23907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3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116634</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23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57583</xdr:rowOff>
    </xdr:from>
    <xdr:to>
      <xdr:col>20</xdr:col>
      <xdr:colOff>38100</xdr:colOff>
      <xdr:row>96</xdr:row>
      <xdr:rowOff>159183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51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4260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29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60268</xdr:rowOff>
    </xdr:from>
    <xdr:to>
      <xdr:col>15</xdr:col>
      <xdr:colOff>101600</xdr:colOff>
      <xdr:row>90</xdr:row>
      <xdr:rowOff>161868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549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6945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26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5442</xdr:rowOff>
    </xdr:from>
    <xdr:to>
      <xdr:col>10</xdr:col>
      <xdr:colOff>165100</xdr:colOff>
      <xdr:row>95</xdr:row>
      <xdr:rowOff>107042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29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123569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06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84652</xdr:rowOff>
    </xdr:from>
    <xdr:to>
      <xdr:col>6</xdr:col>
      <xdr:colOff>38100</xdr:colOff>
      <xdr:row>98</xdr:row>
      <xdr:rowOff>14802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1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31329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49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47879</xdr:rowOff>
    </xdr:from>
    <xdr:to>
      <xdr:col>55</xdr:col>
      <xdr:colOff>0</xdr:colOff>
      <xdr:row>31</xdr:row>
      <xdr:rowOff>88646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5362829"/>
          <a:ext cx="8382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88646</xdr:rowOff>
    </xdr:from>
    <xdr:to>
      <xdr:col>50</xdr:col>
      <xdr:colOff>114300</xdr:colOff>
      <xdr:row>31</xdr:row>
      <xdr:rowOff>101600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5403596"/>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101600</xdr:rowOff>
    </xdr:from>
    <xdr:to>
      <xdr:col>45</xdr:col>
      <xdr:colOff>177800</xdr:colOff>
      <xdr:row>31</xdr:row>
      <xdr:rowOff>140462</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541655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140462</xdr:rowOff>
    </xdr:from>
    <xdr:to>
      <xdr:col>41</xdr:col>
      <xdr:colOff>50800</xdr:colOff>
      <xdr:row>31</xdr:row>
      <xdr:rowOff>152654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545541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168529</xdr:rowOff>
    </xdr:from>
    <xdr:to>
      <xdr:col>55</xdr:col>
      <xdr:colOff>50800</xdr:colOff>
      <xdr:row>31</xdr:row>
      <xdr:rowOff>98679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531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121556</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26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37846</xdr:rowOff>
    </xdr:from>
    <xdr:to>
      <xdr:col>50</xdr:col>
      <xdr:colOff>165100</xdr:colOff>
      <xdr:row>31</xdr:row>
      <xdr:rowOff>139446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53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155973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51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50800</xdr:rowOff>
    </xdr:from>
    <xdr:to>
      <xdr:col>46</xdr:col>
      <xdr:colOff>38100</xdr:colOff>
      <xdr:row>31</xdr:row>
      <xdr:rowOff>152400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53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168927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51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89662</xdr:rowOff>
    </xdr:from>
    <xdr:to>
      <xdr:col>41</xdr:col>
      <xdr:colOff>101600</xdr:colOff>
      <xdr:row>32</xdr:row>
      <xdr:rowOff>19812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540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36339</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517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101854</xdr:rowOff>
    </xdr:from>
    <xdr:to>
      <xdr:col>36</xdr:col>
      <xdr:colOff>165100</xdr:colOff>
      <xdr:row>32</xdr:row>
      <xdr:rowOff>32004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54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48531</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51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148501</xdr:rowOff>
    </xdr:from>
    <xdr:to>
      <xdr:col>55</xdr:col>
      <xdr:colOff>0</xdr:colOff>
      <xdr:row>57</xdr:row>
      <xdr:rowOff>163188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21151"/>
          <a:ext cx="838200" cy="1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146672</xdr:rowOff>
    </xdr:from>
    <xdr:to>
      <xdr:col>50</xdr:col>
      <xdr:colOff>114300</xdr:colOff>
      <xdr:row>57</xdr:row>
      <xdr:rowOff>148501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1932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146672</xdr:rowOff>
    </xdr:from>
    <xdr:to>
      <xdr:col>45</xdr:col>
      <xdr:colOff>177800</xdr:colOff>
      <xdr:row>57</xdr:row>
      <xdr:rowOff>161303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19322"/>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153588</xdr:rowOff>
    </xdr:from>
    <xdr:to>
      <xdr:col>41</xdr:col>
      <xdr:colOff>50800</xdr:colOff>
      <xdr:row>57</xdr:row>
      <xdr:rowOff>161303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6238"/>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112388</xdr:rowOff>
    </xdr:from>
    <xdr:to>
      <xdr:col>55</xdr:col>
      <xdr:colOff>50800</xdr:colOff>
      <xdr:row>58</xdr:row>
      <xdr:rowOff>42538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8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27315</xdr:rowOff>
    </xdr:from>
    <xdr:ext cx="378565"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99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97701</xdr:rowOff>
    </xdr:from>
    <xdr:to>
      <xdr:col>50</xdr:col>
      <xdr:colOff>165100</xdr:colOff>
      <xdr:row>58</xdr:row>
      <xdr:rowOff>27851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7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18978</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50017" y="9963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95872</xdr:rowOff>
    </xdr:from>
    <xdr:to>
      <xdr:col>46</xdr:col>
      <xdr:colOff>38100</xdr:colOff>
      <xdr:row>58</xdr:row>
      <xdr:rowOff>26022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17149</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61017" y="9961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110503</xdr:rowOff>
    </xdr:from>
    <xdr:to>
      <xdr:col>41</xdr:col>
      <xdr:colOff>101600</xdr:colOff>
      <xdr:row>58</xdr:row>
      <xdr:rowOff>40653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31780</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72017" y="9975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102788</xdr:rowOff>
    </xdr:from>
    <xdr:to>
      <xdr:col>36</xdr:col>
      <xdr:colOff>165100</xdr:colOff>
      <xdr:row>58</xdr:row>
      <xdr:rowOff>32938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24065</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83017" y="9968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137826</xdr:rowOff>
    </xdr:from>
    <xdr:to>
      <xdr:col>55</xdr:col>
      <xdr:colOff>0</xdr:colOff>
      <xdr:row>78</xdr:row>
      <xdr:rowOff>37745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39476"/>
          <a:ext cx="838200" cy="7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89134</xdr:rowOff>
    </xdr:from>
    <xdr:to>
      <xdr:col>50</xdr:col>
      <xdr:colOff>114300</xdr:colOff>
      <xdr:row>78</xdr:row>
      <xdr:rowOff>37745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19334"/>
          <a:ext cx="889000" cy="29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89134</xdr:rowOff>
    </xdr:from>
    <xdr:to>
      <xdr:col>45</xdr:col>
      <xdr:colOff>177800</xdr:colOff>
      <xdr:row>77</xdr:row>
      <xdr:rowOff>111719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19334"/>
          <a:ext cx="889000" cy="19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94438</xdr:rowOff>
    </xdr:from>
    <xdr:to>
      <xdr:col>41</xdr:col>
      <xdr:colOff>50800</xdr:colOff>
      <xdr:row>77</xdr:row>
      <xdr:rowOff>111719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6088"/>
          <a:ext cx="889000" cy="1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87026</xdr:rowOff>
    </xdr:from>
    <xdr:to>
      <xdr:col>55</xdr:col>
      <xdr:colOff>50800</xdr:colOff>
      <xdr:row>78</xdr:row>
      <xdr:rowOff>17176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8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65453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158395</xdr:rowOff>
    </xdr:from>
    <xdr:to>
      <xdr:col>50</xdr:col>
      <xdr:colOff>165100</xdr:colOff>
      <xdr:row>78</xdr:row>
      <xdr:rowOff>88545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79672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5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38334</xdr:rowOff>
    </xdr:from>
    <xdr:to>
      <xdr:col>46</xdr:col>
      <xdr:colOff>38100</xdr:colOff>
      <xdr:row>76</xdr:row>
      <xdr:rowOff>139934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6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156460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284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60919</xdr:rowOff>
    </xdr:from>
    <xdr:to>
      <xdr:col>41</xdr:col>
      <xdr:colOff>101600</xdr:colOff>
      <xdr:row>77</xdr:row>
      <xdr:rowOff>162519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153646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43638</xdr:rowOff>
    </xdr:from>
    <xdr:to>
      <xdr:col>36</xdr:col>
      <xdr:colOff>165100</xdr:colOff>
      <xdr:row>77</xdr:row>
      <xdr:rowOff>145238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136365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3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94186</xdr:rowOff>
    </xdr:from>
    <xdr:to>
      <xdr:col>55</xdr:col>
      <xdr:colOff>0</xdr:colOff>
      <xdr:row>97</xdr:row>
      <xdr:rowOff>37447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553386"/>
          <a:ext cx="838200" cy="1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37447</xdr:rowOff>
    </xdr:from>
    <xdr:to>
      <xdr:col>50</xdr:col>
      <xdr:colOff>114300</xdr:colOff>
      <xdr:row>97</xdr:row>
      <xdr:rowOff>74160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668097"/>
          <a:ext cx="889000" cy="3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74160</xdr:rowOff>
    </xdr:from>
    <xdr:to>
      <xdr:col>45</xdr:col>
      <xdr:colOff>177800</xdr:colOff>
      <xdr:row>97</xdr:row>
      <xdr:rowOff>93385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704810"/>
          <a:ext cx="889000" cy="1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93385</xdr:rowOff>
    </xdr:from>
    <xdr:to>
      <xdr:col>41</xdr:col>
      <xdr:colOff>50800</xdr:colOff>
      <xdr:row>98</xdr:row>
      <xdr:rowOff>825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24035"/>
          <a:ext cx="889000" cy="7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43386</xdr:rowOff>
    </xdr:from>
    <xdr:to>
      <xdr:col>55</xdr:col>
      <xdr:colOff>50800</xdr:colOff>
      <xdr:row>96</xdr:row>
      <xdr:rowOff>144986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0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21813</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48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158097</xdr:rowOff>
    </xdr:from>
    <xdr:to>
      <xdr:col>50</xdr:col>
      <xdr:colOff>165100</xdr:colOff>
      <xdr:row>97</xdr:row>
      <xdr:rowOff>88247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1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79374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1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23360</xdr:rowOff>
    </xdr:from>
    <xdr:to>
      <xdr:col>46</xdr:col>
      <xdr:colOff>38100</xdr:colOff>
      <xdr:row>97</xdr:row>
      <xdr:rowOff>124960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5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116087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74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42585</xdr:rowOff>
    </xdr:from>
    <xdr:to>
      <xdr:col>41</xdr:col>
      <xdr:colOff>101600</xdr:colOff>
      <xdr:row>97</xdr:row>
      <xdr:rowOff>144185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135312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6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121475</xdr:rowOff>
    </xdr:from>
    <xdr:to>
      <xdr:col>36</xdr:col>
      <xdr:colOff>165100</xdr:colOff>
      <xdr:row>98</xdr:row>
      <xdr:rowOff>51625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42752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84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144409</xdr:rowOff>
    </xdr:from>
    <xdr:to>
      <xdr:col>85</xdr:col>
      <xdr:colOff>127000</xdr:colOff>
      <xdr:row>38</xdr:row>
      <xdr:rowOff>27274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88059"/>
          <a:ext cx="838200" cy="5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144409</xdr:rowOff>
    </xdr:from>
    <xdr:to>
      <xdr:col>81</xdr:col>
      <xdr:colOff>50800</xdr:colOff>
      <xdr:row>38</xdr:row>
      <xdr:rowOff>41311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88059"/>
          <a:ext cx="889000" cy="6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18131</xdr:rowOff>
    </xdr:from>
    <xdr:to>
      <xdr:col>76</xdr:col>
      <xdr:colOff>114300</xdr:colOff>
      <xdr:row>38</xdr:row>
      <xdr:rowOff>41311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533231"/>
          <a:ext cx="889000"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18131</xdr:rowOff>
    </xdr:from>
    <xdr:to>
      <xdr:col>71</xdr:col>
      <xdr:colOff>177800</xdr:colOff>
      <xdr:row>38</xdr:row>
      <xdr:rowOff>69794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533231"/>
          <a:ext cx="8890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147925</xdr:rowOff>
    </xdr:from>
    <xdr:to>
      <xdr:col>85</xdr:col>
      <xdr:colOff>177800</xdr:colOff>
      <xdr:row>38</xdr:row>
      <xdr:rowOff>78074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915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62852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0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93609</xdr:rowOff>
    </xdr:from>
    <xdr:to>
      <xdr:col>81</xdr:col>
      <xdr:colOff>101600</xdr:colOff>
      <xdr:row>38</xdr:row>
      <xdr:rowOff>23759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3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40286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21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161961</xdr:rowOff>
    </xdr:from>
    <xdr:to>
      <xdr:col>76</xdr:col>
      <xdr:colOff>165100</xdr:colOff>
      <xdr:row>38</xdr:row>
      <xdr:rowOff>92111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50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83238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9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138781</xdr:rowOff>
    </xdr:from>
    <xdr:to>
      <xdr:col>72</xdr:col>
      <xdr:colOff>38100</xdr:colOff>
      <xdr:row>38</xdr:row>
      <xdr:rowOff>68931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8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60058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7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18994</xdr:rowOff>
    </xdr:from>
    <xdr:to>
      <xdr:col>67</xdr:col>
      <xdr:colOff>101600</xdr:colOff>
      <xdr:row>38</xdr:row>
      <xdr:rowOff>120594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3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111721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2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95172</xdr:rowOff>
    </xdr:from>
    <xdr:to>
      <xdr:col>85</xdr:col>
      <xdr:colOff>127000</xdr:colOff>
      <xdr:row>55</xdr:row>
      <xdr:rowOff>170838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353472"/>
          <a:ext cx="838200" cy="2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151272</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81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95172</xdr:rowOff>
    </xdr:from>
    <xdr:to>
      <xdr:col>81</xdr:col>
      <xdr:colOff>50800</xdr:colOff>
      <xdr:row>56</xdr:row>
      <xdr:rowOff>80721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353472"/>
          <a:ext cx="889000" cy="32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45745</xdr:rowOff>
    </xdr:from>
    <xdr:to>
      <xdr:col>76</xdr:col>
      <xdr:colOff>114300</xdr:colOff>
      <xdr:row>56</xdr:row>
      <xdr:rowOff>80721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646945"/>
          <a:ext cx="8890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62314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165957</xdr:rowOff>
    </xdr:from>
    <xdr:to>
      <xdr:col>71</xdr:col>
      <xdr:colOff>177800</xdr:colOff>
      <xdr:row>56</xdr:row>
      <xdr:rowOff>45745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424257"/>
          <a:ext cx="889000" cy="22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26653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120038</xdr:rowOff>
    </xdr:from>
    <xdr:to>
      <xdr:col>85</xdr:col>
      <xdr:colOff>177800</xdr:colOff>
      <xdr:row>56</xdr:row>
      <xdr:rowOff>50188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4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142915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40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44372</xdr:rowOff>
    </xdr:from>
    <xdr:to>
      <xdr:col>81</xdr:col>
      <xdr:colOff>101600</xdr:colOff>
      <xdr:row>54</xdr:row>
      <xdr:rowOff>145972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30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162499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07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29921</xdr:rowOff>
    </xdr:from>
    <xdr:to>
      <xdr:col>76</xdr:col>
      <xdr:colOff>165100</xdr:colOff>
      <xdr:row>56</xdr:row>
      <xdr:rowOff>131521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3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148048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40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166395</xdr:rowOff>
    </xdr:from>
    <xdr:to>
      <xdr:col>72</xdr:col>
      <xdr:colOff>38100</xdr:colOff>
      <xdr:row>56</xdr:row>
      <xdr:rowOff>96545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5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113072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37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115157</xdr:rowOff>
    </xdr:from>
    <xdr:to>
      <xdr:col>67</xdr:col>
      <xdr:colOff>101600</xdr:colOff>
      <xdr:row>55</xdr:row>
      <xdr:rowOff>45307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37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61834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14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20371</xdr:rowOff>
    </xdr:from>
    <xdr:to>
      <xdr:col>85</xdr:col>
      <xdr:colOff>127000</xdr:colOff>
      <xdr:row>76</xdr:row>
      <xdr:rowOff>79578</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2021871"/>
          <a:ext cx="838200" cy="108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134765</xdr:rowOff>
    </xdr:from>
    <xdr:ext cx="378565"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36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79578</xdr:rowOff>
    </xdr:from>
    <xdr:to>
      <xdr:col>81</xdr:col>
      <xdr:colOff>50800</xdr:colOff>
      <xdr:row>78</xdr:row>
      <xdr:rowOff>124155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109778"/>
          <a:ext cx="889000" cy="38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101846</xdr:rowOff>
    </xdr:from>
    <xdr:ext cx="378565"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92017" y="1347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124155</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4972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109982</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4830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141021</xdr:rowOff>
    </xdr:from>
    <xdr:to>
      <xdr:col>85</xdr:col>
      <xdr:colOff>177800</xdr:colOff>
      <xdr:row>70</xdr:row>
      <xdr:rowOff>71171</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19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94048</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192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28778</xdr:rowOff>
    </xdr:from>
    <xdr:to>
      <xdr:col>81</xdr:col>
      <xdr:colOff>101600</xdr:colOff>
      <xdr:row>76</xdr:row>
      <xdr:rowOff>130378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05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146905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2834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73355</xdr:rowOff>
    </xdr:from>
    <xdr:to>
      <xdr:col>76</xdr:col>
      <xdr:colOff>165100</xdr:colOff>
      <xdr:row>79</xdr:row>
      <xdr:rowOff>3505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4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166082</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35333" y="13539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59182</xdr:rowOff>
    </xdr:from>
    <xdr:to>
      <xdr:col>67</xdr:col>
      <xdr:colOff>101600</xdr:colOff>
      <xdr:row>78</xdr:row>
      <xdr:rowOff>160782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3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151909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5017" y="13525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84759</xdr:rowOff>
    </xdr:from>
    <xdr:to>
      <xdr:col>85</xdr:col>
      <xdr:colOff>127000</xdr:colOff>
      <xdr:row>97</xdr:row>
      <xdr:rowOff>87103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715409"/>
          <a:ext cx="838200" cy="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87103</xdr:rowOff>
    </xdr:from>
    <xdr:to>
      <xdr:col>81</xdr:col>
      <xdr:colOff>50800</xdr:colOff>
      <xdr:row>97</xdr:row>
      <xdr:rowOff>97256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17753"/>
          <a:ext cx="889000" cy="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97256</xdr:rowOff>
    </xdr:from>
    <xdr:to>
      <xdr:col>76</xdr:col>
      <xdr:colOff>114300</xdr:colOff>
      <xdr:row>97</xdr:row>
      <xdr:rowOff>98095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727906"/>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98095</xdr:rowOff>
    </xdr:from>
    <xdr:to>
      <xdr:col>71</xdr:col>
      <xdr:colOff>177800</xdr:colOff>
      <xdr:row>97</xdr:row>
      <xdr:rowOff>102572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728745"/>
          <a:ext cx="889000" cy="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33959</xdr:rowOff>
    </xdr:from>
    <xdr:to>
      <xdr:col>85</xdr:col>
      <xdr:colOff>177800</xdr:colOff>
      <xdr:row>97</xdr:row>
      <xdr:rowOff>135559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6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12386</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4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36303</xdr:rowOff>
    </xdr:from>
    <xdr:to>
      <xdr:col>81</xdr:col>
      <xdr:colOff>101600</xdr:colOff>
      <xdr:row>97</xdr:row>
      <xdr:rowOff>137903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129030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7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46456</xdr:rowOff>
    </xdr:from>
    <xdr:to>
      <xdr:col>76</xdr:col>
      <xdr:colOff>165100</xdr:colOff>
      <xdr:row>97</xdr:row>
      <xdr:rowOff>148056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7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139183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76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47295</xdr:rowOff>
    </xdr:from>
    <xdr:to>
      <xdr:col>72</xdr:col>
      <xdr:colOff>38100</xdr:colOff>
      <xdr:row>97</xdr:row>
      <xdr:rowOff>148895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140022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7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51772</xdr:rowOff>
    </xdr:from>
    <xdr:to>
      <xdr:col>67</xdr:col>
      <xdr:colOff>101600</xdr:colOff>
      <xdr:row>97</xdr:row>
      <xdr:rowOff>153372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8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144499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7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一人当たりのコストが多いものを順にあげると、民生費、教育費、衛生費、総務費の順となる。</a:t>
          </a:r>
        </a:p>
        <a:p>
          <a:r>
            <a:rPr kumimoji="1" lang="ja-JP" altLang="en-US" sz="1300">
              <a:latin typeface="ＭＳ Ｐゴシック" panose="020B0600070205080204" pitchFamily="50" charset="-128"/>
              <a:ea typeface="ＭＳ Ｐゴシック" panose="020B0600070205080204" pitchFamily="50" charset="-128"/>
            </a:rPr>
            <a:t>　コストの約５割を占める民生費は、子育て・健康複合施設整備工事や物価高騰対応重点支援給付金給付事業費補助金などの増額により、前年度比</a:t>
          </a:r>
          <a:r>
            <a:rPr kumimoji="1" lang="en-US" altLang="ja-JP" sz="1300">
              <a:latin typeface="ＭＳ Ｐゴシック" panose="020B0600070205080204" pitchFamily="50" charset="-128"/>
              <a:ea typeface="ＭＳ Ｐゴシック" panose="020B0600070205080204" pitchFamily="50" charset="-128"/>
            </a:rPr>
            <a:t>13,444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教育費は、新共同調理場施設取得費割賦金や大山小学校中規模改修工事、第五小学校校舎増築工事などの減額により、前年度比</a:t>
          </a:r>
          <a:r>
            <a:rPr kumimoji="1" lang="en-US" altLang="ja-JP" sz="1300">
              <a:latin typeface="ＭＳ Ｐゴシック" panose="020B0600070205080204" pitchFamily="50" charset="-128"/>
              <a:ea typeface="ＭＳ Ｐゴシック" panose="020B0600070205080204" pitchFamily="50" charset="-128"/>
            </a:rPr>
            <a:t>15,134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20.8</a:t>
          </a:r>
          <a:r>
            <a:rPr kumimoji="1" lang="ja-JP" altLang="en-US" sz="1300">
              <a:latin typeface="ＭＳ Ｐゴシック" panose="020B0600070205080204" pitchFamily="50" charset="-128"/>
              <a:ea typeface="ＭＳ Ｐゴシック" panose="020B0600070205080204" pitchFamily="50" charset="-128"/>
            </a:rPr>
            <a:t>％の減となった。今後も学校施設の老朽化に対応していく必要があることから、引き続き高い水準での推移が見込まれる。</a:t>
          </a:r>
        </a:p>
        <a:p>
          <a:r>
            <a:rPr kumimoji="1" lang="ja-JP" altLang="en-US" sz="1300">
              <a:latin typeface="ＭＳ Ｐゴシック" panose="020B0600070205080204" pitchFamily="50" charset="-128"/>
              <a:ea typeface="ＭＳ Ｐゴシック" panose="020B0600070205080204" pitchFamily="50" charset="-128"/>
            </a:rPr>
            <a:t>　衛生費は、旧清掃工場解体工事やクリーンセンター緩衝帯等整備工事、クリーンセンター管理運営委託料などの増額により、前年度比</a:t>
          </a:r>
          <a:r>
            <a:rPr kumimoji="1" lang="en-US" altLang="ja-JP" sz="1300">
              <a:latin typeface="ＭＳ Ｐゴシック" panose="020B0600070205080204" pitchFamily="50" charset="-128"/>
              <a:ea typeface="ＭＳ Ｐゴシック" panose="020B0600070205080204" pitchFamily="50" charset="-128"/>
            </a:rPr>
            <a:t>7,101</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総務費は、公共施設整備基金積立金や財政調整基金積立金、国精算返還金などの減額により、前年度比</a:t>
          </a:r>
          <a:r>
            <a:rPr kumimoji="1" lang="en-US" altLang="ja-JP" sz="1300">
              <a:latin typeface="ＭＳ Ｐゴシック" panose="020B0600070205080204" pitchFamily="50" charset="-128"/>
              <a:ea typeface="ＭＳ Ｐゴシック" panose="020B0600070205080204" pitchFamily="50" charset="-128"/>
            </a:rPr>
            <a:t>3,704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東京都立川市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％以上を目標として積立を進め、平成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年度決算以降、</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％以上を確保している。</a:t>
          </a:r>
        </a:p>
        <a:p>
          <a:r>
            <a:rPr kumimoji="1" lang="ja-JP" altLang="en-US" sz="1400">
              <a:latin typeface="ＭＳ ゴシック" pitchFamily="49" charset="-128"/>
              <a:ea typeface="ＭＳ ゴシック" pitchFamily="49" charset="-128"/>
            </a:rPr>
            <a:t>　実質収支は前年度に引き続き黒字となり、単年度収支は７億７千万円、実質単年度収支は７億６千万円の赤字となった。</a:t>
          </a:r>
        </a:p>
        <a:p>
          <a:r>
            <a:rPr kumimoji="1" lang="ja-JP" altLang="en-US" sz="1400">
              <a:latin typeface="ＭＳ ゴシック" pitchFamily="49" charset="-128"/>
              <a:ea typeface="ＭＳ ゴシック" pitchFamily="49" charset="-128"/>
            </a:rPr>
            <a:t>　今後も引き続き、健全性の維持に向けた努力を続けていく。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東京都立川市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各事業会計の実質収支および資金不足（剰余）に増減があるが、全ての会計が黒字となった。後期高齢者医療事業、競輪事業では実質収支、下水道事業では資金剰余額が増加したが、国民健康保険事業、介護保険事業、駐車場事業、一般会計では実質収支が減少し、連結実質赤字比率の対象となる実質収支および資金不足（剰余）の合計は増加した。</a:t>
          </a:r>
        </a:p>
        <a:p>
          <a:r>
            <a:rPr kumimoji="1" lang="ja-JP" altLang="en-US" sz="1400">
              <a:solidFill>
                <a:sysClr val="windowText" lastClr="000000"/>
              </a:solidFill>
              <a:latin typeface="ＭＳ ゴシック" pitchFamily="49" charset="-128"/>
              <a:ea typeface="ＭＳ ゴシック" pitchFamily="49" charset="-128"/>
            </a:rPr>
            <a:t>　特に一般会計では、歳入については、前年度に比べ、新型コロナウイルス感染症対応地方創生臨時交付金などの減により、国庫支出金が減となった。また、歳出については義務的経費が人件費・扶助費・公債費などの増により増となった。歳入の増が歳出の増を下回り、かつ翌年度に繰り越すべき財源が減となったことから、実質収支額は約</a:t>
          </a:r>
          <a:r>
            <a:rPr kumimoji="1" lang="en-US" altLang="ja-JP" sz="1400">
              <a:solidFill>
                <a:sysClr val="windowText" lastClr="000000"/>
              </a:solidFill>
              <a:latin typeface="ＭＳ ゴシック" pitchFamily="49" charset="-128"/>
              <a:ea typeface="ＭＳ ゴシック" pitchFamily="49" charset="-128"/>
            </a:rPr>
            <a:t>7.6</a:t>
          </a:r>
          <a:r>
            <a:rPr kumimoji="1" lang="ja-JP" altLang="en-US" sz="1400">
              <a:solidFill>
                <a:sysClr val="windowText" lastClr="000000"/>
              </a:solidFill>
              <a:latin typeface="ＭＳ ゴシック" pitchFamily="49" charset="-128"/>
              <a:ea typeface="ＭＳ ゴシック" pitchFamily="49" charset="-128"/>
            </a:rPr>
            <a:t>億円減少し</a:t>
          </a:r>
          <a:r>
            <a:rPr kumimoji="1" lang="en-US" altLang="ja-JP" sz="1400">
              <a:solidFill>
                <a:sysClr val="windowText" lastClr="000000"/>
              </a:solidFill>
              <a:latin typeface="ＭＳ ゴシック" pitchFamily="49" charset="-128"/>
              <a:ea typeface="ＭＳ ゴシック" pitchFamily="49" charset="-128"/>
            </a:rPr>
            <a:t>34.1</a:t>
          </a:r>
          <a:r>
            <a:rPr kumimoji="1" lang="ja-JP" altLang="en-US" sz="1400">
              <a:solidFill>
                <a:sysClr val="windowText" lastClr="000000"/>
              </a:solidFill>
              <a:latin typeface="ＭＳ ゴシック" pitchFamily="49" charset="-128"/>
              <a:ea typeface="ＭＳ ゴシック" pitchFamily="49" charset="-128"/>
            </a:rPr>
            <a:t>億円となった。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東京都立川市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である公債費等は増となった。主な増要因は、前年度に比べ「公営企業に要する経費の財源とする地方債の償還の財源に充てたと認められる繰入金」が下水道事業の流域編入の完了に伴う固定資産除却費や減損損失の計上等により増加したことによる。</a:t>
          </a:r>
        </a:p>
        <a:p>
          <a:r>
            <a:rPr kumimoji="1" lang="ja-JP" altLang="en-US" sz="1400">
              <a:latin typeface="ＭＳ ゴシック" pitchFamily="49" charset="-128"/>
              <a:ea typeface="ＭＳ ゴシック" pitchFamily="49" charset="-128"/>
            </a:rPr>
            <a:t>　今後も将来世代の負担を考慮しながら、市債を有効に活用していくなど、歳入の規模に見合ったバランスの取れた予算編成に努める。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減債基金は利用していない。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東京都立川市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a:t>
          </a:r>
          <a:r>
            <a:rPr kumimoji="1" lang="en-US" altLang="ja-JP" sz="1400">
              <a:latin typeface="ＭＳ ゴシック" pitchFamily="49" charset="-128"/>
              <a:ea typeface="ＭＳ ゴシック" pitchFamily="49" charset="-128"/>
            </a:rPr>
            <a:t>36.1</a:t>
          </a:r>
          <a:r>
            <a:rPr kumimoji="1" lang="ja-JP" altLang="en-US" sz="1400">
              <a:latin typeface="ＭＳ ゴシック" pitchFamily="49" charset="-128"/>
              <a:ea typeface="ＭＳ ゴシック" pitchFamily="49" charset="-128"/>
            </a:rPr>
            <a:t>億円減となった。</a:t>
          </a:r>
        </a:p>
        <a:p>
          <a:r>
            <a:rPr kumimoji="1" lang="ja-JP" altLang="en-US" sz="1400">
              <a:latin typeface="ＭＳ ゴシック" pitchFamily="49" charset="-128"/>
              <a:ea typeface="ＭＳ ゴシック" pitchFamily="49" charset="-128"/>
            </a:rPr>
            <a:t>　主な減要因は、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債務負担行為に基づく支出予定額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の減や</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充当可能基金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の増などが挙げられる。　今後も将来世代の負担を考慮しながら、市債を有効に活用していくなど、歳入の規模に見合ったバランスの取れた予算編成に努める。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東京都立川市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清掃工場建設等基金」、「特定防衛施設周辺整備調整交付事業基金」などを取り崩した一方、歳入の上振れ分や減額補正、剰余金の一部、未利用地の土地売払金、特定防衛施設周辺整備調整交付金等を積み立て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積立基金の適正な管理を図り、公共施設やインフラ施設の老朽化対策等に備える。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また、基金の運用については、必要とする基金の額、期間等を明確にし、計画的かつ着実に積立てるように努める。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公共施設整備基金：公共施設の整備並びに耐震補強及び大規模改修等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清掃工場建設等基金：清掃工場の移転に伴う、清掃工場の建設等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鉄道連続立体交差化整備基金：中央線三鷹・西立川間の鉄道と道路との連続立体交差化の整備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地域づくり振興基金：地域づくり活動及びまちづくり活動を支援するための諸事業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特定防衛施設周辺整備調整交付金事業基金：防衛施設周辺の生活環境の整備等に関する法律（昭和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号）第９条第２項に規定する公共用の施設の整備又はその他の生活環境の改善若しくは開発の円滑な実施に寄与する事業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森林環境譲与税基金：森林環境税及び森林環境譲与税に関する法律（平成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年法律第３号）第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条に規定する森林環境譲与税を財源として森林の整備及びその促進に関する施策に要する経費に充当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新型コロナウイルス感染症対策基金：新型コロナウイルス感染症の感染拡大の防止並びに当該感染症に伴う地域医療体制の整備、市民生活の支援及び地域経済の回復の推進に係る事業に要する経費に充当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・公共施設整備基金：歳入予算の上振れ分や未利用地の土地売払金などの積立により増加。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・特定防衛施設周辺整備調整交付金事業基金：子育て健康複合施設の完成による減少。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公共施設整備基金：公共施設の再編や都市インフラの老朽化などへ対応するため、投資的事業の進捗を踏まえ、必要な額を確保していく。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積立基金の適正な管理を図り、新清掃工場建設及び公共施設の老朽化対策等に備える。また、基金の運用については、必要とする基金の額、期間等を明確にし、計画的かつ着実に積立て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年度に目標額としていた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億円を確保したが、令和７年度当初予算における建設工事価格などの上昇に対応するための財源確保などに資するため、減額補正や剰余金の一部の積み立てを行った。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9BFDD7-E861-4479-8395-19151BEF12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B367187-0BC3-4325-BD42-9A8E750218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11C883D-4A0D-4E09-ACBA-23A54BF88E9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30EEE67-3C83-4930-BE23-994BAE17B8D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E73A272-4137-4A94-8576-F151A8959D8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B029EEA-FCA9-4405-AFF0-0C7B3B803E6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3479612-42A8-4F03-A25A-8BAC0C597A6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87AD943-1FFF-4BD4-B7D4-C9D54A62216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6C05010-F8A6-410F-8BD2-87C9A91FECD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F365AF0-E2FC-48E2-ABB7-B88A669A732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BA93BFF-E2AA-46AE-807E-ABF63EFA028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B861D2F-AA9E-41F6-ACEB-58903906F02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89F9652-74F0-4F95-81C2-230DEC9257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BDE5FB2-74EC-4A5E-8E28-A23B7426F8C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4C582B2-8076-4998-AD5B-3EB860ED4B2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0416D67-5968-4A0C-B64A-E88C7679FEC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B109524-46EA-444B-9107-B292BF3EF4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81015FE-465A-418C-A606-AA5F98A8DB5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9108234-CB34-49E1-9D28-F8E6296BB1C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20CD0BE-87B9-436B-929B-35BF2472580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67622E0-A680-489B-9E24-2BAA900B8FA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8C38B7E-3993-4EFB-8B62-569A6980DC8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BFA197A-87A7-4E78-BCBB-C5053528EC9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FF7E76A-0FF0-4683-A16D-F3BAE441D75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464FFB1-6753-45AE-AEDC-95F64FFFB1E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E955BE6-A306-4AE6-93CB-B9FA24953D4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DACDFF0-8662-45CF-8D50-5FA8AE35547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8BF194A-C945-4724-AFD7-698C2936A96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645114A-034E-4E09-A831-154898CA31D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B2BD943-4E2A-40D3-9947-91F197E871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8EDE4CB-9F1E-4183-853E-2C3D8751CC3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6E42F28-9F51-42BB-BBE1-66ACF56BAB6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C76BBA5-D462-49B3-ABC1-B2D3FEE48F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D784AEE-1861-4862-97FA-353875F3585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7245336-8B5D-480E-9B65-2EA0ECECEE7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0CFE2DE-02DE-41CD-B892-B3D0DEA3334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F783269-06D6-4C81-9B87-B69BF103EB8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38F70C6-B0B2-4C35-BF18-4EFB57869C8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E188199-C6F1-4A35-B1A0-049EA831760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E2AE2CD-BA4D-4611-9D6F-A11D2B71F81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4D7E1A0-19DD-423F-A3FD-3E3FBE16F87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249BD8B-B383-4649-8B49-A6F65CAD0FD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5E5A3D6-6AAF-4DF8-B52A-4C95B823746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3DC8986-B761-441D-89A0-1A482AA042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0FBA3BA-232D-461F-BF0C-50CF19E54ED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BCCCBA9-EA3B-4A36-8D3F-F5CCB6D2B59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72832F1-32D0-4A24-9940-6BAE4F349F9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16B1192-9BC7-4A97-AD3D-44E30F8943B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E028C54-F5A2-4C85-BDFF-45BA97DBCE9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0AC9CC0-8953-4524-A375-8F4B6E6F079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A242B1B-1D20-4036-881B-54DF7B83620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C0BAB01-A8F6-4BF9-A7D4-4B244FB7E02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32DDAB-A1E9-4C13-A1D9-0D80284D68A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1AB932B-2546-42D5-9C07-EEE438BB7A4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5A8197D-7912-4CDF-9431-3E99611782F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2807525-450B-4E5B-AAB4-64CDD9AB501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9C9807A-58B8-429B-BD8B-DA510669C79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本市の有形固定資産減価償却率は、類似団体内平均と比較し、やや低い水準にある。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今後は、公共施設再編個別計画に基づき、学校の建替等の整備等を進める。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1958A84-F354-4BD6-8DF5-CBC9678FBB8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6C0572D-101D-4EF1-9670-5CB6F3B5CBE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222F716-CD45-41D0-B900-DEB29CCC418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53F5C88-C48A-408F-9E7F-89C572ECE46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6FE8028-BD1B-4CD2-843D-8BA125CC762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CAAEDFE-8377-4C68-A7CB-3F0D4F81559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4EC8BDB9-1F51-45C3-AFEE-EAFC204CD23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CD6C381-2DC6-4687-A840-26B643BBE9A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B7026A5-1C80-4F3F-9CB6-BE98159865B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76977448-9917-4068-BD0B-714BCEFCC88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F0E6E73-CDB8-4D4B-9E85-80DCE7355DD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115D85A-D376-4077-A721-CA5F62F00FA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1676667-AE19-42E2-9436-1418AED9050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EEDF89A-5013-4604-921F-421A503AC92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9E39C56-6F1C-4642-B883-B5A4D41AC25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A8EA95E-4B5F-4AD7-BF2D-961C513906B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DE2C8A2B-54CA-4302-A1C3-F8FF30F3A544}"/>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0BEBD6D1-F485-4519-B4A8-D8A39CF0AF98}"/>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59259FC1-58E9-4898-80CD-BE77F7B115E5}"/>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F475C2E8-D89B-473C-8F81-819DFB38E239}"/>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EFDE883F-41F3-443C-A733-6BF870C174DC}"/>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80" name="有形固定資産減価償却率平均値テキスト">
          <a:extLst>
            <a:ext uri="{FF2B5EF4-FFF2-40B4-BE49-F238E27FC236}">
              <a16:creationId xmlns:a16="http://schemas.microsoft.com/office/drawing/2014/main" id="{935EC631-1634-472A-B746-9E9802CC3BF9}"/>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3D671457-2690-4D01-BC04-B7944F0276AD}"/>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CDD158A4-C968-4F49-BEC2-912989FAC1BA}"/>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6B951B5F-7F0B-4306-9D17-20447B6765D1}"/>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B8620821-257D-4436-9DAC-3B20BD85EC16}"/>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FE0107D5-AD69-44AC-A87B-E89CE78D4D5F}"/>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E49C799-C439-4DE9-AFB9-E6FB4535F35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0037A6A-0587-45B3-ADFA-09F3BAAD24E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A120947-D698-4C84-93C8-F21F182A994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0606303-C918-43CC-ADE1-5C8E5C136CB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43C61B9-267F-49EA-8331-39FE17B4BAD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91" name="楕円 90">
          <a:extLst>
            <a:ext uri="{FF2B5EF4-FFF2-40B4-BE49-F238E27FC236}">
              <a16:creationId xmlns:a16="http://schemas.microsoft.com/office/drawing/2014/main" id="{E2A77E6A-0016-4922-91CC-4D336C5B9B5A}"/>
            </a:ext>
          </a:extLst>
        </xdr:cNvPr>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92" name="有形固定資産減価償却率該当値テキスト">
          <a:extLst>
            <a:ext uri="{FF2B5EF4-FFF2-40B4-BE49-F238E27FC236}">
              <a16:creationId xmlns:a16="http://schemas.microsoft.com/office/drawing/2014/main" id="{94AEB47B-28C2-458B-9C57-859C30FFCEDF}"/>
            </a:ext>
          </a:extLst>
        </xdr:cNvPr>
        <xdr:cNvSpPr txBox="1"/>
      </xdr:nvSpPr>
      <xdr:spPr>
        <a:xfrm>
          <a:off x="4813300"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52282</xdr:rowOff>
    </xdr:from>
    <xdr:to>
      <xdr:col>19</xdr:col>
      <xdr:colOff>187325</xdr:colOff>
      <xdr:row>30</xdr:row>
      <xdr:rowOff>153882</xdr:rowOff>
    </xdr:to>
    <xdr:sp macro="" textlink="">
      <xdr:nvSpPr>
        <xdr:cNvPr id="93" name="楕円 92">
          <a:extLst>
            <a:ext uri="{FF2B5EF4-FFF2-40B4-BE49-F238E27FC236}">
              <a16:creationId xmlns:a16="http://schemas.microsoft.com/office/drawing/2014/main" id="{7A7D58A9-7B8E-4DDA-A13D-8DD033EAFA1E}"/>
            </a:ext>
          </a:extLst>
        </xdr:cNvPr>
        <xdr:cNvSpPr/>
      </xdr:nvSpPr>
      <xdr:spPr>
        <a:xfrm>
          <a:off x="4000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103082</xdr:rowOff>
    </xdr:from>
    <xdr:to>
      <xdr:col>23</xdr:col>
      <xdr:colOff>85725</xdr:colOff>
      <xdr:row>30</xdr:row>
      <xdr:rowOff>117475</xdr:rowOff>
    </xdr:to>
    <xdr:cxnSp macro="">
      <xdr:nvCxnSpPr>
        <xdr:cNvPr id="94" name="直線コネクタ 93">
          <a:extLst>
            <a:ext uri="{FF2B5EF4-FFF2-40B4-BE49-F238E27FC236}">
              <a16:creationId xmlns:a16="http://schemas.microsoft.com/office/drawing/2014/main" id="{AA31E427-C779-4F77-9EFF-B5B7E0B7E10E}"/>
            </a:ext>
          </a:extLst>
        </xdr:cNvPr>
        <xdr:cNvCxnSpPr/>
      </xdr:nvCxnSpPr>
      <xdr:spPr>
        <a:xfrm>
          <a:off x="4051300" y="6018107"/>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37888</xdr:rowOff>
    </xdr:from>
    <xdr:to>
      <xdr:col>15</xdr:col>
      <xdr:colOff>187325</xdr:colOff>
      <xdr:row>30</xdr:row>
      <xdr:rowOff>139488</xdr:rowOff>
    </xdr:to>
    <xdr:sp macro="" textlink="">
      <xdr:nvSpPr>
        <xdr:cNvPr id="95" name="楕円 94">
          <a:extLst>
            <a:ext uri="{FF2B5EF4-FFF2-40B4-BE49-F238E27FC236}">
              <a16:creationId xmlns:a16="http://schemas.microsoft.com/office/drawing/2014/main" id="{58258AF5-C36E-4EEB-A551-8CC6E6F7512D}"/>
            </a:ext>
          </a:extLst>
        </xdr:cNvPr>
        <xdr:cNvSpPr/>
      </xdr:nvSpPr>
      <xdr:spPr>
        <a:xfrm>
          <a:off x="3238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88688</xdr:rowOff>
    </xdr:from>
    <xdr:to>
      <xdr:col>19</xdr:col>
      <xdr:colOff>136525</xdr:colOff>
      <xdr:row>30</xdr:row>
      <xdr:rowOff>103082</xdr:rowOff>
    </xdr:to>
    <xdr:cxnSp macro="">
      <xdr:nvCxnSpPr>
        <xdr:cNvPr id="96" name="直線コネクタ 95">
          <a:extLst>
            <a:ext uri="{FF2B5EF4-FFF2-40B4-BE49-F238E27FC236}">
              <a16:creationId xmlns:a16="http://schemas.microsoft.com/office/drawing/2014/main" id="{E72031E7-5493-4EA7-B480-76B89651FF04}"/>
            </a:ext>
          </a:extLst>
        </xdr:cNvPr>
        <xdr:cNvCxnSpPr/>
      </xdr:nvCxnSpPr>
      <xdr:spPr>
        <a:xfrm>
          <a:off x="3289300" y="600371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106257</xdr:rowOff>
    </xdr:from>
    <xdr:to>
      <xdr:col>11</xdr:col>
      <xdr:colOff>187325</xdr:colOff>
      <xdr:row>31</xdr:row>
      <xdr:rowOff>36407</xdr:rowOff>
    </xdr:to>
    <xdr:sp macro="" textlink="">
      <xdr:nvSpPr>
        <xdr:cNvPr id="97" name="楕円 96">
          <a:extLst>
            <a:ext uri="{FF2B5EF4-FFF2-40B4-BE49-F238E27FC236}">
              <a16:creationId xmlns:a16="http://schemas.microsoft.com/office/drawing/2014/main" id="{79AEA56C-E666-4F06-9BF6-084242972BEB}"/>
            </a:ext>
          </a:extLst>
        </xdr:cNvPr>
        <xdr:cNvSpPr/>
      </xdr:nvSpPr>
      <xdr:spPr>
        <a:xfrm>
          <a:off x="2476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88688</xdr:rowOff>
    </xdr:from>
    <xdr:to>
      <xdr:col>15</xdr:col>
      <xdr:colOff>136525</xdr:colOff>
      <xdr:row>30</xdr:row>
      <xdr:rowOff>157057</xdr:rowOff>
    </xdr:to>
    <xdr:cxnSp macro="">
      <xdr:nvCxnSpPr>
        <xdr:cNvPr id="98" name="直線コネクタ 97">
          <a:extLst>
            <a:ext uri="{FF2B5EF4-FFF2-40B4-BE49-F238E27FC236}">
              <a16:creationId xmlns:a16="http://schemas.microsoft.com/office/drawing/2014/main" id="{E34D3BFF-C8CD-47A9-888E-30F2B6551BAC}"/>
            </a:ext>
          </a:extLst>
        </xdr:cNvPr>
        <xdr:cNvCxnSpPr/>
      </xdr:nvCxnSpPr>
      <xdr:spPr>
        <a:xfrm flipV="1">
          <a:off x="2527300" y="6003713"/>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34290</xdr:rowOff>
    </xdr:from>
    <xdr:to>
      <xdr:col>7</xdr:col>
      <xdr:colOff>187325</xdr:colOff>
      <xdr:row>30</xdr:row>
      <xdr:rowOff>135890</xdr:rowOff>
    </xdr:to>
    <xdr:sp macro="" textlink="">
      <xdr:nvSpPr>
        <xdr:cNvPr id="99" name="楕円 98">
          <a:extLst>
            <a:ext uri="{FF2B5EF4-FFF2-40B4-BE49-F238E27FC236}">
              <a16:creationId xmlns:a16="http://schemas.microsoft.com/office/drawing/2014/main" id="{6AD001FF-869D-4A3C-BE71-195B36D914A6}"/>
            </a:ext>
          </a:extLst>
        </xdr:cNvPr>
        <xdr:cNvSpPr/>
      </xdr:nvSpPr>
      <xdr:spPr>
        <a:xfrm>
          <a:off x="1714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85090</xdr:rowOff>
    </xdr:from>
    <xdr:to>
      <xdr:col>11</xdr:col>
      <xdr:colOff>136525</xdr:colOff>
      <xdr:row>30</xdr:row>
      <xdr:rowOff>157057</xdr:rowOff>
    </xdr:to>
    <xdr:cxnSp macro="">
      <xdr:nvCxnSpPr>
        <xdr:cNvPr id="100" name="直線コネクタ 99">
          <a:extLst>
            <a:ext uri="{FF2B5EF4-FFF2-40B4-BE49-F238E27FC236}">
              <a16:creationId xmlns:a16="http://schemas.microsoft.com/office/drawing/2014/main" id="{C5E8C591-5E34-4BA3-B4EF-8807136C73E8}"/>
            </a:ext>
          </a:extLst>
        </xdr:cNvPr>
        <xdr:cNvCxnSpPr/>
      </xdr:nvCxnSpPr>
      <xdr:spPr>
        <a:xfrm>
          <a:off x="1765300" y="6000115"/>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2388D078-E088-4E03-BB50-7560FA68E36D}"/>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102" name="n_2aveValue有形固定資産減価償却率">
          <a:extLst>
            <a:ext uri="{FF2B5EF4-FFF2-40B4-BE49-F238E27FC236}">
              <a16:creationId xmlns:a16="http://schemas.microsoft.com/office/drawing/2014/main" id="{8A7F6234-9CB1-4464-868A-92E745627FB0}"/>
            </a:ext>
          </a:extLst>
        </xdr:cNvPr>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3" name="n_3aveValue有形固定資産減価償却率">
          <a:extLst>
            <a:ext uri="{FF2B5EF4-FFF2-40B4-BE49-F238E27FC236}">
              <a16:creationId xmlns:a16="http://schemas.microsoft.com/office/drawing/2014/main" id="{9878FB40-0A20-40A1-BE9C-1570EEB49D93}"/>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36730F31-4F8A-4ED1-A9A2-ECEB818AE381}"/>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170409</xdr:rowOff>
    </xdr:from>
    <xdr:ext cx="405111" cy="259045"/>
    <xdr:sp macro="" textlink="">
      <xdr:nvSpPr>
        <xdr:cNvPr id="105" name="n_1mainValue有形固定資産減価償却率">
          <a:extLst>
            <a:ext uri="{FF2B5EF4-FFF2-40B4-BE49-F238E27FC236}">
              <a16:creationId xmlns:a16="http://schemas.microsoft.com/office/drawing/2014/main" id="{E914FBA4-D165-4851-A688-DACA356BBF82}"/>
            </a:ext>
          </a:extLst>
        </xdr:cNvPr>
        <xdr:cNvSpPr txBox="1"/>
      </xdr:nvSpPr>
      <xdr:spPr>
        <a:xfrm>
          <a:off x="38360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156015</xdr:rowOff>
    </xdr:from>
    <xdr:ext cx="405111" cy="259045"/>
    <xdr:sp macro="" textlink="">
      <xdr:nvSpPr>
        <xdr:cNvPr id="106" name="n_2mainValue有形固定資産減価償却率">
          <a:extLst>
            <a:ext uri="{FF2B5EF4-FFF2-40B4-BE49-F238E27FC236}">
              <a16:creationId xmlns:a16="http://schemas.microsoft.com/office/drawing/2014/main" id="{608E6379-BF7E-4C84-BC7E-08B01B64D310}"/>
            </a:ext>
          </a:extLst>
        </xdr:cNvPr>
        <xdr:cNvSpPr txBox="1"/>
      </xdr:nvSpPr>
      <xdr:spPr>
        <a:xfrm>
          <a:off x="3086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52934</xdr:rowOff>
    </xdr:from>
    <xdr:ext cx="405111" cy="259045"/>
    <xdr:sp macro="" textlink="">
      <xdr:nvSpPr>
        <xdr:cNvPr id="107" name="n_3mainValue有形固定資産減価償却率">
          <a:extLst>
            <a:ext uri="{FF2B5EF4-FFF2-40B4-BE49-F238E27FC236}">
              <a16:creationId xmlns:a16="http://schemas.microsoft.com/office/drawing/2014/main" id="{90E58803-CFA2-4AE0-9B92-3F7C641BB7F4}"/>
            </a:ext>
          </a:extLst>
        </xdr:cNvPr>
        <xdr:cNvSpPr txBox="1"/>
      </xdr:nvSpPr>
      <xdr:spPr>
        <a:xfrm>
          <a:off x="23247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152417</xdr:rowOff>
    </xdr:from>
    <xdr:ext cx="405111" cy="259045"/>
    <xdr:sp macro="" textlink="">
      <xdr:nvSpPr>
        <xdr:cNvPr id="108" name="n_4mainValue有形固定資産減価償却率">
          <a:extLst>
            <a:ext uri="{FF2B5EF4-FFF2-40B4-BE49-F238E27FC236}">
              <a16:creationId xmlns:a16="http://schemas.microsoft.com/office/drawing/2014/main" id="{A1538D8B-6950-49E0-B9A8-AD1F0202E5C8}"/>
            </a:ext>
          </a:extLst>
        </xdr:cNvPr>
        <xdr:cNvSpPr txBox="1"/>
      </xdr:nvSpPr>
      <xdr:spPr>
        <a:xfrm>
          <a:off x="1562744"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84BBB70-8409-4FDD-B567-CEB6859E167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5E3A460-CC75-4AFC-AD89-265E167039E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41694626-6E85-45B8-9149-AB4D2180B7C7}"/>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92416F3-76D7-4099-9DF1-8C02E987B6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149704BE-AEE1-412D-9C7C-8F360D0D73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91D5EC6-B230-49C6-AF11-6027CF76490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CF53F28-0FBA-4125-B0AF-779BAA0630B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33DF515-AD42-4C77-837F-36FDAC90C6F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6B5A21B-4AAB-42A1-80B4-5B52FAC5347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8B47204-6B3B-405A-873B-D50EAC0E6CB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5C9D45E-0B0E-4816-B85E-88778E4E1F7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FD10344-4CFA-4AA0-88F0-99F85BD06B7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6A74F0B-72DC-46F0-91E3-3F32B9D928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新たな市債の発行を当該年度の元利償還額以下に抑制するルールにより、本市の債務償還比率は、類似団体平均を大きく下回っている。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今後は、公共施設再編個別計画に基づく施設整備に伴い増加することが予想されるため、動向を注視していく必要がある。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2E6FE3C-B463-482B-A0EC-D6A36B1FA51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0ACDAD4-3588-4438-8DDB-07CEB69C0D9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000F3FF-DAD1-4F06-98B7-9EE00B48D17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F8CE23AB-4635-48A7-9C7F-FD27C82BB75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2A519C16-149E-4C74-888C-43CF15B10CA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A06706C4-647B-4D45-AA4A-6FBA423505A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DC4EA934-3B61-424E-828E-B2D28A455AE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DD63F973-0902-4C11-9169-8872E09BBAF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4219A9A6-A548-4641-B878-B88677B2F5B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DF0A1DB-B0DF-4551-945E-9B7025AE646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9517F815-D557-4058-835E-9F851FD86A5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39886ABC-5C75-48DF-832E-9A7D9927B85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B33974E5-DA2D-4A91-9801-C020B70FE6C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ADBD7A2B-728F-4682-8A2E-E03861533F1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864E46FF-4135-4B5C-BE23-3C11B7BD1D9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F31B08B-C201-41D2-80CB-D6234CC0D29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961A2988-8B2A-47CC-A40C-BDC0183B39E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C20324B9-6271-4DAC-B349-0B89A66A697F}"/>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5BB5C8CD-ECD2-448D-BA2A-C7D5BD96E1B3}"/>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D96EBDCC-E01D-4614-835A-EB35D3B6058D}"/>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48DA7385-0E66-4E61-892D-2EBA857CBCC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62FFEDDE-AFBA-429A-ADFE-D5B323BFD0D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13062CCA-2FC7-4F7D-AC28-6FC92D5DA37B}"/>
            </a:ext>
          </a:extLst>
        </xdr:cNvPr>
        <xdr:cNvSpPr txBox="1"/>
      </xdr:nvSpPr>
      <xdr:spPr>
        <a:xfrm>
          <a:off x="14846300" y="5793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ECA9AD53-9219-48D7-80A9-43F1CC7CB656}"/>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3BD82A1F-EF2F-4A13-A9D8-AB4D58D1A716}"/>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4E51CE04-F1B8-4A86-AA3D-8D6B36DB7623}"/>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AA3D9301-BDA3-4053-A5B5-77B89A1B42D5}"/>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21E4B90A-0C50-4AEB-8C63-DD424CE5A190}"/>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E3289CD-3145-4E7E-AB49-1DCAD3890C8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43C5849-2512-4FED-A498-5082C605125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301C13C-EB66-4B9A-B0DB-6CFE89473D7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5125086-46D6-45AA-B8EA-37D5E5F1FE9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0810080-0743-4D77-8A1F-CDFC6B02EE6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94CD0026-9D7A-4327-BEC8-1996042CFDD9}"/>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27682C59-1CE9-48C3-AC0A-B3789870E52B}"/>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E610BF9D-06D5-4D7F-A5F3-C58C75092645}"/>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0047F4E7-3213-4833-86C8-07B701EE4A0F}"/>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7FED51E-6E66-4B26-B89F-7251A4B7C57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A1C1542-6DE7-4B5D-B976-906800F1771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278054C-7151-412F-BE6E-19277D93D30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6914D9F-1819-4858-89E6-07C4E24FC37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3AE1FB12-A3CF-4BF5-8EAD-EDB35B64C85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5EFEC01-8B7C-4E7E-B195-0E786936FDF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A6E94A-6B0A-4FF3-956D-8B28323A96F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9624E29-5802-402C-B478-6AA083771B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5EAE00-5143-4330-AD70-057E4E815C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CB7B7D-D3C2-4EE0-84B5-C86158FF53B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82F094-FEDD-466F-9923-2756FC03E2F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67AEE7-0898-4190-AD42-AAFA92B691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4EFE5EE-43F2-433D-A032-2E59A022EB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B8465D-7ED9-4201-81EC-631C0C0ABE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AEB3E6-5F6E-4FBB-A655-B64BF35EBE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774A9A-889E-49C0-823B-B2E01135CC6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2A2B4EA-E6C7-4A1C-B6FD-364CD885F6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D2319A-5A93-4D48-B1AD-3E7D9A59702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4FFCDA-1B15-4134-96B0-15FD87F80B8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B17101-49EA-43DB-B1B6-D8A71208E66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AADB78-EEF6-4F55-AB4D-B59858F9424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2EDB42-CB0A-4D47-9DC8-367D5952A4F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3A1EA4-DF27-446D-BFA8-CA3205ABCB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8E8018-AC9A-45AA-AEFA-187C505B37B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A8019A-4DF4-42EE-8036-763FCAB02AC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97F1A6-2E79-467C-A1EF-E2AE06305F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156E992-69ED-468B-95A0-E0D830AA2C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6913A6-E730-49CA-97CB-2E28DFBF923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14DAD41-BD8A-4EAA-AB2C-05503812962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BF197D-49CC-4846-913C-82E136BD514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B2DF43-DC17-48FC-8F55-DC2E27E967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D409007-CE6A-4A55-AD48-08563922FB9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1EFE88-FCE5-4DA3-AEA6-6876C86D1C8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FDC4A9-65B6-4C8D-89C4-B796A2C28C8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C48AE1-0CBE-4E2B-8634-0F2476EB2F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BE82560-25E9-46D1-8BED-78A4A8B851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1FF027-3F78-45C0-81DB-6DEAE962C35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B7CFA9-DF34-4057-A625-E1E0F21AD4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6BE6B68-0ED9-4F66-97EE-0DB857A2FBF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92304B-B8FA-44ED-8810-1C47CFF9CC8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A0EE74-9492-40FF-8596-077A8EC97A5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98FC3D-AF4A-4FAE-99B7-1FDDD1C163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B97978-11B6-4C63-946D-9BD7DAB160F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7B7DCA-7F81-4024-B12B-FFD4E245AA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42265B-F9B2-41E5-A94A-5F350B52387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023E6E-AB6C-4C64-80A0-A25A1D7421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989382-1944-4D65-97FE-C087C48752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25F68B-B896-4F6D-95CC-1858138666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20A2338-225C-479B-BFF6-C17177E64F9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2B3D6C7-B704-4444-9C34-F4BB73C6ABE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359CA85-4006-4E2F-B30E-B25AAD5631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4D13B03-C858-40C5-AC59-FD3548B007F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22F321F-371C-4AD5-9F5C-F8FEC38C4A3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57940F7-CE39-4BB2-B67C-D19E9304037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EADEA42-309A-4E1D-B1C9-D3F328A7D71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DEF12AD-49A8-4B28-81F7-3BE9A657D68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4091614-71D8-4025-8ABC-4AD3042DCD4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5531EDB-8DFB-4A03-9713-CAC7477DD06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8E9CABF-4E37-4FC6-AA65-306CA0A462F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5C40E3F-E9C2-42D0-9C4E-A292B3C9755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EEB5DC6-2270-4F9C-BABF-8F8FBCCE41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8E50AD20-3EEF-4B6B-B62B-0574F67C4CD9}"/>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C6729E9E-3633-4680-9195-979648688348}"/>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09D41482-E2A5-48C8-B45C-790A4E798B59}"/>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DA6D9A4C-C3BE-45F0-86D3-77623FFCE0A2}"/>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F413C2E5-6A66-40D7-9BDC-C7D59B14150F}"/>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6ED2C8F4-745F-4AA0-BECD-C7405153AB40}"/>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19310EA2-EB05-4C17-BF0F-1CB254CE98F7}"/>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ECC21B90-8FC0-411F-8DAC-EC182A224EB5}"/>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281EBC8B-7CE1-4A0B-BEB3-9284A0D9415F}"/>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EA132C55-D5DD-4CA0-B478-95181DF1E234}"/>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1F8C188C-F082-412A-AE81-66D47A7CC3F4}"/>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B9DF1E8-98D3-416A-9FC6-F0533252E15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D8147D-3A95-4256-8227-1B22EC59F51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6641A73-86D0-406F-B229-2F07A2A58F9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09A161-2B84-463D-A59A-1C36BE94444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7E392DF-D86B-48DA-A0C7-9050D006CFA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73" name="楕円 72">
          <a:extLst>
            <a:ext uri="{FF2B5EF4-FFF2-40B4-BE49-F238E27FC236}">
              <a16:creationId xmlns:a16="http://schemas.microsoft.com/office/drawing/2014/main" id="{61FBB002-7F7A-4212-BC00-0A960F405124}"/>
            </a:ext>
          </a:extLst>
        </xdr:cNvPr>
        <xdr:cNvSpPr/>
      </xdr:nvSpPr>
      <xdr:spPr>
        <a:xfrm>
          <a:off x="4584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84472</xdr:rowOff>
    </xdr:from>
    <xdr:ext cx="405111" cy="259045"/>
    <xdr:sp macro="" textlink="">
      <xdr:nvSpPr>
        <xdr:cNvPr id="74" name="【道路】&#10;有形固定資産減価償却率該当値テキスト">
          <a:extLst>
            <a:ext uri="{FF2B5EF4-FFF2-40B4-BE49-F238E27FC236}">
              <a16:creationId xmlns:a16="http://schemas.microsoft.com/office/drawing/2014/main" id="{EA2FD134-C8F9-4981-BB0C-FAA8B8BF3BE1}"/>
            </a:ext>
          </a:extLst>
        </xdr:cNvPr>
        <xdr:cNvSpPr txBox="1"/>
      </xdr:nvSpPr>
      <xdr:spPr>
        <a:xfrm>
          <a:off x="4673600"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C4F2AE80-2E3B-48D4-B4DD-B66D59F3C439}"/>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112395</xdr:rowOff>
    </xdr:to>
    <xdr:cxnSp macro="">
      <xdr:nvCxnSpPr>
        <xdr:cNvPr id="76" name="直線コネクタ 75">
          <a:extLst>
            <a:ext uri="{FF2B5EF4-FFF2-40B4-BE49-F238E27FC236}">
              <a16:creationId xmlns:a16="http://schemas.microsoft.com/office/drawing/2014/main" id="{75B8A34C-B33E-4B7D-B66D-35B139EACC56}"/>
            </a:ext>
          </a:extLst>
        </xdr:cNvPr>
        <xdr:cNvCxnSpPr/>
      </xdr:nvCxnSpPr>
      <xdr:spPr>
        <a:xfrm>
          <a:off x="3797300" y="659511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166370</xdr:rowOff>
    </xdr:from>
    <xdr:to>
      <xdr:col>15</xdr:col>
      <xdr:colOff>101600</xdr:colOff>
      <xdr:row>38</xdr:row>
      <xdr:rowOff>96520</xdr:rowOff>
    </xdr:to>
    <xdr:sp macro="" textlink="">
      <xdr:nvSpPr>
        <xdr:cNvPr id="77" name="楕円 76">
          <a:extLst>
            <a:ext uri="{FF2B5EF4-FFF2-40B4-BE49-F238E27FC236}">
              <a16:creationId xmlns:a16="http://schemas.microsoft.com/office/drawing/2014/main" id="{119ED165-95E0-4756-8874-70DF0005BBCF}"/>
            </a:ext>
          </a:extLst>
        </xdr:cNvPr>
        <xdr:cNvSpPr/>
      </xdr:nvSpPr>
      <xdr:spPr>
        <a:xfrm>
          <a:off x="2857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45720</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1CD334AD-9639-480B-9943-ABF8127A826B}"/>
            </a:ext>
          </a:extLst>
        </xdr:cNvPr>
        <xdr:cNvCxnSpPr/>
      </xdr:nvCxnSpPr>
      <xdr:spPr>
        <a:xfrm>
          <a:off x="2908300" y="65608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135890</xdr:rowOff>
    </xdr:from>
    <xdr:to>
      <xdr:col>10</xdr:col>
      <xdr:colOff>165100</xdr:colOff>
      <xdr:row>38</xdr:row>
      <xdr:rowOff>66040</xdr:rowOff>
    </xdr:to>
    <xdr:sp macro="" textlink="">
      <xdr:nvSpPr>
        <xdr:cNvPr id="79" name="楕円 78">
          <a:extLst>
            <a:ext uri="{FF2B5EF4-FFF2-40B4-BE49-F238E27FC236}">
              <a16:creationId xmlns:a16="http://schemas.microsoft.com/office/drawing/2014/main" id="{D4E7AE1D-8AB8-48A9-B751-DF5E2017503B}"/>
            </a:ext>
          </a:extLst>
        </xdr:cNvPr>
        <xdr:cNvSpPr/>
      </xdr:nvSpPr>
      <xdr:spPr>
        <a:xfrm>
          <a:off x="1968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15240</xdr:rowOff>
    </xdr:from>
    <xdr:to>
      <xdr:col>15</xdr:col>
      <xdr:colOff>50800</xdr:colOff>
      <xdr:row>38</xdr:row>
      <xdr:rowOff>45720</xdr:rowOff>
    </xdr:to>
    <xdr:cxnSp macro="">
      <xdr:nvCxnSpPr>
        <xdr:cNvPr id="80" name="直線コネクタ 79">
          <a:extLst>
            <a:ext uri="{FF2B5EF4-FFF2-40B4-BE49-F238E27FC236}">
              <a16:creationId xmlns:a16="http://schemas.microsoft.com/office/drawing/2014/main" id="{83EB2FCC-75C1-43DE-AC06-7F5BBB2845AB}"/>
            </a:ext>
          </a:extLst>
        </xdr:cNvPr>
        <xdr:cNvCxnSpPr/>
      </xdr:nvCxnSpPr>
      <xdr:spPr>
        <a:xfrm>
          <a:off x="2019300" y="6530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107315</xdr:rowOff>
    </xdr:from>
    <xdr:to>
      <xdr:col>6</xdr:col>
      <xdr:colOff>38100</xdr:colOff>
      <xdr:row>38</xdr:row>
      <xdr:rowOff>37465</xdr:rowOff>
    </xdr:to>
    <xdr:sp macro="" textlink="">
      <xdr:nvSpPr>
        <xdr:cNvPr id="81" name="楕円 80">
          <a:extLst>
            <a:ext uri="{FF2B5EF4-FFF2-40B4-BE49-F238E27FC236}">
              <a16:creationId xmlns:a16="http://schemas.microsoft.com/office/drawing/2014/main" id="{6F9591DB-A6E4-49E6-A158-4E5C4811CFEC}"/>
            </a:ext>
          </a:extLst>
        </xdr:cNvPr>
        <xdr:cNvSpPr/>
      </xdr:nvSpPr>
      <xdr:spPr>
        <a:xfrm>
          <a:off x="1079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158115</xdr:rowOff>
    </xdr:from>
    <xdr:to>
      <xdr:col>10</xdr:col>
      <xdr:colOff>114300</xdr:colOff>
      <xdr:row>38</xdr:row>
      <xdr:rowOff>15240</xdr:rowOff>
    </xdr:to>
    <xdr:cxnSp macro="">
      <xdr:nvCxnSpPr>
        <xdr:cNvPr id="82" name="直線コネクタ 81">
          <a:extLst>
            <a:ext uri="{FF2B5EF4-FFF2-40B4-BE49-F238E27FC236}">
              <a16:creationId xmlns:a16="http://schemas.microsoft.com/office/drawing/2014/main" id="{EE416697-FA41-4A87-9880-C16B4ABE90C3}"/>
            </a:ext>
          </a:extLst>
        </xdr:cNvPr>
        <xdr:cNvCxnSpPr/>
      </xdr:nvCxnSpPr>
      <xdr:spPr>
        <a:xfrm>
          <a:off x="1130300" y="65017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F93DF49F-A421-4852-8F7D-B51260E94630}"/>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2264BD7B-0425-4760-807C-69B4CE4015CD}"/>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7C25DA8D-BD18-455D-B51B-B26B7FB4B461}"/>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859AE44A-5CBE-4552-B374-DBA823E4A2E6}"/>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147337</xdr:rowOff>
    </xdr:from>
    <xdr:ext cx="405111" cy="259045"/>
    <xdr:sp macro="" textlink="">
      <xdr:nvSpPr>
        <xdr:cNvPr id="87" name="n_1mainValue【道路】&#10;有形固定資産減価償却率">
          <a:extLst>
            <a:ext uri="{FF2B5EF4-FFF2-40B4-BE49-F238E27FC236}">
              <a16:creationId xmlns:a16="http://schemas.microsoft.com/office/drawing/2014/main" id="{BD668408-5BEC-4EA6-848F-57F248D8050F}"/>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113047</xdr:rowOff>
    </xdr:from>
    <xdr:ext cx="405111" cy="259045"/>
    <xdr:sp macro="" textlink="">
      <xdr:nvSpPr>
        <xdr:cNvPr id="88" name="n_2mainValue【道路】&#10;有形固定資産減価償却率">
          <a:extLst>
            <a:ext uri="{FF2B5EF4-FFF2-40B4-BE49-F238E27FC236}">
              <a16:creationId xmlns:a16="http://schemas.microsoft.com/office/drawing/2014/main" id="{2E39A650-CE68-4E01-8A1F-C9F244B5692F}"/>
            </a:ext>
          </a:extLst>
        </xdr:cNvPr>
        <xdr:cNvSpPr txBox="1"/>
      </xdr:nvSpPr>
      <xdr:spPr>
        <a:xfrm>
          <a:off x="2705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3B8EA4C2-9B1E-4E6B-A20F-64D4D542FC66}"/>
            </a:ext>
          </a:extLst>
        </xdr:cNvPr>
        <xdr:cNvSpPr txBox="1"/>
      </xdr:nvSpPr>
      <xdr:spPr>
        <a:xfrm>
          <a:off x="1816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387B81FF-EBBF-4BDC-A73E-668BB187B53E}"/>
            </a:ext>
          </a:extLst>
        </xdr:cNvPr>
        <xdr:cNvSpPr txBox="1"/>
      </xdr:nvSpPr>
      <xdr:spPr>
        <a:xfrm>
          <a:off x="9277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892C188-7AC2-4B81-B1A6-EE8A829C15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4254F09-FA10-4CD3-9350-C5F4DE46721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27AED8-1BE3-41F0-83EE-FF87A6E039F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A4437C-8566-43DF-938A-2427576340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A355678-BBC1-4E62-84CF-3C195BB70C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1419734-160F-4849-8925-52D363CDD3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3BD35F7-C591-4819-BA29-45478B2951C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1F03E95-1154-49A7-B8E9-28B39EF9613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3F5AA43-0211-499A-A9DF-20733B69AD3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6398913-3C81-4522-A023-E35BBE13CA1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48B38AB-FE30-40B0-82FF-FF3E6BF7C4B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BE4EF6A-80A3-439E-B0A5-5F2F3C6B299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CD9EB1D-999F-45C2-8DB7-B5C3BCC6859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2ECFD5CC-4FE0-4BC8-BF78-9297324F419F}"/>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26CA6B85-2580-4F14-A448-8711A1C82B4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B4D22BF0-0063-4FDD-8364-11B0E9DE22A1}"/>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E231E6E-C9AB-4218-ABE7-C83966CE8AA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AA212C59-FBE5-4D40-A709-34AD8A214AB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C09DADC-FCFE-433E-9D7B-0621960C48A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2FEBB22-860D-41DD-9FC9-D850B69E29D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F39FC64-0666-4044-86F4-343A217F9D6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54D8BB27-94DD-4280-9BB3-D2BADAF06AC4}"/>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EFA1FB20-0CD9-49AF-98B0-FC9018BA925D}"/>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EF291977-2F5C-43E9-8EB3-4D41B7EBDEB7}"/>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26A1EE85-1816-4567-B114-81FF68CCD941}"/>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21846197-319A-46F4-9FCF-CFD8A640FF1D}"/>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AAA6B797-ACD2-4F74-A7F2-3C1BCD098D65}"/>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F2503E66-D6CC-4147-9B5F-9FD253333D77}"/>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2B22235B-66E4-427A-AB91-0217F7088F6E}"/>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ED3DC5B2-C703-4FC1-B98A-6DD7502967A0}"/>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9F6D1740-F05D-40C0-89AE-EEA4E8555151}"/>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FFA88A1E-B36A-41FF-926A-9A1B8EA442CC}"/>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05FE1E3-8D5C-4701-AB0B-70B3CA0F4C4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61D8713-4936-46F0-AE51-E05BC847DCB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87A1DB3-844D-4E78-A213-E1724E1B430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1E7D620-D2E9-4A66-AB02-5D1027B046E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30B6F3B-744A-4175-99BC-0687FA2E79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18817</xdr:rowOff>
    </xdr:from>
    <xdr:to>
      <xdr:col>55</xdr:col>
      <xdr:colOff>50800</xdr:colOff>
      <xdr:row>41</xdr:row>
      <xdr:rowOff>120417</xdr:rowOff>
    </xdr:to>
    <xdr:sp macro="" textlink="">
      <xdr:nvSpPr>
        <xdr:cNvPr id="128" name="楕円 127">
          <a:extLst>
            <a:ext uri="{FF2B5EF4-FFF2-40B4-BE49-F238E27FC236}">
              <a16:creationId xmlns:a16="http://schemas.microsoft.com/office/drawing/2014/main" id="{8348E51C-C25B-48E4-A246-6EB66F11FB21}"/>
            </a:ext>
          </a:extLst>
        </xdr:cNvPr>
        <xdr:cNvSpPr/>
      </xdr:nvSpPr>
      <xdr:spPr>
        <a:xfrm>
          <a:off x="10426700" y="704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105194</xdr:rowOff>
    </xdr:from>
    <xdr:ext cx="469744" cy="259045"/>
    <xdr:sp macro="" textlink="">
      <xdr:nvSpPr>
        <xdr:cNvPr id="129" name="【道路】&#10;一人当たり延長該当値テキスト">
          <a:extLst>
            <a:ext uri="{FF2B5EF4-FFF2-40B4-BE49-F238E27FC236}">
              <a16:creationId xmlns:a16="http://schemas.microsoft.com/office/drawing/2014/main" id="{77CF6C08-B51E-4E82-8940-3463888D96A5}"/>
            </a:ext>
          </a:extLst>
        </xdr:cNvPr>
        <xdr:cNvSpPr txBox="1"/>
      </xdr:nvSpPr>
      <xdr:spPr>
        <a:xfrm>
          <a:off x="10515600" y="696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18817</xdr:rowOff>
    </xdr:from>
    <xdr:to>
      <xdr:col>50</xdr:col>
      <xdr:colOff>165100</xdr:colOff>
      <xdr:row>41</xdr:row>
      <xdr:rowOff>120417</xdr:rowOff>
    </xdr:to>
    <xdr:sp macro="" textlink="">
      <xdr:nvSpPr>
        <xdr:cNvPr id="130" name="楕円 129">
          <a:extLst>
            <a:ext uri="{FF2B5EF4-FFF2-40B4-BE49-F238E27FC236}">
              <a16:creationId xmlns:a16="http://schemas.microsoft.com/office/drawing/2014/main" id="{7316CB1F-A119-4B95-B42F-B77579BAD756}"/>
            </a:ext>
          </a:extLst>
        </xdr:cNvPr>
        <xdr:cNvSpPr/>
      </xdr:nvSpPr>
      <xdr:spPr>
        <a:xfrm>
          <a:off x="9588500" y="704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69617</xdr:rowOff>
    </xdr:from>
    <xdr:to>
      <xdr:col>55</xdr:col>
      <xdr:colOff>0</xdr:colOff>
      <xdr:row>41</xdr:row>
      <xdr:rowOff>69617</xdr:rowOff>
    </xdr:to>
    <xdr:cxnSp macro="">
      <xdr:nvCxnSpPr>
        <xdr:cNvPr id="131" name="直線コネクタ 130">
          <a:extLst>
            <a:ext uri="{FF2B5EF4-FFF2-40B4-BE49-F238E27FC236}">
              <a16:creationId xmlns:a16="http://schemas.microsoft.com/office/drawing/2014/main" id="{D6C061B0-646B-4B67-A519-E0801BD65694}"/>
            </a:ext>
          </a:extLst>
        </xdr:cNvPr>
        <xdr:cNvCxnSpPr/>
      </xdr:nvCxnSpPr>
      <xdr:spPr>
        <a:xfrm>
          <a:off x="9639300" y="70990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18725</xdr:rowOff>
    </xdr:from>
    <xdr:to>
      <xdr:col>46</xdr:col>
      <xdr:colOff>38100</xdr:colOff>
      <xdr:row>41</xdr:row>
      <xdr:rowOff>120325</xdr:rowOff>
    </xdr:to>
    <xdr:sp macro="" textlink="">
      <xdr:nvSpPr>
        <xdr:cNvPr id="132" name="楕円 131">
          <a:extLst>
            <a:ext uri="{FF2B5EF4-FFF2-40B4-BE49-F238E27FC236}">
              <a16:creationId xmlns:a16="http://schemas.microsoft.com/office/drawing/2014/main" id="{677C9442-F2A0-4444-A920-F2D4A6AB85FE}"/>
            </a:ext>
          </a:extLst>
        </xdr:cNvPr>
        <xdr:cNvSpPr/>
      </xdr:nvSpPr>
      <xdr:spPr>
        <a:xfrm>
          <a:off x="8699500" y="704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69525</xdr:rowOff>
    </xdr:from>
    <xdr:to>
      <xdr:col>50</xdr:col>
      <xdr:colOff>114300</xdr:colOff>
      <xdr:row>41</xdr:row>
      <xdr:rowOff>69617</xdr:rowOff>
    </xdr:to>
    <xdr:cxnSp macro="">
      <xdr:nvCxnSpPr>
        <xdr:cNvPr id="133" name="直線コネクタ 132">
          <a:extLst>
            <a:ext uri="{FF2B5EF4-FFF2-40B4-BE49-F238E27FC236}">
              <a16:creationId xmlns:a16="http://schemas.microsoft.com/office/drawing/2014/main" id="{55D929AE-0467-42AF-8A72-C84BECD92C5A}"/>
            </a:ext>
          </a:extLst>
        </xdr:cNvPr>
        <xdr:cNvCxnSpPr/>
      </xdr:nvCxnSpPr>
      <xdr:spPr>
        <a:xfrm>
          <a:off x="8750300" y="7098975"/>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18679</xdr:rowOff>
    </xdr:from>
    <xdr:to>
      <xdr:col>41</xdr:col>
      <xdr:colOff>101600</xdr:colOff>
      <xdr:row>41</xdr:row>
      <xdr:rowOff>120279</xdr:rowOff>
    </xdr:to>
    <xdr:sp macro="" textlink="">
      <xdr:nvSpPr>
        <xdr:cNvPr id="134" name="楕円 133">
          <a:extLst>
            <a:ext uri="{FF2B5EF4-FFF2-40B4-BE49-F238E27FC236}">
              <a16:creationId xmlns:a16="http://schemas.microsoft.com/office/drawing/2014/main" id="{0EFC7A25-A507-4C3E-8493-5081D83FF544}"/>
            </a:ext>
          </a:extLst>
        </xdr:cNvPr>
        <xdr:cNvSpPr/>
      </xdr:nvSpPr>
      <xdr:spPr>
        <a:xfrm>
          <a:off x="7810500" y="704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69479</xdr:rowOff>
    </xdr:from>
    <xdr:to>
      <xdr:col>45</xdr:col>
      <xdr:colOff>177800</xdr:colOff>
      <xdr:row>41</xdr:row>
      <xdr:rowOff>69525</xdr:rowOff>
    </xdr:to>
    <xdr:cxnSp macro="">
      <xdr:nvCxnSpPr>
        <xdr:cNvPr id="135" name="直線コネクタ 134">
          <a:extLst>
            <a:ext uri="{FF2B5EF4-FFF2-40B4-BE49-F238E27FC236}">
              <a16:creationId xmlns:a16="http://schemas.microsoft.com/office/drawing/2014/main" id="{871EC74D-CA4D-4E60-A47B-4B361FE0B2D7}"/>
            </a:ext>
          </a:extLst>
        </xdr:cNvPr>
        <xdr:cNvCxnSpPr/>
      </xdr:nvCxnSpPr>
      <xdr:spPr>
        <a:xfrm>
          <a:off x="7861300" y="709892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18497</xdr:rowOff>
    </xdr:from>
    <xdr:to>
      <xdr:col>36</xdr:col>
      <xdr:colOff>165100</xdr:colOff>
      <xdr:row>41</xdr:row>
      <xdr:rowOff>120097</xdr:rowOff>
    </xdr:to>
    <xdr:sp macro="" textlink="">
      <xdr:nvSpPr>
        <xdr:cNvPr id="136" name="楕円 135">
          <a:extLst>
            <a:ext uri="{FF2B5EF4-FFF2-40B4-BE49-F238E27FC236}">
              <a16:creationId xmlns:a16="http://schemas.microsoft.com/office/drawing/2014/main" id="{E6C8EEBF-D094-4D5D-A5C8-432A2078A35C}"/>
            </a:ext>
          </a:extLst>
        </xdr:cNvPr>
        <xdr:cNvSpPr/>
      </xdr:nvSpPr>
      <xdr:spPr>
        <a:xfrm>
          <a:off x="6921500" y="704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69297</xdr:rowOff>
    </xdr:from>
    <xdr:to>
      <xdr:col>41</xdr:col>
      <xdr:colOff>50800</xdr:colOff>
      <xdr:row>41</xdr:row>
      <xdr:rowOff>69479</xdr:rowOff>
    </xdr:to>
    <xdr:cxnSp macro="">
      <xdr:nvCxnSpPr>
        <xdr:cNvPr id="137" name="直線コネクタ 136">
          <a:extLst>
            <a:ext uri="{FF2B5EF4-FFF2-40B4-BE49-F238E27FC236}">
              <a16:creationId xmlns:a16="http://schemas.microsoft.com/office/drawing/2014/main" id="{DA3FA96F-DD0A-45BA-8C9B-0FFF4448D2B0}"/>
            </a:ext>
          </a:extLst>
        </xdr:cNvPr>
        <xdr:cNvCxnSpPr/>
      </xdr:nvCxnSpPr>
      <xdr:spPr>
        <a:xfrm>
          <a:off x="6972300" y="7098747"/>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14AA25FB-6F9F-4EA3-A554-3BC7B39227B1}"/>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1883E455-FF40-4B15-9C30-27F62C39916E}"/>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61210F0C-B356-48ED-BDC5-D39CEB4AAAD0}"/>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A2B8003B-3ED9-4E9C-BB3D-C9F095C577F3}"/>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111544</xdr:rowOff>
    </xdr:from>
    <xdr:ext cx="469744" cy="259045"/>
    <xdr:sp macro="" textlink="">
      <xdr:nvSpPr>
        <xdr:cNvPr id="142" name="n_1mainValue【道路】&#10;一人当たり延長">
          <a:extLst>
            <a:ext uri="{FF2B5EF4-FFF2-40B4-BE49-F238E27FC236}">
              <a16:creationId xmlns:a16="http://schemas.microsoft.com/office/drawing/2014/main" id="{8F779424-14E7-4A28-B493-6DFEC1ABBA12}"/>
            </a:ext>
          </a:extLst>
        </xdr:cNvPr>
        <xdr:cNvSpPr txBox="1"/>
      </xdr:nvSpPr>
      <xdr:spPr>
        <a:xfrm>
          <a:off x="9391727" y="714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111452</xdr:rowOff>
    </xdr:from>
    <xdr:ext cx="469744" cy="259045"/>
    <xdr:sp macro="" textlink="">
      <xdr:nvSpPr>
        <xdr:cNvPr id="143" name="n_2mainValue【道路】&#10;一人当たり延長">
          <a:extLst>
            <a:ext uri="{FF2B5EF4-FFF2-40B4-BE49-F238E27FC236}">
              <a16:creationId xmlns:a16="http://schemas.microsoft.com/office/drawing/2014/main" id="{EE8C5ECF-FEF4-4878-A56B-7D0A117332AD}"/>
            </a:ext>
          </a:extLst>
        </xdr:cNvPr>
        <xdr:cNvSpPr txBox="1"/>
      </xdr:nvSpPr>
      <xdr:spPr>
        <a:xfrm>
          <a:off x="8515427" y="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111406</xdr:rowOff>
    </xdr:from>
    <xdr:ext cx="469744" cy="259045"/>
    <xdr:sp macro="" textlink="">
      <xdr:nvSpPr>
        <xdr:cNvPr id="144" name="n_3mainValue【道路】&#10;一人当たり延長">
          <a:extLst>
            <a:ext uri="{FF2B5EF4-FFF2-40B4-BE49-F238E27FC236}">
              <a16:creationId xmlns:a16="http://schemas.microsoft.com/office/drawing/2014/main" id="{80179098-6310-491F-A410-CDFC0DB85AE4}"/>
            </a:ext>
          </a:extLst>
        </xdr:cNvPr>
        <xdr:cNvSpPr txBox="1"/>
      </xdr:nvSpPr>
      <xdr:spPr>
        <a:xfrm>
          <a:off x="7626427" y="71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111224</xdr:rowOff>
    </xdr:from>
    <xdr:ext cx="469744" cy="259045"/>
    <xdr:sp macro="" textlink="">
      <xdr:nvSpPr>
        <xdr:cNvPr id="145" name="n_4mainValue【道路】&#10;一人当たり延長">
          <a:extLst>
            <a:ext uri="{FF2B5EF4-FFF2-40B4-BE49-F238E27FC236}">
              <a16:creationId xmlns:a16="http://schemas.microsoft.com/office/drawing/2014/main" id="{9C2FDE61-A28D-4416-BAFC-F67816950F85}"/>
            </a:ext>
          </a:extLst>
        </xdr:cNvPr>
        <xdr:cNvSpPr txBox="1"/>
      </xdr:nvSpPr>
      <xdr:spPr>
        <a:xfrm>
          <a:off x="6737427" y="714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B275717-C9C6-4CC5-BFBA-F503B523FC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FFE488A-2C87-4268-9028-9094781D816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3DE7708-4DF6-4873-B72C-5C0A4D8CB44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F262995-D148-4ED5-B702-F05DA65A0D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6BB5C47-5240-4686-806E-89D7936B66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11D119E-C1E8-4119-BCBA-7644DEF393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C359671-E0F4-4EE1-B521-A45D78270C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B754978-CD80-4767-843C-144B7EE85C6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969646-A592-4667-A82F-7195418D54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BC35399-127D-4C32-A6A2-36EC7D486AD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F695F43-94BE-4C1C-B28C-A732917BAE8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40A8E65-4382-4A1D-821B-6130A05D37C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D0CE3C8-E8C5-4350-92F5-8ADAE043CF8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96AFAB2-1D35-488E-8FD0-A4447EEDD6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88D0311-130D-4730-8ECC-0C2314FFC8B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E75BC5E-F627-43D0-B8E9-E3819B6F1E3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63BBCE3-F911-4CC6-B3FB-E4306E163ED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496D6E8-455C-4C34-95DF-21B3BFB4AA2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EB444C2-614D-4DB1-BA5C-1C3AF1C2082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FD749C5-150E-4A6F-B087-069C93E8DE8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69187CB-E78D-4C23-94F5-F7D8C531B5A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E2B6A87-6450-47A3-A14F-AFAE2687602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548D461-E648-4E9A-8742-E5B0F64F55A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4FBE072-6D5E-4DA7-860A-0D728E42F3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1506AB6-6883-496F-B624-BE01F04A674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1483DCB6-FD6D-4148-96AF-CE0CF09C632E}"/>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7B2CD58-84BF-4D95-8BF4-305FCAC5D2F8}"/>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9BD754BF-0002-41F0-94CE-A43ABDB02D15}"/>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B44CB884-5123-40E9-9FEF-BE626415F49E}"/>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179B6846-4463-45CB-A0D8-B3FAA9B59255}"/>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99D3B95-E61F-4771-B5D3-9DE37BA5CD27}"/>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56F7FC60-B85A-4026-93E9-20C4CA4B9B55}"/>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96A40CB7-0864-4CAB-A9CA-576FDDFE373B}"/>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D28708E6-CB8C-4D2C-B63B-E12A408E27AC}"/>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7154FF7C-DDB3-4A81-84BD-6E8BE93B06EE}"/>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62DD4589-D4C2-42FD-B1A9-07C112CC79CF}"/>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9A18924-8052-48FB-84BB-8A75D8FB5A3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6843962-82F0-443A-A504-E2C593F6F03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47CD8B-69A9-4A23-8565-9602D4B10E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F191D1E-6667-4D28-813B-B579C54B03F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FF6167-B241-40F7-9E01-109DE4F01D8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61867</xdr:rowOff>
    </xdr:from>
    <xdr:to>
      <xdr:col>24</xdr:col>
      <xdr:colOff>114300</xdr:colOff>
      <xdr:row>60</xdr:row>
      <xdr:rowOff>163467</xdr:rowOff>
    </xdr:to>
    <xdr:sp macro="" textlink="">
      <xdr:nvSpPr>
        <xdr:cNvPr id="187" name="楕円 186">
          <a:extLst>
            <a:ext uri="{FF2B5EF4-FFF2-40B4-BE49-F238E27FC236}">
              <a16:creationId xmlns:a16="http://schemas.microsoft.com/office/drawing/2014/main" id="{FFA486CF-43D7-41DD-A720-59876B8DBFCD}"/>
            </a:ext>
          </a:extLst>
        </xdr:cNvPr>
        <xdr:cNvSpPr/>
      </xdr:nvSpPr>
      <xdr:spPr>
        <a:xfrm>
          <a:off x="45847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84744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06261B4-043A-45B9-98D6-34A6C045191E}"/>
            </a:ext>
          </a:extLst>
        </xdr:cNvPr>
        <xdr:cNvSpPr txBox="1"/>
      </xdr:nvSpPr>
      <xdr:spPr>
        <a:xfrm>
          <a:off x="4673600" y="1020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40640</xdr:rowOff>
    </xdr:from>
    <xdr:to>
      <xdr:col>20</xdr:col>
      <xdr:colOff>38100</xdr:colOff>
      <xdr:row>60</xdr:row>
      <xdr:rowOff>142240</xdr:rowOff>
    </xdr:to>
    <xdr:sp macro="" textlink="">
      <xdr:nvSpPr>
        <xdr:cNvPr id="189" name="楕円 188">
          <a:extLst>
            <a:ext uri="{FF2B5EF4-FFF2-40B4-BE49-F238E27FC236}">
              <a16:creationId xmlns:a16="http://schemas.microsoft.com/office/drawing/2014/main" id="{D79AB6AD-54FD-4031-B4B8-A79D1F01DAF1}"/>
            </a:ext>
          </a:extLst>
        </xdr:cNvPr>
        <xdr:cNvSpPr/>
      </xdr:nvSpPr>
      <xdr:spPr>
        <a:xfrm>
          <a:off x="3746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91440</xdr:rowOff>
    </xdr:from>
    <xdr:to>
      <xdr:col>24</xdr:col>
      <xdr:colOff>63500</xdr:colOff>
      <xdr:row>60</xdr:row>
      <xdr:rowOff>112667</xdr:rowOff>
    </xdr:to>
    <xdr:cxnSp macro="">
      <xdr:nvCxnSpPr>
        <xdr:cNvPr id="190" name="直線コネクタ 189">
          <a:extLst>
            <a:ext uri="{FF2B5EF4-FFF2-40B4-BE49-F238E27FC236}">
              <a16:creationId xmlns:a16="http://schemas.microsoft.com/office/drawing/2014/main" id="{EDD2BCE1-8F76-4AFA-841B-BB84EF5CF641}"/>
            </a:ext>
          </a:extLst>
        </xdr:cNvPr>
        <xdr:cNvCxnSpPr/>
      </xdr:nvCxnSpPr>
      <xdr:spPr>
        <a:xfrm>
          <a:off x="3797300" y="1037844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7983</xdr:rowOff>
    </xdr:from>
    <xdr:to>
      <xdr:col>15</xdr:col>
      <xdr:colOff>101600</xdr:colOff>
      <xdr:row>60</xdr:row>
      <xdr:rowOff>109583</xdr:rowOff>
    </xdr:to>
    <xdr:sp macro="" textlink="">
      <xdr:nvSpPr>
        <xdr:cNvPr id="191" name="楕円 190">
          <a:extLst>
            <a:ext uri="{FF2B5EF4-FFF2-40B4-BE49-F238E27FC236}">
              <a16:creationId xmlns:a16="http://schemas.microsoft.com/office/drawing/2014/main" id="{98064AA4-5EFF-4BCF-895C-C17C2DA522DB}"/>
            </a:ext>
          </a:extLst>
        </xdr:cNvPr>
        <xdr:cNvSpPr/>
      </xdr:nvSpPr>
      <xdr:spPr>
        <a:xfrm>
          <a:off x="2857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58783</xdr:rowOff>
    </xdr:from>
    <xdr:to>
      <xdr:col>19</xdr:col>
      <xdr:colOff>177800</xdr:colOff>
      <xdr:row>60</xdr:row>
      <xdr:rowOff>91440</xdr:rowOff>
    </xdr:to>
    <xdr:cxnSp macro="">
      <xdr:nvCxnSpPr>
        <xdr:cNvPr id="192" name="直線コネクタ 191">
          <a:extLst>
            <a:ext uri="{FF2B5EF4-FFF2-40B4-BE49-F238E27FC236}">
              <a16:creationId xmlns:a16="http://schemas.microsoft.com/office/drawing/2014/main" id="{0C3045DF-577B-4C06-BAB5-28D87940110D}"/>
            </a:ext>
          </a:extLst>
        </xdr:cNvPr>
        <xdr:cNvCxnSpPr/>
      </xdr:nvCxnSpPr>
      <xdr:spPr>
        <a:xfrm>
          <a:off x="2908300" y="103457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146776</xdr:rowOff>
    </xdr:from>
    <xdr:to>
      <xdr:col>10</xdr:col>
      <xdr:colOff>165100</xdr:colOff>
      <xdr:row>60</xdr:row>
      <xdr:rowOff>76926</xdr:rowOff>
    </xdr:to>
    <xdr:sp macro="" textlink="">
      <xdr:nvSpPr>
        <xdr:cNvPr id="193" name="楕円 192">
          <a:extLst>
            <a:ext uri="{FF2B5EF4-FFF2-40B4-BE49-F238E27FC236}">
              <a16:creationId xmlns:a16="http://schemas.microsoft.com/office/drawing/2014/main" id="{DFC891D3-625B-4917-B837-4F5E1BC88312}"/>
            </a:ext>
          </a:extLst>
        </xdr:cNvPr>
        <xdr:cNvSpPr/>
      </xdr:nvSpPr>
      <xdr:spPr>
        <a:xfrm>
          <a:off x="19685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26126</xdr:rowOff>
    </xdr:from>
    <xdr:to>
      <xdr:col>15</xdr:col>
      <xdr:colOff>50800</xdr:colOff>
      <xdr:row>60</xdr:row>
      <xdr:rowOff>58783</xdr:rowOff>
    </xdr:to>
    <xdr:cxnSp macro="">
      <xdr:nvCxnSpPr>
        <xdr:cNvPr id="194" name="直線コネクタ 193">
          <a:extLst>
            <a:ext uri="{FF2B5EF4-FFF2-40B4-BE49-F238E27FC236}">
              <a16:creationId xmlns:a16="http://schemas.microsoft.com/office/drawing/2014/main" id="{FAFDCBF7-11F2-4FDE-8708-F3002DCA70F0}"/>
            </a:ext>
          </a:extLst>
        </xdr:cNvPr>
        <xdr:cNvCxnSpPr/>
      </xdr:nvCxnSpPr>
      <xdr:spPr>
        <a:xfrm>
          <a:off x="2019300" y="103131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114119</xdr:rowOff>
    </xdr:from>
    <xdr:to>
      <xdr:col>6</xdr:col>
      <xdr:colOff>38100</xdr:colOff>
      <xdr:row>60</xdr:row>
      <xdr:rowOff>44269</xdr:rowOff>
    </xdr:to>
    <xdr:sp macro="" textlink="">
      <xdr:nvSpPr>
        <xdr:cNvPr id="195" name="楕円 194">
          <a:extLst>
            <a:ext uri="{FF2B5EF4-FFF2-40B4-BE49-F238E27FC236}">
              <a16:creationId xmlns:a16="http://schemas.microsoft.com/office/drawing/2014/main" id="{4C8D63EF-B254-4F81-8DA1-FEFBDEE48BB7}"/>
            </a:ext>
          </a:extLst>
        </xdr:cNvPr>
        <xdr:cNvSpPr/>
      </xdr:nvSpPr>
      <xdr:spPr>
        <a:xfrm>
          <a:off x="1079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164919</xdr:rowOff>
    </xdr:from>
    <xdr:to>
      <xdr:col>10</xdr:col>
      <xdr:colOff>114300</xdr:colOff>
      <xdr:row>60</xdr:row>
      <xdr:rowOff>26126</xdr:rowOff>
    </xdr:to>
    <xdr:cxnSp macro="">
      <xdr:nvCxnSpPr>
        <xdr:cNvPr id="196" name="直線コネクタ 195">
          <a:extLst>
            <a:ext uri="{FF2B5EF4-FFF2-40B4-BE49-F238E27FC236}">
              <a16:creationId xmlns:a16="http://schemas.microsoft.com/office/drawing/2014/main" id="{423580D6-9746-4E65-8FDA-1FA88282259C}"/>
            </a:ext>
          </a:extLst>
        </xdr:cNvPr>
        <xdr:cNvCxnSpPr/>
      </xdr:nvCxnSpPr>
      <xdr:spPr>
        <a:xfrm>
          <a:off x="1130300" y="102804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6C4124B-8D64-4D28-91F0-BB7F56D684B0}"/>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65A6FE7-27EB-40BA-B61E-89CF6BF25EDA}"/>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979FCB8-9511-4B5E-B491-D04CC02F75DD}"/>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330DBEB-5F67-4F4C-9EC5-6127C818813B}"/>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158767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9314F72-BA70-41B1-B75A-EC6E618CC788}"/>
            </a:ext>
          </a:extLst>
        </xdr:cNvPr>
        <xdr:cNvSpPr txBox="1"/>
      </xdr:nvSpPr>
      <xdr:spPr>
        <a:xfrm>
          <a:off x="35820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126110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E09B7AD-C843-4D1C-9803-628B1F9945CE}"/>
            </a:ext>
          </a:extLst>
        </xdr:cNvPr>
        <xdr:cNvSpPr txBox="1"/>
      </xdr:nvSpPr>
      <xdr:spPr>
        <a:xfrm>
          <a:off x="2705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93453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E59A0E0-7D90-49E4-8DC7-3BFFE47A1C21}"/>
            </a:ext>
          </a:extLst>
        </xdr:cNvPr>
        <xdr:cNvSpPr txBox="1"/>
      </xdr:nvSpPr>
      <xdr:spPr>
        <a:xfrm>
          <a:off x="1816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60796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7F3CB1A-1923-450F-A940-D4A8722BF24A}"/>
            </a:ext>
          </a:extLst>
        </xdr:cNvPr>
        <xdr:cNvSpPr txBox="1"/>
      </xdr:nvSpPr>
      <xdr:spPr>
        <a:xfrm>
          <a:off x="927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965E03F-0BA9-4C21-8ED1-D21814D4BA9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DDAFF49-A059-406C-BE08-F06AAF44C78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7B2432A-B32B-4487-B340-9E4D0E2939A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E7C1622-1610-4703-A1E5-1607CFDFA75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268C33F-5B77-49A3-A914-4091F2BAED2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DE6EFBA-3C4A-443D-9131-1C5514B3F8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1FB2D9C-62AC-403B-80D5-BA4D8A602A1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778D6B8-1DEE-4765-A399-754ECC8FB88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55C7508-7B9C-4677-920C-5646FA5B1E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562AEAD-841E-4381-B11A-6B30BC0370C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67BCCD96-F5B2-4B72-8342-704DE5E38F1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4CDB1455-5751-4D6C-A577-3C81FADAD0B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07968F7-BB43-44B4-AED7-57C5CFD5942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AC7799BC-CB3F-45B3-A07E-939E28A15F25}"/>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2835A89D-B7E2-4D3C-B944-99378D9CE39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3881CC48-C3C9-4E81-BC37-F259C5EDE7E8}"/>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F8232F14-D27B-4EE8-A555-1E0EE1D38B2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4EBCC12A-8BC5-4F63-BF4D-07B6CFF349CE}"/>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532B506-C74D-46F4-A2C7-0512887A18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8FCF9821-35A0-4ADD-959E-D97328E8D0B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8DFFCB2-35D7-4F62-960A-DC2E98BCBB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18E25CDE-93A2-45EF-81B3-3F7B938EF484}"/>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C0D681BA-E9BC-436A-B7B0-57961D9DA4CE}"/>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C035042D-1A50-477E-A80F-EC8F0A613360}"/>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D901E9F3-C8B8-462A-8F5A-D1E23E3D8F76}"/>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ECF7CE48-2058-4495-A869-6BED194E31D4}"/>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CB31827A-344A-4ADC-9A2E-03E0E9B3E922}"/>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17435DAC-C1B0-4630-A828-F7CC688AC870}"/>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5152CDEF-397D-46AD-BB19-CF19BE02902C}"/>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44408FF2-8B99-4BEE-8B23-08E83E72C28E}"/>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C04E71FE-AC0C-4E02-BD83-EE89B3A74F09}"/>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4599CF79-08C8-4CA5-82AF-1F7334838D0B}"/>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B8B61D4-C6CC-417B-8AB4-2ED6DB00ACC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866B412-6A5D-442C-B837-4BB59417D9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27E763F-E0B5-450E-B522-000B1EC920C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0B4DFD8-D4D6-4CEF-883D-30511A586F6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D465618-A02E-4542-B643-6DB2757716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139395</xdr:rowOff>
    </xdr:from>
    <xdr:to>
      <xdr:col>55</xdr:col>
      <xdr:colOff>50800</xdr:colOff>
      <xdr:row>62</xdr:row>
      <xdr:rowOff>69545</xdr:rowOff>
    </xdr:to>
    <xdr:sp macro="" textlink="">
      <xdr:nvSpPr>
        <xdr:cNvPr id="242" name="楕円 241">
          <a:extLst>
            <a:ext uri="{FF2B5EF4-FFF2-40B4-BE49-F238E27FC236}">
              <a16:creationId xmlns:a16="http://schemas.microsoft.com/office/drawing/2014/main" id="{E45BBAE1-1F5D-46D0-A953-60DF4357152F}"/>
            </a:ext>
          </a:extLst>
        </xdr:cNvPr>
        <xdr:cNvSpPr/>
      </xdr:nvSpPr>
      <xdr:spPr>
        <a:xfrm>
          <a:off x="10426700" y="1059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117822</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9D109C6B-598F-4072-BBBF-868CCB5FF396}"/>
            </a:ext>
          </a:extLst>
        </xdr:cNvPr>
        <xdr:cNvSpPr txBox="1"/>
      </xdr:nvSpPr>
      <xdr:spPr>
        <a:xfrm>
          <a:off x="10515600" y="1057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142504</xdr:rowOff>
    </xdr:from>
    <xdr:to>
      <xdr:col>50</xdr:col>
      <xdr:colOff>165100</xdr:colOff>
      <xdr:row>62</xdr:row>
      <xdr:rowOff>72654</xdr:rowOff>
    </xdr:to>
    <xdr:sp macro="" textlink="">
      <xdr:nvSpPr>
        <xdr:cNvPr id="244" name="楕円 243">
          <a:extLst>
            <a:ext uri="{FF2B5EF4-FFF2-40B4-BE49-F238E27FC236}">
              <a16:creationId xmlns:a16="http://schemas.microsoft.com/office/drawing/2014/main" id="{49362D5A-DCB1-4F41-A319-E7DE7EDC6EED}"/>
            </a:ext>
          </a:extLst>
        </xdr:cNvPr>
        <xdr:cNvSpPr/>
      </xdr:nvSpPr>
      <xdr:spPr>
        <a:xfrm>
          <a:off x="9588500" y="1060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18745</xdr:rowOff>
    </xdr:from>
    <xdr:to>
      <xdr:col>55</xdr:col>
      <xdr:colOff>0</xdr:colOff>
      <xdr:row>62</xdr:row>
      <xdr:rowOff>21854</xdr:rowOff>
    </xdr:to>
    <xdr:cxnSp macro="">
      <xdr:nvCxnSpPr>
        <xdr:cNvPr id="245" name="直線コネクタ 244">
          <a:extLst>
            <a:ext uri="{FF2B5EF4-FFF2-40B4-BE49-F238E27FC236}">
              <a16:creationId xmlns:a16="http://schemas.microsoft.com/office/drawing/2014/main" id="{DA4D31AE-2F73-41BF-B7A5-28892DECAB2A}"/>
            </a:ext>
          </a:extLst>
        </xdr:cNvPr>
        <xdr:cNvCxnSpPr/>
      </xdr:nvCxnSpPr>
      <xdr:spPr>
        <a:xfrm flipV="1">
          <a:off x="9639300" y="10648645"/>
          <a:ext cx="8382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141910</xdr:rowOff>
    </xdr:from>
    <xdr:to>
      <xdr:col>46</xdr:col>
      <xdr:colOff>38100</xdr:colOff>
      <xdr:row>62</xdr:row>
      <xdr:rowOff>72060</xdr:rowOff>
    </xdr:to>
    <xdr:sp macro="" textlink="">
      <xdr:nvSpPr>
        <xdr:cNvPr id="246" name="楕円 245">
          <a:extLst>
            <a:ext uri="{FF2B5EF4-FFF2-40B4-BE49-F238E27FC236}">
              <a16:creationId xmlns:a16="http://schemas.microsoft.com/office/drawing/2014/main" id="{3564C751-FBEB-4CCD-B19D-A412B6F241D7}"/>
            </a:ext>
          </a:extLst>
        </xdr:cNvPr>
        <xdr:cNvSpPr/>
      </xdr:nvSpPr>
      <xdr:spPr>
        <a:xfrm>
          <a:off x="8699500" y="106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21260</xdr:rowOff>
    </xdr:from>
    <xdr:to>
      <xdr:col>50</xdr:col>
      <xdr:colOff>114300</xdr:colOff>
      <xdr:row>62</xdr:row>
      <xdr:rowOff>21854</xdr:rowOff>
    </xdr:to>
    <xdr:cxnSp macro="">
      <xdr:nvCxnSpPr>
        <xdr:cNvPr id="247" name="直線コネクタ 246">
          <a:extLst>
            <a:ext uri="{FF2B5EF4-FFF2-40B4-BE49-F238E27FC236}">
              <a16:creationId xmlns:a16="http://schemas.microsoft.com/office/drawing/2014/main" id="{47B8B00D-B619-4E6A-8E47-19E00201E979}"/>
            </a:ext>
          </a:extLst>
        </xdr:cNvPr>
        <xdr:cNvCxnSpPr/>
      </xdr:nvCxnSpPr>
      <xdr:spPr>
        <a:xfrm>
          <a:off x="8750300" y="10651160"/>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141288</xdr:rowOff>
    </xdr:from>
    <xdr:to>
      <xdr:col>41</xdr:col>
      <xdr:colOff>101600</xdr:colOff>
      <xdr:row>62</xdr:row>
      <xdr:rowOff>71438</xdr:rowOff>
    </xdr:to>
    <xdr:sp macro="" textlink="">
      <xdr:nvSpPr>
        <xdr:cNvPr id="248" name="楕円 247">
          <a:extLst>
            <a:ext uri="{FF2B5EF4-FFF2-40B4-BE49-F238E27FC236}">
              <a16:creationId xmlns:a16="http://schemas.microsoft.com/office/drawing/2014/main" id="{682DFCCA-5999-4789-8D61-448B238F32AB}"/>
            </a:ext>
          </a:extLst>
        </xdr:cNvPr>
        <xdr:cNvSpPr/>
      </xdr:nvSpPr>
      <xdr:spPr>
        <a:xfrm>
          <a:off x="7810500" y="10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20638</xdr:rowOff>
    </xdr:from>
    <xdr:to>
      <xdr:col>45</xdr:col>
      <xdr:colOff>177800</xdr:colOff>
      <xdr:row>62</xdr:row>
      <xdr:rowOff>21260</xdr:rowOff>
    </xdr:to>
    <xdr:cxnSp macro="">
      <xdr:nvCxnSpPr>
        <xdr:cNvPr id="249" name="直線コネクタ 248">
          <a:extLst>
            <a:ext uri="{FF2B5EF4-FFF2-40B4-BE49-F238E27FC236}">
              <a16:creationId xmlns:a16="http://schemas.microsoft.com/office/drawing/2014/main" id="{3E3C2AFB-D297-4ADB-B1AD-4A6DF0B30349}"/>
            </a:ext>
          </a:extLst>
        </xdr:cNvPr>
        <xdr:cNvCxnSpPr/>
      </xdr:nvCxnSpPr>
      <xdr:spPr>
        <a:xfrm>
          <a:off x="7861300" y="10650538"/>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140333</xdr:rowOff>
    </xdr:from>
    <xdr:to>
      <xdr:col>36</xdr:col>
      <xdr:colOff>165100</xdr:colOff>
      <xdr:row>62</xdr:row>
      <xdr:rowOff>70483</xdr:rowOff>
    </xdr:to>
    <xdr:sp macro="" textlink="">
      <xdr:nvSpPr>
        <xdr:cNvPr id="250" name="楕円 249">
          <a:extLst>
            <a:ext uri="{FF2B5EF4-FFF2-40B4-BE49-F238E27FC236}">
              <a16:creationId xmlns:a16="http://schemas.microsoft.com/office/drawing/2014/main" id="{12968781-2E58-432B-A627-2FFC44A2D1D9}"/>
            </a:ext>
          </a:extLst>
        </xdr:cNvPr>
        <xdr:cNvSpPr/>
      </xdr:nvSpPr>
      <xdr:spPr>
        <a:xfrm>
          <a:off x="6921500" y="1059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19683</xdr:rowOff>
    </xdr:from>
    <xdr:to>
      <xdr:col>41</xdr:col>
      <xdr:colOff>50800</xdr:colOff>
      <xdr:row>62</xdr:row>
      <xdr:rowOff>20638</xdr:rowOff>
    </xdr:to>
    <xdr:cxnSp macro="">
      <xdr:nvCxnSpPr>
        <xdr:cNvPr id="251" name="直線コネクタ 250">
          <a:extLst>
            <a:ext uri="{FF2B5EF4-FFF2-40B4-BE49-F238E27FC236}">
              <a16:creationId xmlns:a16="http://schemas.microsoft.com/office/drawing/2014/main" id="{2A76C8CD-6073-4852-BD49-560BA68AA79E}"/>
            </a:ext>
          </a:extLst>
        </xdr:cNvPr>
        <xdr:cNvCxnSpPr/>
      </xdr:nvCxnSpPr>
      <xdr:spPr>
        <a:xfrm>
          <a:off x="6972300" y="10649583"/>
          <a:ext cx="8890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5884B955-8A35-4604-80FC-4A94FE292696}"/>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1E81D1BA-676F-4535-ADC0-6D8E9EC9A52F}"/>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31A27D6F-DD25-4C7C-824D-E543398A8E98}"/>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39D35FE2-AEE3-479D-99FD-5FB23A730F56}"/>
            </a:ext>
          </a:extLst>
        </xdr:cNvPr>
        <xdr:cNvSpPr txBox="1"/>
      </xdr:nvSpPr>
      <xdr:spPr>
        <a:xfrm>
          <a:off x="6705111" y="1033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63781</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C744EC06-A81F-4541-B880-1BAA347094D9}"/>
            </a:ext>
          </a:extLst>
        </xdr:cNvPr>
        <xdr:cNvSpPr txBox="1"/>
      </xdr:nvSpPr>
      <xdr:spPr>
        <a:xfrm>
          <a:off x="9359411" y="1069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63187</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74077622-37EF-4AB6-B0A7-31806164FA86}"/>
            </a:ext>
          </a:extLst>
        </xdr:cNvPr>
        <xdr:cNvSpPr txBox="1"/>
      </xdr:nvSpPr>
      <xdr:spPr>
        <a:xfrm>
          <a:off x="8483111" y="1069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62565</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965490A7-9130-4E7B-BC9D-7BCCF06FC0A6}"/>
            </a:ext>
          </a:extLst>
        </xdr:cNvPr>
        <xdr:cNvSpPr txBox="1"/>
      </xdr:nvSpPr>
      <xdr:spPr>
        <a:xfrm>
          <a:off x="7594111" y="1069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61610</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B59B503B-F0BC-49EA-AD4E-E3E2A7F367A7}"/>
            </a:ext>
          </a:extLst>
        </xdr:cNvPr>
        <xdr:cNvSpPr txBox="1"/>
      </xdr:nvSpPr>
      <xdr:spPr>
        <a:xfrm>
          <a:off x="6705111" y="1069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57F16B4-63F7-4811-B419-891B1F47439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26AE890-62E5-4B01-A5C8-B48A55C2C2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3951401-E99C-40E8-8E83-E69E9F9779F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183580E-FF47-49BE-A26D-8AFEA282DD5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6BC1043-3FFA-4919-911D-4801EFE5C4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10C28F2-484E-4DEC-801B-FFBA2C0AE29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9734AFC-5606-433D-B155-E37061AAE3C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2553703-3506-4811-9117-DC10073AB78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B60E001-E294-4A79-98E2-118518DA1EC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23BF705A-42DE-4EB6-8ACA-A0A30B8EBE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A50873E-5321-4D46-B15F-090B0B16041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C7592D9E-FC56-4008-ABEB-3FFB0A872AA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5BFED6A1-6B48-4FAE-B592-2BA2674A2C9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AED5115-2A0C-444E-BB7C-2B113F41E25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375E8BC7-0919-4975-A0D8-6D7694833E8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186F434D-B5F5-4818-AC62-AB8051BAD2E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C4A64C07-88DD-420E-83BF-80612955B5B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8D19E9A0-16CF-488A-887C-FCB2AE20FC9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E7F46092-401A-4EF9-BF6C-A068FAAE290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CA91B867-E9ED-4F23-9CD9-4780AB935D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D643048-7BB8-4CA3-BA34-A35390581CF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D644191C-1986-40D4-BA6E-37D513C9B06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812D787A-0D19-4E94-A15A-F0B6D14BB921}"/>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19AB8835-B95E-425D-A2A4-8742B5B87CE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134CCB47-CEC6-4497-A827-35E851D05B17}"/>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458237D6-DCAE-427F-8E1C-6398F30A2FF1}"/>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1F29CC27-B246-4D93-B465-34DC0CBC3F3B}"/>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4AD52EC2-42FA-4BEF-BFD4-C1E31194A06D}"/>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47EAE12B-DF38-4846-8160-E97BDC0152ED}"/>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3D762AAD-E384-4BA8-ABA2-58D111F678F9}"/>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9AB22754-B06B-43EB-A8CD-B71C5EAD3219}"/>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A0F0BF10-3CF6-40D5-8F80-D53EDC4BBDCC}"/>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DA6B1BDD-9346-4529-B617-B57A75ACE94A}"/>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2B13052-CCF3-4434-B7DC-6D7620DC647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E18F397-18BF-41E5-B6DC-365784A697F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41E9E2E-2367-4E5B-BF65-5FA5C166BC7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F04D666-FFF6-4DB4-89D7-C335634A89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374B522-9453-472A-A2FF-D99981F17C6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170180</xdr:rowOff>
    </xdr:from>
    <xdr:to>
      <xdr:col>24</xdr:col>
      <xdr:colOff>114300</xdr:colOff>
      <xdr:row>80</xdr:row>
      <xdr:rowOff>100330</xdr:rowOff>
    </xdr:to>
    <xdr:sp macro="" textlink="">
      <xdr:nvSpPr>
        <xdr:cNvPr id="298" name="楕円 297">
          <a:extLst>
            <a:ext uri="{FF2B5EF4-FFF2-40B4-BE49-F238E27FC236}">
              <a16:creationId xmlns:a16="http://schemas.microsoft.com/office/drawing/2014/main" id="{248D5ED9-2016-458B-A37B-45F6385B4D17}"/>
            </a:ext>
          </a:extLst>
        </xdr:cNvPr>
        <xdr:cNvSpPr/>
      </xdr:nvSpPr>
      <xdr:spPr>
        <a:xfrm>
          <a:off x="45847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21607</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3D30CA30-75DB-470E-BDD6-8F1044149FDC}"/>
            </a:ext>
          </a:extLst>
        </xdr:cNvPr>
        <xdr:cNvSpPr txBox="1"/>
      </xdr:nvSpPr>
      <xdr:spPr>
        <a:xfrm>
          <a:off x="4673600"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131318</xdr:rowOff>
    </xdr:from>
    <xdr:to>
      <xdr:col>20</xdr:col>
      <xdr:colOff>38100</xdr:colOff>
      <xdr:row>80</xdr:row>
      <xdr:rowOff>61468</xdr:rowOff>
    </xdr:to>
    <xdr:sp macro="" textlink="">
      <xdr:nvSpPr>
        <xdr:cNvPr id="300" name="楕円 299">
          <a:extLst>
            <a:ext uri="{FF2B5EF4-FFF2-40B4-BE49-F238E27FC236}">
              <a16:creationId xmlns:a16="http://schemas.microsoft.com/office/drawing/2014/main" id="{15294EA9-1F24-47C0-BABC-8EC209E94170}"/>
            </a:ext>
          </a:extLst>
        </xdr:cNvPr>
        <xdr:cNvSpPr/>
      </xdr:nvSpPr>
      <xdr:spPr>
        <a:xfrm>
          <a:off x="3746500" y="1367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10668</xdr:rowOff>
    </xdr:from>
    <xdr:to>
      <xdr:col>24</xdr:col>
      <xdr:colOff>63500</xdr:colOff>
      <xdr:row>80</xdr:row>
      <xdr:rowOff>49530</xdr:rowOff>
    </xdr:to>
    <xdr:cxnSp macro="">
      <xdr:nvCxnSpPr>
        <xdr:cNvPr id="301" name="直線コネクタ 300">
          <a:extLst>
            <a:ext uri="{FF2B5EF4-FFF2-40B4-BE49-F238E27FC236}">
              <a16:creationId xmlns:a16="http://schemas.microsoft.com/office/drawing/2014/main" id="{CE68B19A-E43D-4F1A-8C5C-31C18AE6DCA5}"/>
            </a:ext>
          </a:extLst>
        </xdr:cNvPr>
        <xdr:cNvCxnSpPr/>
      </xdr:nvCxnSpPr>
      <xdr:spPr>
        <a:xfrm>
          <a:off x="3797300" y="1372666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92456</xdr:rowOff>
    </xdr:from>
    <xdr:to>
      <xdr:col>15</xdr:col>
      <xdr:colOff>101600</xdr:colOff>
      <xdr:row>80</xdr:row>
      <xdr:rowOff>22606</xdr:rowOff>
    </xdr:to>
    <xdr:sp macro="" textlink="">
      <xdr:nvSpPr>
        <xdr:cNvPr id="302" name="楕円 301">
          <a:extLst>
            <a:ext uri="{FF2B5EF4-FFF2-40B4-BE49-F238E27FC236}">
              <a16:creationId xmlns:a16="http://schemas.microsoft.com/office/drawing/2014/main" id="{D0352A90-983E-47EB-8638-08D21EA1B6F7}"/>
            </a:ext>
          </a:extLst>
        </xdr:cNvPr>
        <xdr:cNvSpPr/>
      </xdr:nvSpPr>
      <xdr:spPr>
        <a:xfrm>
          <a:off x="2857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143256</xdr:rowOff>
    </xdr:from>
    <xdr:to>
      <xdr:col>19</xdr:col>
      <xdr:colOff>177800</xdr:colOff>
      <xdr:row>80</xdr:row>
      <xdr:rowOff>10668</xdr:rowOff>
    </xdr:to>
    <xdr:cxnSp macro="">
      <xdr:nvCxnSpPr>
        <xdr:cNvPr id="303" name="直線コネクタ 302">
          <a:extLst>
            <a:ext uri="{FF2B5EF4-FFF2-40B4-BE49-F238E27FC236}">
              <a16:creationId xmlns:a16="http://schemas.microsoft.com/office/drawing/2014/main" id="{9E9E5F3F-917C-4DBA-9405-FC7781D1C047}"/>
            </a:ext>
          </a:extLst>
        </xdr:cNvPr>
        <xdr:cNvCxnSpPr/>
      </xdr:nvCxnSpPr>
      <xdr:spPr>
        <a:xfrm>
          <a:off x="2908300" y="136878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44450</xdr:rowOff>
    </xdr:from>
    <xdr:to>
      <xdr:col>10</xdr:col>
      <xdr:colOff>165100</xdr:colOff>
      <xdr:row>79</xdr:row>
      <xdr:rowOff>146050</xdr:rowOff>
    </xdr:to>
    <xdr:sp macro="" textlink="">
      <xdr:nvSpPr>
        <xdr:cNvPr id="304" name="楕円 303">
          <a:extLst>
            <a:ext uri="{FF2B5EF4-FFF2-40B4-BE49-F238E27FC236}">
              <a16:creationId xmlns:a16="http://schemas.microsoft.com/office/drawing/2014/main" id="{4F009B9D-256B-4AF2-93F1-44475B944BB0}"/>
            </a:ext>
          </a:extLst>
        </xdr:cNvPr>
        <xdr:cNvSpPr/>
      </xdr:nvSpPr>
      <xdr:spPr>
        <a:xfrm>
          <a:off x="1968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95250</xdr:rowOff>
    </xdr:from>
    <xdr:to>
      <xdr:col>15</xdr:col>
      <xdr:colOff>50800</xdr:colOff>
      <xdr:row>79</xdr:row>
      <xdr:rowOff>143256</xdr:rowOff>
    </xdr:to>
    <xdr:cxnSp macro="">
      <xdr:nvCxnSpPr>
        <xdr:cNvPr id="305" name="直線コネクタ 304">
          <a:extLst>
            <a:ext uri="{FF2B5EF4-FFF2-40B4-BE49-F238E27FC236}">
              <a16:creationId xmlns:a16="http://schemas.microsoft.com/office/drawing/2014/main" id="{63E35244-E9D8-499D-A160-B2B61D557038}"/>
            </a:ext>
          </a:extLst>
        </xdr:cNvPr>
        <xdr:cNvCxnSpPr/>
      </xdr:nvCxnSpPr>
      <xdr:spPr>
        <a:xfrm>
          <a:off x="2019300" y="1363980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165608</xdr:rowOff>
    </xdr:from>
    <xdr:to>
      <xdr:col>6</xdr:col>
      <xdr:colOff>38100</xdr:colOff>
      <xdr:row>79</xdr:row>
      <xdr:rowOff>95758</xdr:rowOff>
    </xdr:to>
    <xdr:sp macro="" textlink="">
      <xdr:nvSpPr>
        <xdr:cNvPr id="306" name="楕円 305">
          <a:extLst>
            <a:ext uri="{FF2B5EF4-FFF2-40B4-BE49-F238E27FC236}">
              <a16:creationId xmlns:a16="http://schemas.microsoft.com/office/drawing/2014/main" id="{C1AC6366-89C9-4A28-A403-20D7BB2785BF}"/>
            </a:ext>
          </a:extLst>
        </xdr:cNvPr>
        <xdr:cNvSpPr/>
      </xdr:nvSpPr>
      <xdr:spPr>
        <a:xfrm>
          <a:off x="1079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44958</xdr:rowOff>
    </xdr:from>
    <xdr:to>
      <xdr:col>10</xdr:col>
      <xdr:colOff>114300</xdr:colOff>
      <xdr:row>79</xdr:row>
      <xdr:rowOff>95250</xdr:rowOff>
    </xdr:to>
    <xdr:cxnSp macro="">
      <xdr:nvCxnSpPr>
        <xdr:cNvPr id="307" name="直線コネクタ 306">
          <a:extLst>
            <a:ext uri="{FF2B5EF4-FFF2-40B4-BE49-F238E27FC236}">
              <a16:creationId xmlns:a16="http://schemas.microsoft.com/office/drawing/2014/main" id="{6DFA8E00-5FE7-4A79-9B64-4673D4A647F8}"/>
            </a:ext>
          </a:extLst>
        </xdr:cNvPr>
        <xdr:cNvCxnSpPr/>
      </xdr:nvCxnSpPr>
      <xdr:spPr>
        <a:xfrm>
          <a:off x="1130300" y="135895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3D9BF0A3-9E2E-4F88-A421-1FF95EDE4B09}"/>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8B68BB9E-04F3-46BF-9A03-94BD2238E650}"/>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F5350C62-A4A5-4E1D-B0CC-FEC289A5AC3B}"/>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0DB1AA99-853E-4DE2-947F-C3082688DC4E}"/>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77995</xdr:rowOff>
    </xdr:from>
    <xdr:ext cx="405111" cy="259045"/>
    <xdr:sp macro="" textlink="">
      <xdr:nvSpPr>
        <xdr:cNvPr id="312" name="n_1mainValue【公営住宅】&#10;有形固定資産減価償却率">
          <a:extLst>
            <a:ext uri="{FF2B5EF4-FFF2-40B4-BE49-F238E27FC236}">
              <a16:creationId xmlns:a16="http://schemas.microsoft.com/office/drawing/2014/main" id="{1387AB50-EF2C-4608-96B7-4AC4EAF49540}"/>
            </a:ext>
          </a:extLst>
        </xdr:cNvPr>
        <xdr:cNvSpPr txBox="1"/>
      </xdr:nvSpPr>
      <xdr:spPr>
        <a:xfrm>
          <a:off x="3582044"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39133</xdr:rowOff>
    </xdr:from>
    <xdr:ext cx="405111" cy="259045"/>
    <xdr:sp macro="" textlink="">
      <xdr:nvSpPr>
        <xdr:cNvPr id="313" name="n_2mainValue【公営住宅】&#10;有形固定資産減価償却率">
          <a:extLst>
            <a:ext uri="{FF2B5EF4-FFF2-40B4-BE49-F238E27FC236}">
              <a16:creationId xmlns:a16="http://schemas.microsoft.com/office/drawing/2014/main" id="{3234CA1E-09BF-47F9-AA9A-C47ADB247CFB}"/>
            </a:ext>
          </a:extLst>
        </xdr:cNvPr>
        <xdr:cNvSpPr txBox="1"/>
      </xdr:nvSpPr>
      <xdr:spPr>
        <a:xfrm>
          <a:off x="27057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162577</xdr:rowOff>
    </xdr:from>
    <xdr:ext cx="405111" cy="259045"/>
    <xdr:sp macro="" textlink="">
      <xdr:nvSpPr>
        <xdr:cNvPr id="314" name="n_3mainValue【公営住宅】&#10;有形固定資産減価償却率">
          <a:extLst>
            <a:ext uri="{FF2B5EF4-FFF2-40B4-BE49-F238E27FC236}">
              <a16:creationId xmlns:a16="http://schemas.microsoft.com/office/drawing/2014/main" id="{8BFE3486-5D64-450E-AFE6-B887260D6500}"/>
            </a:ext>
          </a:extLst>
        </xdr:cNvPr>
        <xdr:cNvSpPr txBox="1"/>
      </xdr:nvSpPr>
      <xdr:spPr>
        <a:xfrm>
          <a:off x="1816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112285</xdr:rowOff>
    </xdr:from>
    <xdr:ext cx="405111" cy="259045"/>
    <xdr:sp macro="" textlink="">
      <xdr:nvSpPr>
        <xdr:cNvPr id="315" name="n_4mainValue【公営住宅】&#10;有形固定資産減価償却率">
          <a:extLst>
            <a:ext uri="{FF2B5EF4-FFF2-40B4-BE49-F238E27FC236}">
              <a16:creationId xmlns:a16="http://schemas.microsoft.com/office/drawing/2014/main" id="{071DEF47-F581-4189-9CD5-166782032BFC}"/>
            </a:ext>
          </a:extLst>
        </xdr:cNvPr>
        <xdr:cNvSpPr txBox="1"/>
      </xdr:nvSpPr>
      <xdr:spPr>
        <a:xfrm>
          <a:off x="927744" y="1331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38D26854-EA58-41AA-8EE6-0C6B0A0ABE6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D4DA86E8-BC4B-413A-8F91-61780294F8C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DB9DFE08-5B08-4935-907A-045BEF7E191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31B3980-9AAC-4F50-BB45-260BA5DC8F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383B20E4-ED6E-498D-BA94-680344718BB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8EC869D9-F89E-4ABA-AC42-041188F3E94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F72CC8D7-D276-496C-891C-E180836086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3989AB45-ECAB-464E-A288-A2D9B924C6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4134F630-133D-4639-9979-3BCE3297AD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EA30766-406B-467C-81DE-9EFDAE98802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E75E6D82-C6B6-4968-9BAF-41FE18F78BD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A8CA5D6F-7B69-46EB-9448-4EAC6C95B0A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9575C8E7-09C0-401A-80D0-D204AAAD829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6E387D84-AA0F-4452-AAB6-AA06CD0B231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327C3289-8EA7-4A53-B5AB-F6273AA88D2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EA49882A-A872-4BB3-93FE-A5EB4CC4D0F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7C58B3F6-5E78-4F9C-A16F-2956B7439B3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88134E65-1AAE-4825-AD7B-9FD4F748BA7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278765CA-3198-4D50-AEC4-22650A80FA7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5D67EE3-90F9-46B9-880D-1624D3B55D6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E0B43409-DD77-4D25-9147-4D39D9CE31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F9EC5D5E-6702-44DF-ABB6-C9E76FAA719C}"/>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77410EFF-71A6-4E0C-B6C0-8C17EF101433}"/>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E8DE89DD-025F-47A7-9ACF-A5C8CAE18A2F}"/>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D8644A26-D4A1-40F3-89F3-14976E17D840}"/>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A30998F3-1408-4A7C-A7F0-1B9C366A605C}"/>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9ED4757C-004D-4E86-B4B7-39C2C320B21D}"/>
            </a:ext>
          </a:extLst>
        </xdr:cNvPr>
        <xdr:cNvSpPr txBox="1"/>
      </xdr:nvSpPr>
      <xdr:spPr>
        <a:xfrm>
          <a:off x="1051560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9960E130-5F24-4C86-B09E-51DE0EBE1C7C}"/>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D0110FC5-7B80-47B1-BEE3-C5DCA98AE0EA}"/>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F7D9F963-4878-453F-A2D5-207F2A826F1C}"/>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69B37D55-D7DE-4055-8B4A-DC7D5BE81CB9}"/>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43228BA4-3B53-4C75-82FC-6E1116637746}"/>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49066DE2-8162-46C5-AAAD-F24CB10E377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8204987E-CCDD-49EF-97DD-435B359E7B6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33CAC556-23FC-41BF-913B-8E5E1BF5CB8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A176F76-3718-4E27-B01B-35A284D2352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212AC20-68EA-4A10-8F95-83CFBE8CBB3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80569</xdr:rowOff>
    </xdr:from>
    <xdr:to>
      <xdr:col>55</xdr:col>
      <xdr:colOff>50800</xdr:colOff>
      <xdr:row>86</xdr:row>
      <xdr:rowOff>10719</xdr:rowOff>
    </xdr:to>
    <xdr:sp macro="" textlink="">
      <xdr:nvSpPr>
        <xdr:cNvPr id="353" name="楕円 352">
          <a:extLst>
            <a:ext uri="{FF2B5EF4-FFF2-40B4-BE49-F238E27FC236}">
              <a16:creationId xmlns:a16="http://schemas.microsoft.com/office/drawing/2014/main" id="{D90FBBD9-3DDA-4600-BB37-525822E03CC6}"/>
            </a:ext>
          </a:extLst>
        </xdr:cNvPr>
        <xdr:cNvSpPr/>
      </xdr:nvSpPr>
      <xdr:spPr>
        <a:xfrm>
          <a:off x="10426700" y="1465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166946</xdr:rowOff>
    </xdr:from>
    <xdr:ext cx="469744" cy="259045"/>
    <xdr:sp macro="" textlink="">
      <xdr:nvSpPr>
        <xdr:cNvPr id="354" name="【公営住宅】&#10;一人当たり面積該当値テキスト">
          <a:extLst>
            <a:ext uri="{FF2B5EF4-FFF2-40B4-BE49-F238E27FC236}">
              <a16:creationId xmlns:a16="http://schemas.microsoft.com/office/drawing/2014/main" id="{998D7F6F-DEDA-41CC-BA44-6FA9BAFCE372}"/>
            </a:ext>
          </a:extLst>
        </xdr:cNvPr>
        <xdr:cNvSpPr txBox="1"/>
      </xdr:nvSpPr>
      <xdr:spPr>
        <a:xfrm>
          <a:off x="10515600" y="1456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80111</xdr:rowOff>
    </xdr:from>
    <xdr:to>
      <xdr:col>50</xdr:col>
      <xdr:colOff>165100</xdr:colOff>
      <xdr:row>86</xdr:row>
      <xdr:rowOff>10261</xdr:rowOff>
    </xdr:to>
    <xdr:sp macro="" textlink="">
      <xdr:nvSpPr>
        <xdr:cNvPr id="355" name="楕円 354">
          <a:extLst>
            <a:ext uri="{FF2B5EF4-FFF2-40B4-BE49-F238E27FC236}">
              <a16:creationId xmlns:a16="http://schemas.microsoft.com/office/drawing/2014/main" id="{C2676810-7F55-457F-B03C-FF2A8E683493}"/>
            </a:ext>
          </a:extLst>
        </xdr:cNvPr>
        <xdr:cNvSpPr/>
      </xdr:nvSpPr>
      <xdr:spPr>
        <a:xfrm>
          <a:off x="95885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130911</xdr:rowOff>
    </xdr:from>
    <xdr:to>
      <xdr:col>55</xdr:col>
      <xdr:colOff>0</xdr:colOff>
      <xdr:row>85</xdr:row>
      <xdr:rowOff>131369</xdr:rowOff>
    </xdr:to>
    <xdr:cxnSp macro="">
      <xdr:nvCxnSpPr>
        <xdr:cNvPr id="356" name="直線コネクタ 355">
          <a:extLst>
            <a:ext uri="{FF2B5EF4-FFF2-40B4-BE49-F238E27FC236}">
              <a16:creationId xmlns:a16="http://schemas.microsoft.com/office/drawing/2014/main" id="{E5228B38-0404-4993-B1EE-6E6118C13C54}"/>
            </a:ext>
          </a:extLst>
        </xdr:cNvPr>
        <xdr:cNvCxnSpPr/>
      </xdr:nvCxnSpPr>
      <xdr:spPr>
        <a:xfrm>
          <a:off x="9639300" y="14704161"/>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80111</xdr:rowOff>
    </xdr:from>
    <xdr:to>
      <xdr:col>46</xdr:col>
      <xdr:colOff>38100</xdr:colOff>
      <xdr:row>86</xdr:row>
      <xdr:rowOff>10261</xdr:rowOff>
    </xdr:to>
    <xdr:sp macro="" textlink="">
      <xdr:nvSpPr>
        <xdr:cNvPr id="357" name="楕円 356">
          <a:extLst>
            <a:ext uri="{FF2B5EF4-FFF2-40B4-BE49-F238E27FC236}">
              <a16:creationId xmlns:a16="http://schemas.microsoft.com/office/drawing/2014/main" id="{C3834D75-296E-4E08-A593-F58A9CA51A11}"/>
            </a:ext>
          </a:extLst>
        </xdr:cNvPr>
        <xdr:cNvSpPr/>
      </xdr:nvSpPr>
      <xdr:spPr>
        <a:xfrm>
          <a:off x="86995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130911</xdr:rowOff>
    </xdr:from>
    <xdr:to>
      <xdr:col>50</xdr:col>
      <xdr:colOff>114300</xdr:colOff>
      <xdr:row>85</xdr:row>
      <xdr:rowOff>130911</xdr:rowOff>
    </xdr:to>
    <xdr:cxnSp macro="">
      <xdr:nvCxnSpPr>
        <xdr:cNvPr id="358" name="直線コネクタ 357">
          <a:extLst>
            <a:ext uri="{FF2B5EF4-FFF2-40B4-BE49-F238E27FC236}">
              <a16:creationId xmlns:a16="http://schemas.microsoft.com/office/drawing/2014/main" id="{FE52A56F-B338-43CF-A278-ACE9B4B09C4C}"/>
            </a:ext>
          </a:extLst>
        </xdr:cNvPr>
        <xdr:cNvCxnSpPr/>
      </xdr:nvCxnSpPr>
      <xdr:spPr>
        <a:xfrm>
          <a:off x="8750300" y="1470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80111</xdr:rowOff>
    </xdr:from>
    <xdr:to>
      <xdr:col>41</xdr:col>
      <xdr:colOff>101600</xdr:colOff>
      <xdr:row>86</xdr:row>
      <xdr:rowOff>10261</xdr:rowOff>
    </xdr:to>
    <xdr:sp macro="" textlink="">
      <xdr:nvSpPr>
        <xdr:cNvPr id="359" name="楕円 358">
          <a:extLst>
            <a:ext uri="{FF2B5EF4-FFF2-40B4-BE49-F238E27FC236}">
              <a16:creationId xmlns:a16="http://schemas.microsoft.com/office/drawing/2014/main" id="{D266C2EB-C194-485F-BCB8-B6152F8F8974}"/>
            </a:ext>
          </a:extLst>
        </xdr:cNvPr>
        <xdr:cNvSpPr/>
      </xdr:nvSpPr>
      <xdr:spPr>
        <a:xfrm>
          <a:off x="78105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130911</xdr:rowOff>
    </xdr:from>
    <xdr:to>
      <xdr:col>45</xdr:col>
      <xdr:colOff>177800</xdr:colOff>
      <xdr:row>85</xdr:row>
      <xdr:rowOff>130911</xdr:rowOff>
    </xdr:to>
    <xdr:cxnSp macro="">
      <xdr:nvCxnSpPr>
        <xdr:cNvPr id="360" name="直線コネクタ 359">
          <a:extLst>
            <a:ext uri="{FF2B5EF4-FFF2-40B4-BE49-F238E27FC236}">
              <a16:creationId xmlns:a16="http://schemas.microsoft.com/office/drawing/2014/main" id="{7D3E3CF2-0629-4D71-A8E2-DF392C5D9C81}"/>
            </a:ext>
          </a:extLst>
        </xdr:cNvPr>
        <xdr:cNvCxnSpPr/>
      </xdr:nvCxnSpPr>
      <xdr:spPr>
        <a:xfrm>
          <a:off x="7861300" y="1470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79654</xdr:rowOff>
    </xdr:from>
    <xdr:to>
      <xdr:col>36</xdr:col>
      <xdr:colOff>165100</xdr:colOff>
      <xdr:row>86</xdr:row>
      <xdr:rowOff>9804</xdr:rowOff>
    </xdr:to>
    <xdr:sp macro="" textlink="">
      <xdr:nvSpPr>
        <xdr:cNvPr id="361" name="楕円 360">
          <a:extLst>
            <a:ext uri="{FF2B5EF4-FFF2-40B4-BE49-F238E27FC236}">
              <a16:creationId xmlns:a16="http://schemas.microsoft.com/office/drawing/2014/main" id="{540E4ADD-B5E3-4A3E-B75C-6F4F60370E2E}"/>
            </a:ext>
          </a:extLst>
        </xdr:cNvPr>
        <xdr:cNvSpPr/>
      </xdr:nvSpPr>
      <xdr:spPr>
        <a:xfrm>
          <a:off x="6921500" y="1465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130454</xdr:rowOff>
    </xdr:from>
    <xdr:to>
      <xdr:col>41</xdr:col>
      <xdr:colOff>50800</xdr:colOff>
      <xdr:row>85</xdr:row>
      <xdr:rowOff>130911</xdr:rowOff>
    </xdr:to>
    <xdr:cxnSp macro="">
      <xdr:nvCxnSpPr>
        <xdr:cNvPr id="362" name="直線コネクタ 361">
          <a:extLst>
            <a:ext uri="{FF2B5EF4-FFF2-40B4-BE49-F238E27FC236}">
              <a16:creationId xmlns:a16="http://schemas.microsoft.com/office/drawing/2014/main" id="{779148FC-6593-44FE-8030-490B6412EA41}"/>
            </a:ext>
          </a:extLst>
        </xdr:cNvPr>
        <xdr:cNvCxnSpPr/>
      </xdr:nvCxnSpPr>
      <xdr:spPr>
        <a:xfrm>
          <a:off x="6972300" y="1470370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7FED26A4-2C85-4B57-9C56-0668CCFB1A5D}"/>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C76F59A4-E895-4B5A-B443-51C943ED3F4B}"/>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59E54DE2-7455-4344-A8B8-93FD8C1C7B6D}"/>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FB01ED9E-8C4A-41A2-9E08-EB02151A597D}"/>
            </a:ext>
          </a:extLst>
        </xdr:cNvPr>
        <xdr:cNvSpPr txBox="1"/>
      </xdr:nvSpPr>
      <xdr:spPr>
        <a:xfrm>
          <a:off x="67374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1388</xdr:rowOff>
    </xdr:from>
    <xdr:ext cx="469744" cy="259045"/>
    <xdr:sp macro="" textlink="">
      <xdr:nvSpPr>
        <xdr:cNvPr id="367" name="n_1mainValue【公営住宅】&#10;一人当たり面積">
          <a:extLst>
            <a:ext uri="{FF2B5EF4-FFF2-40B4-BE49-F238E27FC236}">
              <a16:creationId xmlns:a16="http://schemas.microsoft.com/office/drawing/2014/main" id="{8862A866-FC0D-4E61-BE7B-A7C3C19E29F7}"/>
            </a:ext>
          </a:extLst>
        </xdr:cNvPr>
        <xdr:cNvSpPr txBox="1"/>
      </xdr:nvSpPr>
      <xdr:spPr>
        <a:xfrm>
          <a:off x="9391727" y="1474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1388</xdr:rowOff>
    </xdr:from>
    <xdr:ext cx="469744" cy="259045"/>
    <xdr:sp macro="" textlink="">
      <xdr:nvSpPr>
        <xdr:cNvPr id="368" name="n_2mainValue【公営住宅】&#10;一人当たり面積">
          <a:extLst>
            <a:ext uri="{FF2B5EF4-FFF2-40B4-BE49-F238E27FC236}">
              <a16:creationId xmlns:a16="http://schemas.microsoft.com/office/drawing/2014/main" id="{95C4BF54-DB37-406C-A0FC-10594E70213B}"/>
            </a:ext>
          </a:extLst>
        </xdr:cNvPr>
        <xdr:cNvSpPr txBox="1"/>
      </xdr:nvSpPr>
      <xdr:spPr>
        <a:xfrm>
          <a:off x="8515427" y="1474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1388</xdr:rowOff>
    </xdr:from>
    <xdr:ext cx="469744" cy="259045"/>
    <xdr:sp macro="" textlink="">
      <xdr:nvSpPr>
        <xdr:cNvPr id="369" name="n_3mainValue【公営住宅】&#10;一人当たり面積">
          <a:extLst>
            <a:ext uri="{FF2B5EF4-FFF2-40B4-BE49-F238E27FC236}">
              <a16:creationId xmlns:a16="http://schemas.microsoft.com/office/drawing/2014/main" id="{1404E3A9-564E-4A70-B9F5-4EC50DB7DD0F}"/>
            </a:ext>
          </a:extLst>
        </xdr:cNvPr>
        <xdr:cNvSpPr txBox="1"/>
      </xdr:nvSpPr>
      <xdr:spPr>
        <a:xfrm>
          <a:off x="7626427" y="1474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931</xdr:rowOff>
    </xdr:from>
    <xdr:ext cx="469744" cy="259045"/>
    <xdr:sp macro="" textlink="">
      <xdr:nvSpPr>
        <xdr:cNvPr id="370" name="n_4mainValue【公営住宅】&#10;一人当たり面積">
          <a:extLst>
            <a:ext uri="{FF2B5EF4-FFF2-40B4-BE49-F238E27FC236}">
              <a16:creationId xmlns:a16="http://schemas.microsoft.com/office/drawing/2014/main" id="{9E0B6804-5BA5-48BC-877B-D80D32AA05A2}"/>
            </a:ext>
          </a:extLst>
        </xdr:cNvPr>
        <xdr:cNvSpPr txBox="1"/>
      </xdr:nvSpPr>
      <xdr:spPr>
        <a:xfrm>
          <a:off x="6737427" y="1474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9BD63153-BE7A-4D26-983D-32BA941F998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3B35CF7D-EA96-421E-A41D-5EA247CB207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B9EF1581-2B70-448C-B1EA-3508EF51700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2674C494-E057-45A4-9CA9-3DF7DD4BC4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BB5253FC-3E07-4D6A-B883-039F243ECD6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B7D7DADA-A268-4D93-A975-F2CFD2D48A6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8F1C53ED-A1D1-4C30-8B21-80CAA93F318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9055B634-9A9A-4A29-893D-755F63E7CAC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4D811C99-81EB-4810-BE6A-DDA37F39146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363776DA-C0BB-44FF-9C63-AEF2932D010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152E00A8-BA0D-4A9D-8B80-5404A5E1DF7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CCA91A32-2863-43D4-9545-F06BD24ACC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4DAFAD3A-6F0C-47E9-8C4A-CBE10817DD2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EDD28C0F-6A09-43A2-BC3E-A63FF27DE6F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6394167C-4237-4A76-A94B-FA0D7704F29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653C19CF-3B92-4198-98E5-CFF5C5C730A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BDE73FB0-ED7C-4D68-9B8A-E77A93D142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13F46589-454D-4F25-9A36-ED57142C5F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50048508-4E3B-42C2-AB6D-3EFFFC63C9F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560F6066-32BE-4999-9C5D-EB8EF8387E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71A1BBB-D543-4A56-BBD1-2F11AB62DA1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A1C50276-9610-4A8D-BCC2-88437DF1899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2E5C8E31-94FE-44C7-B2C8-60AC4C200AE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F73D52C4-AB77-4C1D-B470-A9036902147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36CF7376-43FC-475A-8D14-28DD0DC0732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52BFFD9A-6300-451B-8BC8-264B80065B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7878DFB6-0048-4059-8056-51192DFE07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AA659BF2-2038-4B74-9A10-E10270DF8C6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CA79D1F4-AB45-4FD2-970F-25588DA350D2}"/>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97B39EFC-DA84-4F1D-9C0D-C3A1E2177137}"/>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6CCE4F2E-CD72-4077-AA00-9A86D9F978F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2EC70FF0-AF50-4D82-9F6C-8ABE3B99CDF1}"/>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9A07A788-B359-47E9-865B-4275065270B9}"/>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B3B46740-B88E-4ECD-9FCC-10D3BFB314DC}"/>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7FEDA77E-7135-4EAC-BEF9-BAA189ADB23D}"/>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4F09B009-C9FD-4ED1-AB79-1FCB3855BAB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4328A616-AB03-4F4B-8F32-73353EC9021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4ABCB2A2-C886-433F-8811-FDED8F7C4FC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9E32B603-AA6A-41E7-8B15-C3E39883764B}"/>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429155E4-7541-4634-8503-6C92885502CA}"/>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E9209D56-4489-4CA1-8555-7A189B68DDE6}"/>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D92FC428-4399-4EA2-910D-7731805218F2}"/>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EE1A14DC-A78E-400D-A6D6-C1C2DFF453BF}"/>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276AD518-A917-4898-AFDC-0173DB68E563}"/>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02234034-4F0C-4170-8EF9-DAE27B653079}"/>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8929C584-608F-4BB6-9DE7-83FF3ADF8220}"/>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24122026-F135-40A7-94E6-CBA5B8A71254}"/>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74A8A33A-918A-4766-85E0-769554C7BF2D}"/>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0B113FF3-8512-4193-B368-2F6EDB266E51}"/>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5F68EAFD-DC3C-4E4B-8CCD-A48E89D494B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80D3B0FA-255A-438B-8435-7AF1695B765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156B06A2-4DC5-464D-BA9A-9C0F6121C1F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C04A72B5-1F0B-4A3D-B75A-E3DCBAEBC3B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C95669A3-59CA-484D-9F76-903E4F25335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45974</xdr:rowOff>
    </xdr:from>
    <xdr:to>
      <xdr:col>85</xdr:col>
      <xdr:colOff>177800</xdr:colOff>
      <xdr:row>38</xdr:row>
      <xdr:rowOff>147574</xdr:rowOff>
    </xdr:to>
    <xdr:sp macro="" textlink="">
      <xdr:nvSpPr>
        <xdr:cNvPr id="425" name="楕円 424">
          <a:extLst>
            <a:ext uri="{FF2B5EF4-FFF2-40B4-BE49-F238E27FC236}">
              <a16:creationId xmlns:a16="http://schemas.microsoft.com/office/drawing/2014/main" id="{3E016868-7DAE-47A3-BFA4-2E6C242D4D5C}"/>
            </a:ext>
          </a:extLst>
        </xdr:cNvPr>
        <xdr:cNvSpPr/>
      </xdr:nvSpPr>
      <xdr:spPr>
        <a:xfrm>
          <a:off x="162687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68851</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A129B3A5-2B4A-4A9F-9C7C-F9994AA144F3}"/>
            </a:ext>
          </a:extLst>
        </xdr:cNvPr>
        <xdr:cNvSpPr txBox="1"/>
      </xdr:nvSpPr>
      <xdr:spPr>
        <a:xfrm>
          <a:off x="16357600" y="6412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157988</xdr:rowOff>
    </xdr:from>
    <xdr:to>
      <xdr:col>81</xdr:col>
      <xdr:colOff>101600</xdr:colOff>
      <xdr:row>38</xdr:row>
      <xdr:rowOff>88138</xdr:rowOff>
    </xdr:to>
    <xdr:sp macro="" textlink="">
      <xdr:nvSpPr>
        <xdr:cNvPr id="427" name="楕円 426">
          <a:extLst>
            <a:ext uri="{FF2B5EF4-FFF2-40B4-BE49-F238E27FC236}">
              <a16:creationId xmlns:a16="http://schemas.microsoft.com/office/drawing/2014/main" id="{7FBFB658-FA37-4FEE-AB14-87B2C4BA4629}"/>
            </a:ext>
          </a:extLst>
        </xdr:cNvPr>
        <xdr:cNvSpPr/>
      </xdr:nvSpPr>
      <xdr:spPr>
        <a:xfrm>
          <a:off x="15430500" y="650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37338</xdr:rowOff>
    </xdr:from>
    <xdr:to>
      <xdr:col>85</xdr:col>
      <xdr:colOff>127000</xdr:colOff>
      <xdr:row>38</xdr:row>
      <xdr:rowOff>96774</xdr:rowOff>
    </xdr:to>
    <xdr:cxnSp macro="">
      <xdr:nvCxnSpPr>
        <xdr:cNvPr id="428" name="直線コネクタ 427">
          <a:extLst>
            <a:ext uri="{FF2B5EF4-FFF2-40B4-BE49-F238E27FC236}">
              <a16:creationId xmlns:a16="http://schemas.microsoft.com/office/drawing/2014/main" id="{5212F6C2-717F-4390-95CE-431B96B6177C}"/>
            </a:ext>
          </a:extLst>
        </xdr:cNvPr>
        <xdr:cNvCxnSpPr/>
      </xdr:nvCxnSpPr>
      <xdr:spPr>
        <a:xfrm>
          <a:off x="15481300" y="655243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9398</xdr:rowOff>
    </xdr:from>
    <xdr:to>
      <xdr:col>76</xdr:col>
      <xdr:colOff>165100</xdr:colOff>
      <xdr:row>38</xdr:row>
      <xdr:rowOff>110998</xdr:rowOff>
    </xdr:to>
    <xdr:sp macro="" textlink="">
      <xdr:nvSpPr>
        <xdr:cNvPr id="429" name="楕円 428">
          <a:extLst>
            <a:ext uri="{FF2B5EF4-FFF2-40B4-BE49-F238E27FC236}">
              <a16:creationId xmlns:a16="http://schemas.microsoft.com/office/drawing/2014/main" id="{EFAE4FB6-30B4-4B58-B210-F807E0A7496F}"/>
            </a:ext>
          </a:extLst>
        </xdr:cNvPr>
        <xdr:cNvSpPr/>
      </xdr:nvSpPr>
      <xdr:spPr>
        <a:xfrm>
          <a:off x="14541500" y="65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37338</xdr:rowOff>
    </xdr:from>
    <xdr:to>
      <xdr:col>81</xdr:col>
      <xdr:colOff>50800</xdr:colOff>
      <xdr:row>38</xdr:row>
      <xdr:rowOff>60198</xdr:rowOff>
    </xdr:to>
    <xdr:cxnSp macro="">
      <xdr:nvCxnSpPr>
        <xdr:cNvPr id="430" name="直線コネクタ 429">
          <a:extLst>
            <a:ext uri="{FF2B5EF4-FFF2-40B4-BE49-F238E27FC236}">
              <a16:creationId xmlns:a16="http://schemas.microsoft.com/office/drawing/2014/main" id="{A0AC1D15-34C4-419D-ABE3-B5ACB782410B}"/>
            </a:ext>
          </a:extLst>
        </xdr:cNvPr>
        <xdr:cNvCxnSpPr/>
      </xdr:nvCxnSpPr>
      <xdr:spPr>
        <a:xfrm flipV="1">
          <a:off x="14592300" y="655243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128270</xdr:rowOff>
    </xdr:from>
    <xdr:to>
      <xdr:col>72</xdr:col>
      <xdr:colOff>38100</xdr:colOff>
      <xdr:row>38</xdr:row>
      <xdr:rowOff>58420</xdr:rowOff>
    </xdr:to>
    <xdr:sp macro="" textlink="">
      <xdr:nvSpPr>
        <xdr:cNvPr id="431" name="楕円 430">
          <a:extLst>
            <a:ext uri="{FF2B5EF4-FFF2-40B4-BE49-F238E27FC236}">
              <a16:creationId xmlns:a16="http://schemas.microsoft.com/office/drawing/2014/main" id="{83C83125-8530-4C9C-A534-BEB0A0100E99}"/>
            </a:ext>
          </a:extLst>
        </xdr:cNvPr>
        <xdr:cNvSpPr/>
      </xdr:nvSpPr>
      <xdr:spPr>
        <a:xfrm>
          <a:off x="13652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xdr:rowOff>
    </xdr:from>
    <xdr:to>
      <xdr:col>76</xdr:col>
      <xdr:colOff>114300</xdr:colOff>
      <xdr:row>38</xdr:row>
      <xdr:rowOff>60198</xdr:rowOff>
    </xdr:to>
    <xdr:cxnSp macro="">
      <xdr:nvCxnSpPr>
        <xdr:cNvPr id="432" name="直線コネクタ 431">
          <a:extLst>
            <a:ext uri="{FF2B5EF4-FFF2-40B4-BE49-F238E27FC236}">
              <a16:creationId xmlns:a16="http://schemas.microsoft.com/office/drawing/2014/main" id="{30CDFCD7-636C-4D16-AA98-33A1E8AD52AF}"/>
            </a:ext>
          </a:extLst>
        </xdr:cNvPr>
        <xdr:cNvCxnSpPr/>
      </xdr:nvCxnSpPr>
      <xdr:spPr>
        <a:xfrm>
          <a:off x="13703300" y="652272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41402</xdr:rowOff>
    </xdr:from>
    <xdr:to>
      <xdr:col>67</xdr:col>
      <xdr:colOff>101600</xdr:colOff>
      <xdr:row>38</xdr:row>
      <xdr:rowOff>143002</xdr:rowOff>
    </xdr:to>
    <xdr:sp macro="" textlink="">
      <xdr:nvSpPr>
        <xdr:cNvPr id="433" name="楕円 432">
          <a:extLst>
            <a:ext uri="{FF2B5EF4-FFF2-40B4-BE49-F238E27FC236}">
              <a16:creationId xmlns:a16="http://schemas.microsoft.com/office/drawing/2014/main" id="{77B8AD2A-5E6A-4BEC-858A-BCD6DE5392FA}"/>
            </a:ext>
          </a:extLst>
        </xdr:cNvPr>
        <xdr:cNvSpPr/>
      </xdr:nvSpPr>
      <xdr:spPr>
        <a:xfrm>
          <a:off x="12763500" y="655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92202</xdr:rowOff>
    </xdr:to>
    <xdr:cxnSp macro="">
      <xdr:nvCxnSpPr>
        <xdr:cNvPr id="434" name="直線コネクタ 433">
          <a:extLst>
            <a:ext uri="{FF2B5EF4-FFF2-40B4-BE49-F238E27FC236}">
              <a16:creationId xmlns:a16="http://schemas.microsoft.com/office/drawing/2014/main" id="{435F1F48-8CC3-4324-9A14-64906495CEF2}"/>
            </a:ext>
          </a:extLst>
        </xdr:cNvPr>
        <xdr:cNvCxnSpPr/>
      </xdr:nvCxnSpPr>
      <xdr:spPr>
        <a:xfrm flipV="1">
          <a:off x="12814300" y="6522720"/>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C142A661-DB61-486D-B6F3-D5789C3E88B9}"/>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B3D5BC4A-EF54-4EB0-A220-68CB8CDA72E7}"/>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26AA198E-94C9-4BE5-8566-967D971F0DB1}"/>
            </a:ext>
          </a:extLst>
        </xdr:cNvPr>
        <xdr:cNvSpPr txBox="1"/>
      </xdr:nvSpPr>
      <xdr:spPr>
        <a:xfrm>
          <a:off x="13500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38A6C850-BAB7-413E-9365-80146EF7D288}"/>
            </a:ext>
          </a:extLst>
        </xdr:cNvPr>
        <xdr:cNvSpPr txBox="1"/>
      </xdr:nvSpPr>
      <xdr:spPr>
        <a:xfrm>
          <a:off x="12611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104665</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7E40582F-1924-43A2-BE2E-42C5A19D62E9}"/>
            </a:ext>
          </a:extLst>
        </xdr:cNvPr>
        <xdr:cNvSpPr txBox="1"/>
      </xdr:nvSpPr>
      <xdr:spPr>
        <a:xfrm>
          <a:off x="15266044" y="6276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127525</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8D57A22E-0D96-42A2-B707-61ABCA44C67F}"/>
            </a:ext>
          </a:extLst>
        </xdr:cNvPr>
        <xdr:cNvSpPr txBox="1"/>
      </xdr:nvSpPr>
      <xdr:spPr>
        <a:xfrm>
          <a:off x="14389744" y="629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74947</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144A6E83-4694-4DED-8CC8-7319421C27A7}"/>
            </a:ext>
          </a:extLst>
        </xdr:cNvPr>
        <xdr:cNvSpPr txBox="1"/>
      </xdr:nvSpPr>
      <xdr:spPr>
        <a:xfrm>
          <a:off x="13500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159529</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DB153855-3DF7-4295-B8FE-4E0320F37AAC}"/>
            </a:ext>
          </a:extLst>
        </xdr:cNvPr>
        <xdr:cNvSpPr txBox="1"/>
      </xdr:nvSpPr>
      <xdr:spPr>
        <a:xfrm>
          <a:off x="12611744" y="633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6D41677E-D32A-46AB-B6CC-63D9B21A301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50D510AC-097D-4CE1-85BA-8DF4BC1D22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6CB037CE-8350-41EF-AF7D-DF49921DA4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1BD3DA52-BA39-4A36-B0A3-84F385BA62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487DFCED-F758-4C60-85F7-F1E6816A8F0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BAE3FD44-C27D-43BE-91FE-FF7A4C6CAB8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5D74727B-A38A-4B0B-A605-23A9D62B1E2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1CBF788A-140F-4A39-817A-4D03380A7F9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F313EB83-7FC1-4A16-87FA-4A8C6CD76C3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3985D254-F16A-4003-B78B-715AD864AFF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CAB1B205-6465-413B-8CE9-C1E2C193CDF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13B00F8F-C089-4B7A-B4D8-B74A851D6CE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E8711D05-347C-43C7-ACBA-7A2E43F0153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7597AC58-E3CC-46CC-B4AD-4A6781C230E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F31822C1-BD7E-496A-BA1A-D80C079D0CE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CCD47996-F972-461D-88BF-44FE69E6DF7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177FB240-E021-4C6C-BC74-55F2A619ED4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4B954335-D2CB-4FD2-9E3B-4105DDA4CBF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195D7BF2-F060-4104-B0D1-71D2615904A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C117FBA5-E71D-4BA6-A749-DCCD4B709FC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4276935-CD55-4CA4-B29B-04DED5522A6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548E70E-5177-4740-8C6F-6E026353416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DDE9E1EA-7226-432E-AF15-37F86ACC8EE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7B66496A-26C2-4B3B-B85B-6D12ECE13CB5}"/>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2D4B6486-9219-4606-99CC-8E1D498BF52D}"/>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133B7154-88FB-40AF-90FE-3930A782690F}"/>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2041B495-3887-4924-9573-A1D14958F482}"/>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1B6FF580-C2C4-4477-AEF2-5E45F4E3DBBD}"/>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DA19ED8A-5E99-425D-B98A-C8000D210BB0}"/>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135E690A-31FA-46C5-A158-332BB207EA92}"/>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6665925F-0772-48BD-A49D-9EC93591A537}"/>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2C8C888F-29E1-48A1-8FFF-8614362E6990}"/>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800DEC3E-BFC2-449F-AD83-36CD121C0BDE}"/>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67ECDFC1-18A2-4DE7-90B7-DDD667DEA4CB}"/>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8B617F0D-4CF6-4CFE-905D-1E387480C01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5C90587D-A32F-4E09-97CE-18D31BB6CB7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5D72D9DB-50D5-41FD-AA43-522A43BD37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B5492BE1-634D-459F-97DA-DF2CCC87BD3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75CD4CF-EC2A-4E97-99E3-E6817DA74B6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147320</xdr:rowOff>
    </xdr:from>
    <xdr:to>
      <xdr:col>116</xdr:col>
      <xdr:colOff>114300</xdr:colOff>
      <xdr:row>41</xdr:row>
      <xdr:rowOff>77470</xdr:rowOff>
    </xdr:to>
    <xdr:sp macro="" textlink="">
      <xdr:nvSpPr>
        <xdr:cNvPr id="482" name="楕円 481">
          <a:extLst>
            <a:ext uri="{FF2B5EF4-FFF2-40B4-BE49-F238E27FC236}">
              <a16:creationId xmlns:a16="http://schemas.microsoft.com/office/drawing/2014/main" id="{856B0F6D-9032-4006-979B-DA00768ECB35}"/>
            </a:ext>
          </a:extLst>
        </xdr:cNvPr>
        <xdr:cNvSpPr/>
      </xdr:nvSpPr>
      <xdr:spPr>
        <a:xfrm>
          <a:off x="221107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62247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13E00406-1287-487B-BA30-69BB9DFF5AB6}"/>
            </a:ext>
          </a:extLst>
        </xdr:cNvPr>
        <xdr:cNvSpPr txBox="1"/>
      </xdr:nvSpPr>
      <xdr:spPr>
        <a:xfrm>
          <a:off x="22199600" y="692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147320</xdr:rowOff>
    </xdr:from>
    <xdr:to>
      <xdr:col>112</xdr:col>
      <xdr:colOff>38100</xdr:colOff>
      <xdr:row>41</xdr:row>
      <xdr:rowOff>77470</xdr:rowOff>
    </xdr:to>
    <xdr:sp macro="" textlink="">
      <xdr:nvSpPr>
        <xdr:cNvPr id="484" name="楕円 483">
          <a:extLst>
            <a:ext uri="{FF2B5EF4-FFF2-40B4-BE49-F238E27FC236}">
              <a16:creationId xmlns:a16="http://schemas.microsoft.com/office/drawing/2014/main" id="{7D879B44-152E-4FF6-B1A6-4AD49023FDE8}"/>
            </a:ext>
          </a:extLst>
        </xdr:cNvPr>
        <xdr:cNvSpPr/>
      </xdr:nvSpPr>
      <xdr:spPr>
        <a:xfrm>
          <a:off x="21272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26670</xdr:rowOff>
    </xdr:from>
    <xdr:to>
      <xdr:col>116</xdr:col>
      <xdr:colOff>63500</xdr:colOff>
      <xdr:row>41</xdr:row>
      <xdr:rowOff>26670</xdr:rowOff>
    </xdr:to>
    <xdr:cxnSp macro="">
      <xdr:nvCxnSpPr>
        <xdr:cNvPr id="485" name="直線コネクタ 484">
          <a:extLst>
            <a:ext uri="{FF2B5EF4-FFF2-40B4-BE49-F238E27FC236}">
              <a16:creationId xmlns:a16="http://schemas.microsoft.com/office/drawing/2014/main" id="{53122257-6610-4E6F-9D93-84CFB913B44B}"/>
            </a:ext>
          </a:extLst>
        </xdr:cNvPr>
        <xdr:cNvCxnSpPr/>
      </xdr:nvCxnSpPr>
      <xdr:spPr>
        <a:xfrm>
          <a:off x="21323300" y="7056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147320</xdr:rowOff>
    </xdr:from>
    <xdr:to>
      <xdr:col>107</xdr:col>
      <xdr:colOff>101600</xdr:colOff>
      <xdr:row>41</xdr:row>
      <xdr:rowOff>77470</xdr:rowOff>
    </xdr:to>
    <xdr:sp macro="" textlink="">
      <xdr:nvSpPr>
        <xdr:cNvPr id="486" name="楕円 485">
          <a:extLst>
            <a:ext uri="{FF2B5EF4-FFF2-40B4-BE49-F238E27FC236}">
              <a16:creationId xmlns:a16="http://schemas.microsoft.com/office/drawing/2014/main" id="{AD940D55-9C3F-4515-BF92-D9144A9C6BEB}"/>
            </a:ext>
          </a:extLst>
        </xdr:cNvPr>
        <xdr:cNvSpPr/>
      </xdr:nvSpPr>
      <xdr:spPr>
        <a:xfrm>
          <a:off x="20383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26670</xdr:rowOff>
    </xdr:from>
    <xdr:to>
      <xdr:col>111</xdr:col>
      <xdr:colOff>177800</xdr:colOff>
      <xdr:row>41</xdr:row>
      <xdr:rowOff>26670</xdr:rowOff>
    </xdr:to>
    <xdr:cxnSp macro="">
      <xdr:nvCxnSpPr>
        <xdr:cNvPr id="487" name="直線コネクタ 486">
          <a:extLst>
            <a:ext uri="{FF2B5EF4-FFF2-40B4-BE49-F238E27FC236}">
              <a16:creationId xmlns:a16="http://schemas.microsoft.com/office/drawing/2014/main" id="{C48E85F1-82C5-4AA1-AA77-3B7F59120232}"/>
            </a:ext>
          </a:extLst>
        </xdr:cNvPr>
        <xdr:cNvCxnSpPr/>
      </xdr:nvCxnSpPr>
      <xdr:spPr>
        <a:xfrm>
          <a:off x="20434300" y="705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147320</xdr:rowOff>
    </xdr:from>
    <xdr:to>
      <xdr:col>102</xdr:col>
      <xdr:colOff>165100</xdr:colOff>
      <xdr:row>41</xdr:row>
      <xdr:rowOff>77470</xdr:rowOff>
    </xdr:to>
    <xdr:sp macro="" textlink="">
      <xdr:nvSpPr>
        <xdr:cNvPr id="488" name="楕円 487">
          <a:extLst>
            <a:ext uri="{FF2B5EF4-FFF2-40B4-BE49-F238E27FC236}">
              <a16:creationId xmlns:a16="http://schemas.microsoft.com/office/drawing/2014/main" id="{AC59ED12-2F17-4C23-A8B1-098617008093}"/>
            </a:ext>
          </a:extLst>
        </xdr:cNvPr>
        <xdr:cNvSpPr/>
      </xdr:nvSpPr>
      <xdr:spPr>
        <a:xfrm>
          <a:off x="19494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26670</xdr:rowOff>
    </xdr:from>
    <xdr:to>
      <xdr:col>107</xdr:col>
      <xdr:colOff>50800</xdr:colOff>
      <xdr:row>41</xdr:row>
      <xdr:rowOff>26670</xdr:rowOff>
    </xdr:to>
    <xdr:cxnSp macro="">
      <xdr:nvCxnSpPr>
        <xdr:cNvPr id="489" name="直線コネクタ 488">
          <a:extLst>
            <a:ext uri="{FF2B5EF4-FFF2-40B4-BE49-F238E27FC236}">
              <a16:creationId xmlns:a16="http://schemas.microsoft.com/office/drawing/2014/main" id="{392412E9-BB0B-425A-932F-CD245248F278}"/>
            </a:ext>
          </a:extLst>
        </xdr:cNvPr>
        <xdr:cNvCxnSpPr/>
      </xdr:nvCxnSpPr>
      <xdr:spPr>
        <a:xfrm>
          <a:off x="19545300" y="705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147320</xdr:rowOff>
    </xdr:from>
    <xdr:to>
      <xdr:col>98</xdr:col>
      <xdr:colOff>38100</xdr:colOff>
      <xdr:row>41</xdr:row>
      <xdr:rowOff>77470</xdr:rowOff>
    </xdr:to>
    <xdr:sp macro="" textlink="">
      <xdr:nvSpPr>
        <xdr:cNvPr id="490" name="楕円 489">
          <a:extLst>
            <a:ext uri="{FF2B5EF4-FFF2-40B4-BE49-F238E27FC236}">
              <a16:creationId xmlns:a16="http://schemas.microsoft.com/office/drawing/2014/main" id="{ED36F102-8E0D-46E5-86CC-5DB23E5ED205}"/>
            </a:ext>
          </a:extLst>
        </xdr:cNvPr>
        <xdr:cNvSpPr/>
      </xdr:nvSpPr>
      <xdr:spPr>
        <a:xfrm>
          <a:off x="18605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26670</xdr:rowOff>
    </xdr:from>
    <xdr:to>
      <xdr:col>102</xdr:col>
      <xdr:colOff>114300</xdr:colOff>
      <xdr:row>41</xdr:row>
      <xdr:rowOff>26670</xdr:rowOff>
    </xdr:to>
    <xdr:cxnSp macro="">
      <xdr:nvCxnSpPr>
        <xdr:cNvPr id="491" name="直線コネクタ 490">
          <a:extLst>
            <a:ext uri="{FF2B5EF4-FFF2-40B4-BE49-F238E27FC236}">
              <a16:creationId xmlns:a16="http://schemas.microsoft.com/office/drawing/2014/main" id="{CBF32114-EFAA-4DA0-8330-4A45CF8BBFF7}"/>
            </a:ext>
          </a:extLst>
        </xdr:cNvPr>
        <xdr:cNvCxnSpPr/>
      </xdr:nvCxnSpPr>
      <xdr:spPr>
        <a:xfrm>
          <a:off x="18656300" y="705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C738F593-A2CB-442C-9D56-259AF5E6E338}"/>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EC5ACECB-4BDB-4A65-9902-09FEFF558F1E}"/>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56325B2A-8481-4009-810D-CAC20E4D24C5}"/>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3F47FF59-F1CD-40DF-8F8C-3732F7EB747C}"/>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68597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1A7FD2BE-B306-4197-A53F-D377D04AAA78}"/>
            </a:ext>
          </a:extLst>
        </xdr:cNvPr>
        <xdr:cNvSpPr txBox="1"/>
      </xdr:nvSpPr>
      <xdr:spPr>
        <a:xfrm>
          <a:off x="210757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68597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82E39678-BC37-476A-81B3-333858188285}"/>
            </a:ext>
          </a:extLst>
        </xdr:cNvPr>
        <xdr:cNvSpPr txBox="1"/>
      </xdr:nvSpPr>
      <xdr:spPr>
        <a:xfrm>
          <a:off x="20199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68597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9DBA309D-CF0F-4B2A-8CAB-022EB593E4C2}"/>
            </a:ext>
          </a:extLst>
        </xdr:cNvPr>
        <xdr:cNvSpPr txBox="1"/>
      </xdr:nvSpPr>
      <xdr:spPr>
        <a:xfrm>
          <a:off x="19310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68597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65CCC73C-CCEB-45F8-ACE7-99E10B53EC61}"/>
            </a:ext>
          </a:extLst>
        </xdr:cNvPr>
        <xdr:cNvSpPr txBox="1"/>
      </xdr:nvSpPr>
      <xdr:spPr>
        <a:xfrm>
          <a:off x="18421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AA45643C-5EBC-4083-8116-9893588D42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5FDB9844-02D7-4001-B8C8-36828670753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9EA3F6CE-A9C8-4FC0-9756-D05007DD02D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8F6798A3-CD4F-4A8E-95E3-D848E1409B9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3AB26C20-6F53-46CF-A602-E13A927B39C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9FF099D9-46BA-4361-8CDB-B10277C8935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5B9563CB-F123-4C6F-9DC0-EAF712FD07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EE39C3DC-811B-43D4-9758-60A014CD979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D15C1136-052A-478A-A397-63B5A8F557C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C77FD73B-329F-4DF2-B463-8FEEFA3256B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74F3CF7F-3414-4465-961C-603DD5FB100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4404310A-5ADF-41F0-97CD-811EC222A6C5}"/>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82D58F0C-070D-4399-9927-36C3AD13BF4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0603ED83-1CB2-428D-80D0-715E55E93C66}"/>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4D963578-D0C1-474C-9034-CF17E65141D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45CB9FB7-782B-40B2-9E23-745E7EB6BB3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D682670A-E275-402E-A904-313BE6B7AD8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70E9AF29-D7C9-46C4-86DE-EFB06F98E4F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27FCA28C-5CFE-41B4-A54F-8929219BC72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3370407D-DADE-4C8C-9354-05B0378C62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A3D3CC7F-DE74-4384-800E-C1764F4B06F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49F0FD1A-34C5-4DDD-B91D-64986E825DF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8693A618-9D89-43E1-9E4B-CC226A46920F}"/>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6BA56AB0-BE0C-4C42-9376-AB67F8AB4D51}"/>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7DEDD147-9D0A-4D38-8BE5-451C220292CF}"/>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06B09948-A24F-433B-ABE1-6FAC2B4F5311}"/>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E41A3111-0A6D-431E-9E39-1F3926FC7A36}"/>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C2754D4C-C218-42EA-B961-90CA66BB2195}"/>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8EA10123-59C6-4374-9F26-A23A3B49F98B}"/>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7E6AF60C-2A07-4B14-8BEA-01BB9BBC918B}"/>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53996C3E-F375-4F20-A31D-B888DB0E25BF}"/>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71CFCF0C-74E6-45D5-8A52-08EB21CD409D}"/>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F38EBECC-E960-458A-AECA-035CD2048721}"/>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474E8952-BF3B-4CEC-BA4A-8F8E66D947D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F8E58A87-E853-4629-B8C6-E5497C93555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7EC2C149-1482-4EB4-81C8-DCF1699D204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7E6E9B6A-0292-453E-AF98-3DF9593F84D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80F60498-D85C-4E4F-BE06-A5856E41BD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538" name="楕円 537">
          <a:extLst>
            <a:ext uri="{FF2B5EF4-FFF2-40B4-BE49-F238E27FC236}">
              <a16:creationId xmlns:a16="http://schemas.microsoft.com/office/drawing/2014/main" id="{E490FEE4-CF8C-4106-AEEE-00C85F008ADB}"/>
            </a:ext>
          </a:extLst>
        </xdr:cNvPr>
        <xdr:cNvSpPr/>
      </xdr:nvSpPr>
      <xdr:spPr>
        <a:xfrm>
          <a:off x="162687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109237</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E87B94FE-6622-4607-83FE-4802B03DBA60}"/>
            </a:ext>
          </a:extLst>
        </xdr:cNvPr>
        <xdr:cNvSpPr txBox="1"/>
      </xdr:nvSpPr>
      <xdr:spPr>
        <a:xfrm>
          <a:off x="16357600"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104648</xdr:rowOff>
    </xdr:from>
    <xdr:to>
      <xdr:col>81</xdr:col>
      <xdr:colOff>101600</xdr:colOff>
      <xdr:row>59</xdr:row>
      <xdr:rowOff>34798</xdr:rowOff>
    </xdr:to>
    <xdr:sp macro="" textlink="">
      <xdr:nvSpPr>
        <xdr:cNvPr id="540" name="楕円 539">
          <a:extLst>
            <a:ext uri="{FF2B5EF4-FFF2-40B4-BE49-F238E27FC236}">
              <a16:creationId xmlns:a16="http://schemas.microsoft.com/office/drawing/2014/main" id="{BE0DCD84-0370-4E33-BA33-535F50F8F229}"/>
            </a:ext>
          </a:extLst>
        </xdr:cNvPr>
        <xdr:cNvSpPr/>
      </xdr:nvSpPr>
      <xdr:spPr>
        <a:xfrm>
          <a:off x="15430500" y="1004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137160</xdr:rowOff>
    </xdr:from>
    <xdr:to>
      <xdr:col>85</xdr:col>
      <xdr:colOff>127000</xdr:colOff>
      <xdr:row>58</xdr:row>
      <xdr:rowOff>155448</xdr:rowOff>
    </xdr:to>
    <xdr:cxnSp macro="">
      <xdr:nvCxnSpPr>
        <xdr:cNvPr id="541" name="直線コネクタ 540">
          <a:extLst>
            <a:ext uri="{FF2B5EF4-FFF2-40B4-BE49-F238E27FC236}">
              <a16:creationId xmlns:a16="http://schemas.microsoft.com/office/drawing/2014/main" id="{183B0A22-C128-4693-90BA-BDFD8FF43FFF}"/>
            </a:ext>
          </a:extLst>
        </xdr:cNvPr>
        <xdr:cNvCxnSpPr/>
      </xdr:nvCxnSpPr>
      <xdr:spPr>
        <a:xfrm flipV="1">
          <a:off x="15481300" y="100812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100076</xdr:rowOff>
    </xdr:from>
    <xdr:to>
      <xdr:col>76</xdr:col>
      <xdr:colOff>165100</xdr:colOff>
      <xdr:row>59</xdr:row>
      <xdr:rowOff>30226</xdr:rowOff>
    </xdr:to>
    <xdr:sp macro="" textlink="">
      <xdr:nvSpPr>
        <xdr:cNvPr id="542" name="楕円 541">
          <a:extLst>
            <a:ext uri="{FF2B5EF4-FFF2-40B4-BE49-F238E27FC236}">
              <a16:creationId xmlns:a16="http://schemas.microsoft.com/office/drawing/2014/main" id="{330BA50B-03D2-4867-8E9D-F4015B6455FE}"/>
            </a:ext>
          </a:extLst>
        </xdr:cNvPr>
        <xdr:cNvSpPr/>
      </xdr:nvSpPr>
      <xdr:spPr>
        <a:xfrm>
          <a:off x="14541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150876</xdr:rowOff>
    </xdr:from>
    <xdr:to>
      <xdr:col>81</xdr:col>
      <xdr:colOff>50800</xdr:colOff>
      <xdr:row>58</xdr:row>
      <xdr:rowOff>155448</xdr:rowOff>
    </xdr:to>
    <xdr:cxnSp macro="">
      <xdr:nvCxnSpPr>
        <xdr:cNvPr id="543" name="直線コネクタ 542">
          <a:extLst>
            <a:ext uri="{FF2B5EF4-FFF2-40B4-BE49-F238E27FC236}">
              <a16:creationId xmlns:a16="http://schemas.microsoft.com/office/drawing/2014/main" id="{B62E81CE-20B9-4256-BAA2-B8770A58ED4D}"/>
            </a:ext>
          </a:extLst>
        </xdr:cNvPr>
        <xdr:cNvCxnSpPr/>
      </xdr:nvCxnSpPr>
      <xdr:spPr>
        <a:xfrm>
          <a:off x="14592300" y="100949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90932</xdr:rowOff>
    </xdr:from>
    <xdr:to>
      <xdr:col>72</xdr:col>
      <xdr:colOff>38100</xdr:colOff>
      <xdr:row>59</xdr:row>
      <xdr:rowOff>21082</xdr:rowOff>
    </xdr:to>
    <xdr:sp macro="" textlink="">
      <xdr:nvSpPr>
        <xdr:cNvPr id="544" name="楕円 543">
          <a:extLst>
            <a:ext uri="{FF2B5EF4-FFF2-40B4-BE49-F238E27FC236}">
              <a16:creationId xmlns:a16="http://schemas.microsoft.com/office/drawing/2014/main" id="{592CE029-D07A-44E6-8E42-759AE37884A2}"/>
            </a:ext>
          </a:extLst>
        </xdr:cNvPr>
        <xdr:cNvSpPr/>
      </xdr:nvSpPr>
      <xdr:spPr>
        <a:xfrm>
          <a:off x="13652500" y="100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141732</xdr:rowOff>
    </xdr:from>
    <xdr:to>
      <xdr:col>76</xdr:col>
      <xdr:colOff>114300</xdr:colOff>
      <xdr:row>58</xdr:row>
      <xdr:rowOff>150876</xdr:rowOff>
    </xdr:to>
    <xdr:cxnSp macro="">
      <xdr:nvCxnSpPr>
        <xdr:cNvPr id="545" name="直線コネクタ 544">
          <a:extLst>
            <a:ext uri="{FF2B5EF4-FFF2-40B4-BE49-F238E27FC236}">
              <a16:creationId xmlns:a16="http://schemas.microsoft.com/office/drawing/2014/main" id="{11ADB68F-46BF-47B0-B95A-5E47116AFA24}"/>
            </a:ext>
          </a:extLst>
        </xdr:cNvPr>
        <xdr:cNvCxnSpPr/>
      </xdr:nvCxnSpPr>
      <xdr:spPr>
        <a:xfrm>
          <a:off x="13703300" y="100858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90932</xdr:rowOff>
    </xdr:from>
    <xdr:to>
      <xdr:col>67</xdr:col>
      <xdr:colOff>101600</xdr:colOff>
      <xdr:row>59</xdr:row>
      <xdr:rowOff>21082</xdr:rowOff>
    </xdr:to>
    <xdr:sp macro="" textlink="">
      <xdr:nvSpPr>
        <xdr:cNvPr id="546" name="楕円 545">
          <a:extLst>
            <a:ext uri="{FF2B5EF4-FFF2-40B4-BE49-F238E27FC236}">
              <a16:creationId xmlns:a16="http://schemas.microsoft.com/office/drawing/2014/main" id="{FA749705-F555-4998-A9AD-DCA574C06F1D}"/>
            </a:ext>
          </a:extLst>
        </xdr:cNvPr>
        <xdr:cNvSpPr/>
      </xdr:nvSpPr>
      <xdr:spPr>
        <a:xfrm>
          <a:off x="12763500" y="100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141732</xdr:rowOff>
    </xdr:from>
    <xdr:to>
      <xdr:col>71</xdr:col>
      <xdr:colOff>177800</xdr:colOff>
      <xdr:row>58</xdr:row>
      <xdr:rowOff>141732</xdr:rowOff>
    </xdr:to>
    <xdr:cxnSp macro="">
      <xdr:nvCxnSpPr>
        <xdr:cNvPr id="547" name="直線コネクタ 546">
          <a:extLst>
            <a:ext uri="{FF2B5EF4-FFF2-40B4-BE49-F238E27FC236}">
              <a16:creationId xmlns:a16="http://schemas.microsoft.com/office/drawing/2014/main" id="{358BA644-7634-4602-B6F1-03F22A1AEB53}"/>
            </a:ext>
          </a:extLst>
        </xdr:cNvPr>
        <xdr:cNvCxnSpPr/>
      </xdr:nvCxnSpPr>
      <xdr:spPr>
        <a:xfrm>
          <a:off x="12814300" y="100858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8" name="n_1aveValue【学校施設】&#10;有形固定資産減価償却率">
          <a:extLst>
            <a:ext uri="{FF2B5EF4-FFF2-40B4-BE49-F238E27FC236}">
              <a16:creationId xmlns:a16="http://schemas.microsoft.com/office/drawing/2014/main" id="{E84DECEA-4686-41B3-B6EB-99A605E41B52}"/>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49" name="n_2aveValue【学校施設】&#10;有形固定資産減価償却率">
          <a:extLst>
            <a:ext uri="{FF2B5EF4-FFF2-40B4-BE49-F238E27FC236}">
              <a16:creationId xmlns:a16="http://schemas.microsoft.com/office/drawing/2014/main" id="{7321F474-E898-4226-9311-16386DB59085}"/>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50" name="n_3aveValue【学校施設】&#10;有形固定資産減価償却率">
          <a:extLst>
            <a:ext uri="{FF2B5EF4-FFF2-40B4-BE49-F238E27FC236}">
              <a16:creationId xmlns:a16="http://schemas.microsoft.com/office/drawing/2014/main" id="{15961D43-FDDE-4E95-8ED3-722810C35DF7}"/>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51" name="n_4aveValue【学校施設】&#10;有形固定資産減価償却率">
          <a:extLst>
            <a:ext uri="{FF2B5EF4-FFF2-40B4-BE49-F238E27FC236}">
              <a16:creationId xmlns:a16="http://schemas.microsoft.com/office/drawing/2014/main" id="{7F0BFE6C-E086-444F-8CCD-21D75D475E2E}"/>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51325</xdr:rowOff>
    </xdr:from>
    <xdr:ext cx="405111" cy="259045"/>
    <xdr:sp macro="" textlink="">
      <xdr:nvSpPr>
        <xdr:cNvPr id="552" name="n_1mainValue【学校施設】&#10;有形固定資産減価償却率">
          <a:extLst>
            <a:ext uri="{FF2B5EF4-FFF2-40B4-BE49-F238E27FC236}">
              <a16:creationId xmlns:a16="http://schemas.microsoft.com/office/drawing/2014/main" id="{54BCD127-D7F9-40B9-BF09-A0B02C94DF30}"/>
            </a:ext>
          </a:extLst>
        </xdr:cNvPr>
        <xdr:cNvSpPr txBox="1"/>
      </xdr:nvSpPr>
      <xdr:spPr>
        <a:xfrm>
          <a:off x="15266044" y="982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46753</xdr:rowOff>
    </xdr:from>
    <xdr:ext cx="405111" cy="259045"/>
    <xdr:sp macro="" textlink="">
      <xdr:nvSpPr>
        <xdr:cNvPr id="553" name="n_2mainValue【学校施設】&#10;有形固定資産減価償却率">
          <a:extLst>
            <a:ext uri="{FF2B5EF4-FFF2-40B4-BE49-F238E27FC236}">
              <a16:creationId xmlns:a16="http://schemas.microsoft.com/office/drawing/2014/main" id="{2A524DA4-D145-446D-B32B-CB7C09B16815}"/>
            </a:ext>
          </a:extLst>
        </xdr:cNvPr>
        <xdr:cNvSpPr txBox="1"/>
      </xdr:nvSpPr>
      <xdr:spPr>
        <a:xfrm>
          <a:off x="143897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37609</xdr:rowOff>
    </xdr:from>
    <xdr:ext cx="405111" cy="259045"/>
    <xdr:sp macro="" textlink="">
      <xdr:nvSpPr>
        <xdr:cNvPr id="554" name="n_3mainValue【学校施設】&#10;有形固定資産減価償却率">
          <a:extLst>
            <a:ext uri="{FF2B5EF4-FFF2-40B4-BE49-F238E27FC236}">
              <a16:creationId xmlns:a16="http://schemas.microsoft.com/office/drawing/2014/main" id="{F6163445-CF1F-4E89-A0B8-3CEEA9B7114D}"/>
            </a:ext>
          </a:extLst>
        </xdr:cNvPr>
        <xdr:cNvSpPr txBox="1"/>
      </xdr:nvSpPr>
      <xdr:spPr>
        <a:xfrm>
          <a:off x="13500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37609</xdr:rowOff>
    </xdr:from>
    <xdr:ext cx="405111" cy="259045"/>
    <xdr:sp macro="" textlink="">
      <xdr:nvSpPr>
        <xdr:cNvPr id="555" name="n_4mainValue【学校施設】&#10;有形固定資産減価償却率">
          <a:extLst>
            <a:ext uri="{FF2B5EF4-FFF2-40B4-BE49-F238E27FC236}">
              <a16:creationId xmlns:a16="http://schemas.microsoft.com/office/drawing/2014/main" id="{F0020662-B5D2-4FE4-BC67-5B078810ADB9}"/>
            </a:ext>
          </a:extLst>
        </xdr:cNvPr>
        <xdr:cNvSpPr txBox="1"/>
      </xdr:nvSpPr>
      <xdr:spPr>
        <a:xfrm>
          <a:off x="12611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9ABC9E8D-4DCB-4582-A95E-A3D8EEE17F1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38D91911-205A-4E9E-B65B-0832BA8C692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6A3C624D-4ABB-45AC-86EE-EBC4FCFF57D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2F000C64-A982-4CE5-A367-C59ABE9FCB3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70F83D0C-641F-4A52-96CF-4A5448FC6E0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C92E4095-F6BF-4712-896B-E302EF37A4A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5960A96C-617F-48E9-B0E0-043AFF15100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956086E7-0D23-4B6A-8B1E-DFA3F4BBA32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7A38CF59-3BEB-4331-9F89-1124E232F28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539612F4-7B4E-42E7-AC6E-13275A6E7F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06DCB082-E84A-44CA-AC43-AC3B5445C4E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8F4515AE-7F61-4A35-8FD9-420AA802BFD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7F07DAA6-947F-4F2A-A054-A8888592CE0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47BFEA94-A4EE-4314-9B42-0F51BC0126A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DDDC3E05-1144-4D05-8174-37FD3964DCE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DA4E5CDC-D003-42F3-94A4-955F12D027C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A72D23E4-4E52-48EA-AF2E-784CE3129B9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3A2D6867-8820-49CD-8F69-C818E13CBBC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D401F961-82A2-4C0A-BC7B-F87B985283C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512F5F05-10C9-4665-A92E-6EDA2C28680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581ED8C0-1FE0-4BD9-BF36-BC3DDDDCBE9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F9F07DC8-A00C-451C-BC87-E234AF21BB5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3093AB20-5216-4903-BDAE-B1148F2FB3C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51F10C5A-50F1-4142-8B43-1A1395DDA96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16687BC3-CC44-44F5-9C1B-C5331D96ABE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4D9EB7DF-22B4-4A9C-9B08-B75380C6664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0BC62D1E-2025-404E-84B2-0DB16FAB4057}"/>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6C1C8B98-EA7E-46AB-A98B-5DFED2BC9A15}"/>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F5B3F613-2527-41F8-A73E-178B8CBF7E58}"/>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DAE18CE7-5FC2-40B5-B659-554F04C6217D}"/>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4828E946-4FBF-48DF-91C2-A06B71E01632}"/>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587" name="【学校施設】&#10;一人当たり面積平均値テキスト">
          <a:extLst>
            <a:ext uri="{FF2B5EF4-FFF2-40B4-BE49-F238E27FC236}">
              <a16:creationId xmlns:a16="http://schemas.microsoft.com/office/drawing/2014/main" id="{7FEC539D-7E5B-4823-9581-83D8BDA4C61E}"/>
            </a:ext>
          </a:extLst>
        </xdr:cNvPr>
        <xdr:cNvSpPr txBox="1"/>
      </xdr:nvSpPr>
      <xdr:spPr>
        <a:xfrm>
          <a:off x="22199600"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BCC3393A-2352-4025-A03C-6CDC593A0844}"/>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07E8EAF9-2400-4C3E-9E18-FAAE27CE16C7}"/>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002A82C1-E9CD-4346-AFF6-5D77F5D9802A}"/>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5E301648-B1BE-4007-BA90-373699AF906C}"/>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A9AC8958-C800-4F0C-956A-F453FBDB053D}"/>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88B6FB8-1834-414B-A081-D1D79EDA1D6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C317DA4B-204A-4FE7-A8D0-FB8B3A27CC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93DE936-9493-4FF4-B948-2CB7D329C56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2D6BE6D-6AD4-4B3D-82AC-2902B8B2A2C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D3D1533-0321-43C2-9D0A-D7EFA32702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151674</xdr:rowOff>
    </xdr:from>
    <xdr:to>
      <xdr:col>116</xdr:col>
      <xdr:colOff>114300</xdr:colOff>
      <xdr:row>61</xdr:row>
      <xdr:rowOff>81824</xdr:rowOff>
    </xdr:to>
    <xdr:sp macro="" textlink="">
      <xdr:nvSpPr>
        <xdr:cNvPr id="598" name="楕円 597">
          <a:extLst>
            <a:ext uri="{FF2B5EF4-FFF2-40B4-BE49-F238E27FC236}">
              <a16:creationId xmlns:a16="http://schemas.microsoft.com/office/drawing/2014/main" id="{9A7E83AF-ED30-48C2-B32E-3A7ACA871655}"/>
            </a:ext>
          </a:extLst>
        </xdr:cNvPr>
        <xdr:cNvSpPr/>
      </xdr:nvSpPr>
      <xdr:spPr>
        <a:xfrm>
          <a:off x="221107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3101</xdr:rowOff>
    </xdr:from>
    <xdr:ext cx="469744" cy="259045"/>
    <xdr:sp macro="" textlink="">
      <xdr:nvSpPr>
        <xdr:cNvPr id="599" name="【学校施設】&#10;一人当たり面積該当値テキスト">
          <a:extLst>
            <a:ext uri="{FF2B5EF4-FFF2-40B4-BE49-F238E27FC236}">
              <a16:creationId xmlns:a16="http://schemas.microsoft.com/office/drawing/2014/main" id="{3D9D1E0E-0986-4289-BC7A-C9D91D2ECF52}"/>
            </a:ext>
          </a:extLst>
        </xdr:cNvPr>
        <xdr:cNvSpPr txBox="1"/>
      </xdr:nvSpPr>
      <xdr:spPr>
        <a:xfrm>
          <a:off x="22199600" y="1029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166370</xdr:rowOff>
    </xdr:from>
    <xdr:to>
      <xdr:col>112</xdr:col>
      <xdr:colOff>38100</xdr:colOff>
      <xdr:row>61</xdr:row>
      <xdr:rowOff>96520</xdr:rowOff>
    </xdr:to>
    <xdr:sp macro="" textlink="">
      <xdr:nvSpPr>
        <xdr:cNvPr id="600" name="楕円 599">
          <a:extLst>
            <a:ext uri="{FF2B5EF4-FFF2-40B4-BE49-F238E27FC236}">
              <a16:creationId xmlns:a16="http://schemas.microsoft.com/office/drawing/2014/main" id="{74A665F2-FABD-40BD-9E77-D303FB7A760C}"/>
            </a:ext>
          </a:extLst>
        </xdr:cNvPr>
        <xdr:cNvSpPr/>
      </xdr:nvSpPr>
      <xdr:spPr>
        <a:xfrm>
          <a:off x="21272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31024</xdr:rowOff>
    </xdr:from>
    <xdr:to>
      <xdr:col>116</xdr:col>
      <xdr:colOff>63500</xdr:colOff>
      <xdr:row>61</xdr:row>
      <xdr:rowOff>45720</xdr:rowOff>
    </xdr:to>
    <xdr:cxnSp macro="">
      <xdr:nvCxnSpPr>
        <xdr:cNvPr id="601" name="直線コネクタ 600">
          <a:extLst>
            <a:ext uri="{FF2B5EF4-FFF2-40B4-BE49-F238E27FC236}">
              <a16:creationId xmlns:a16="http://schemas.microsoft.com/office/drawing/2014/main" id="{DFEFC515-A2B2-4E39-92F7-ECD71B0CDA67}"/>
            </a:ext>
          </a:extLst>
        </xdr:cNvPr>
        <xdr:cNvCxnSpPr/>
      </xdr:nvCxnSpPr>
      <xdr:spPr>
        <a:xfrm flipV="1">
          <a:off x="21323300" y="1048947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156573</xdr:rowOff>
    </xdr:from>
    <xdr:to>
      <xdr:col>107</xdr:col>
      <xdr:colOff>101600</xdr:colOff>
      <xdr:row>61</xdr:row>
      <xdr:rowOff>86723</xdr:rowOff>
    </xdr:to>
    <xdr:sp macro="" textlink="">
      <xdr:nvSpPr>
        <xdr:cNvPr id="602" name="楕円 601">
          <a:extLst>
            <a:ext uri="{FF2B5EF4-FFF2-40B4-BE49-F238E27FC236}">
              <a16:creationId xmlns:a16="http://schemas.microsoft.com/office/drawing/2014/main" id="{1F10D256-B763-4373-882B-79A5BD4E7C78}"/>
            </a:ext>
          </a:extLst>
        </xdr:cNvPr>
        <xdr:cNvSpPr/>
      </xdr:nvSpPr>
      <xdr:spPr>
        <a:xfrm>
          <a:off x="20383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35923</xdr:rowOff>
    </xdr:from>
    <xdr:to>
      <xdr:col>111</xdr:col>
      <xdr:colOff>177800</xdr:colOff>
      <xdr:row>61</xdr:row>
      <xdr:rowOff>45720</xdr:rowOff>
    </xdr:to>
    <xdr:cxnSp macro="">
      <xdr:nvCxnSpPr>
        <xdr:cNvPr id="603" name="直線コネクタ 602">
          <a:extLst>
            <a:ext uri="{FF2B5EF4-FFF2-40B4-BE49-F238E27FC236}">
              <a16:creationId xmlns:a16="http://schemas.microsoft.com/office/drawing/2014/main" id="{4BCAE9F0-6C04-4920-8D65-4830DDDA0245}"/>
            </a:ext>
          </a:extLst>
        </xdr:cNvPr>
        <xdr:cNvCxnSpPr/>
      </xdr:nvCxnSpPr>
      <xdr:spPr>
        <a:xfrm>
          <a:off x="20434300" y="1049437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166370</xdr:rowOff>
    </xdr:from>
    <xdr:to>
      <xdr:col>102</xdr:col>
      <xdr:colOff>165100</xdr:colOff>
      <xdr:row>61</xdr:row>
      <xdr:rowOff>96520</xdr:rowOff>
    </xdr:to>
    <xdr:sp macro="" textlink="">
      <xdr:nvSpPr>
        <xdr:cNvPr id="604" name="楕円 603">
          <a:extLst>
            <a:ext uri="{FF2B5EF4-FFF2-40B4-BE49-F238E27FC236}">
              <a16:creationId xmlns:a16="http://schemas.microsoft.com/office/drawing/2014/main" id="{B7A900FB-AA88-4EBE-AFCB-64912C6A4F10}"/>
            </a:ext>
          </a:extLst>
        </xdr:cNvPr>
        <xdr:cNvSpPr/>
      </xdr:nvSpPr>
      <xdr:spPr>
        <a:xfrm>
          <a:off x="19494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35923</xdr:rowOff>
    </xdr:from>
    <xdr:to>
      <xdr:col>107</xdr:col>
      <xdr:colOff>50800</xdr:colOff>
      <xdr:row>61</xdr:row>
      <xdr:rowOff>45720</xdr:rowOff>
    </xdr:to>
    <xdr:cxnSp macro="">
      <xdr:nvCxnSpPr>
        <xdr:cNvPr id="605" name="直線コネクタ 604">
          <a:extLst>
            <a:ext uri="{FF2B5EF4-FFF2-40B4-BE49-F238E27FC236}">
              <a16:creationId xmlns:a16="http://schemas.microsoft.com/office/drawing/2014/main" id="{213D2053-BF61-4D0A-BA05-3863980EB283}"/>
            </a:ext>
          </a:extLst>
        </xdr:cNvPr>
        <xdr:cNvCxnSpPr/>
      </xdr:nvCxnSpPr>
      <xdr:spPr>
        <a:xfrm flipV="1">
          <a:off x="19545300" y="1049437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97790</xdr:rowOff>
    </xdr:from>
    <xdr:to>
      <xdr:col>98</xdr:col>
      <xdr:colOff>38100</xdr:colOff>
      <xdr:row>61</xdr:row>
      <xdr:rowOff>27940</xdr:rowOff>
    </xdr:to>
    <xdr:sp macro="" textlink="">
      <xdr:nvSpPr>
        <xdr:cNvPr id="606" name="楕円 605">
          <a:extLst>
            <a:ext uri="{FF2B5EF4-FFF2-40B4-BE49-F238E27FC236}">
              <a16:creationId xmlns:a16="http://schemas.microsoft.com/office/drawing/2014/main" id="{3A34B68E-2221-4CD8-81AC-7DFECA487CDD}"/>
            </a:ext>
          </a:extLst>
        </xdr:cNvPr>
        <xdr:cNvSpPr/>
      </xdr:nvSpPr>
      <xdr:spPr>
        <a:xfrm>
          <a:off x="18605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148590</xdr:rowOff>
    </xdr:from>
    <xdr:to>
      <xdr:col>102</xdr:col>
      <xdr:colOff>114300</xdr:colOff>
      <xdr:row>61</xdr:row>
      <xdr:rowOff>45720</xdr:rowOff>
    </xdr:to>
    <xdr:cxnSp macro="">
      <xdr:nvCxnSpPr>
        <xdr:cNvPr id="607" name="直線コネクタ 606">
          <a:extLst>
            <a:ext uri="{FF2B5EF4-FFF2-40B4-BE49-F238E27FC236}">
              <a16:creationId xmlns:a16="http://schemas.microsoft.com/office/drawing/2014/main" id="{6A726ABC-1C0B-4020-AA16-19F212167D0C}"/>
            </a:ext>
          </a:extLst>
        </xdr:cNvPr>
        <xdr:cNvCxnSpPr/>
      </xdr:nvCxnSpPr>
      <xdr:spPr>
        <a:xfrm>
          <a:off x="18656300" y="104355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608" name="n_1aveValue【学校施設】&#10;一人当たり面積">
          <a:extLst>
            <a:ext uri="{FF2B5EF4-FFF2-40B4-BE49-F238E27FC236}">
              <a16:creationId xmlns:a16="http://schemas.microsoft.com/office/drawing/2014/main" id="{F3358E65-22E6-4F99-9690-DC959088E764}"/>
            </a:ext>
          </a:extLst>
        </xdr:cNvPr>
        <xdr:cNvSpPr txBox="1"/>
      </xdr:nvSpPr>
      <xdr:spPr>
        <a:xfrm>
          <a:off x="21075727" y="1056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609" name="n_2aveValue【学校施設】&#10;一人当たり面積">
          <a:extLst>
            <a:ext uri="{FF2B5EF4-FFF2-40B4-BE49-F238E27FC236}">
              <a16:creationId xmlns:a16="http://schemas.microsoft.com/office/drawing/2014/main" id="{112DDEEE-4144-460C-BD52-B5107DF1C0E1}"/>
            </a:ext>
          </a:extLst>
        </xdr:cNvPr>
        <xdr:cNvSpPr txBox="1"/>
      </xdr:nvSpPr>
      <xdr:spPr>
        <a:xfrm>
          <a:off x="2019942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2196632F-3720-4E0F-BCCE-C04AB71CF20C}"/>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282B95F8-9813-409C-A93A-9EA311CF755F}"/>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113047</xdr:rowOff>
    </xdr:from>
    <xdr:ext cx="469744" cy="259045"/>
    <xdr:sp macro="" textlink="">
      <xdr:nvSpPr>
        <xdr:cNvPr id="612" name="n_1mainValue【学校施設】&#10;一人当たり面積">
          <a:extLst>
            <a:ext uri="{FF2B5EF4-FFF2-40B4-BE49-F238E27FC236}">
              <a16:creationId xmlns:a16="http://schemas.microsoft.com/office/drawing/2014/main" id="{FAA1EE30-55DF-4C9B-A34C-65EC0EAB51B3}"/>
            </a:ext>
          </a:extLst>
        </xdr:cNvPr>
        <xdr:cNvSpPr txBox="1"/>
      </xdr:nvSpPr>
      <xdr:spPr>
        <a:xfrm>
          <a:off x="210757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103250</xdr:rowOff>
    </xdr:from>
    <xdr:ext cx="469744" cy="259045"/>
    <xdr:sp macro="" textlink="">
      <xdr:nvSpPr>
        <xdr:cNvPr id="613" name="n_2mainValue【学校施設】&#10;一人当たり面積">
          <a:extLst>
            <a:ext uri="{FF2B5EF4-FFF2-40B4-BE49-F238E27FC236}">
              <a16:creationId xmlns:a16="http://schemas.microsoft.com/office/drawing/2014/main" id="{8F6BEA24-941B-4142-8FF5-0FE59CDCF29B}"/>
            </a:ext>
          </a:extLst>
        </xdr:cNvPr>
        <xdr:cNvSpPr txBox="1"/>
      </xdr:nvSpPr>
      <xdr:spPr>
        <a:xfrm>
          <a:off x="20199427" y="1021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87647</xdr:rowOff>
    </xdr:from>
    <xdr:ext cx="469744" cy="259045"/>
    <xdr:sp macro="" textlink="">
      <xdr:nvSpPr>
        <xdr:cNvPr id="614" name="n_3mainValue【学校施設】&#10;一人当たり面積">
          <a:extLst>
            <a:ext uri="{FF2B5EF4-FFF2-40B4-BE49-F238E27FC236}">
              <a16:creationId xmlns:a16="http://schemas.microsoft.com/office/drawing/2014/main" id="{44F588B1-2FE7-4A20-96DA-BC75EEE5B48C}"/>
            </a:ext>
          </a:extLst>
        </xdr:cNvPr>
        <xdr:cNvSpPr txBox="1"/>
      </xdr:nvSpPr>
      <xdr:spPr>
        <a:xfrm>
          <a:off x="19310427" y="1054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19067</xdr:rowOff>
    </xdr:from>
    <xdr:ext cx="469744" cy="259045"/>
    <xdr:sp macro="" textlink="">
      <xdr:nvSpPr>
        <xdr:cNvPr id="615" name="n_4mainValue【学校施設】&#10;一人当たり面積">
          <a:extLst>
            <a:ext uri="{FF2B5EF4-FFF2-40B4-BE49-F238E27FC236}">
              <a16:creationId xmlns:a16="http://schemas.microsoft.com/office/drawing/2014/main" id="{5B3FFB39-4FB0-4419-B182-E7C74F38028C}"/>
            </a:ext>
          </a:extLst>
        </xdr:cNvPr>
        <xdr:cNvSpPr txBox="1"/>
      </xdr:nvSpPr>
      <xdr:spPr>
        <a:xfrm>
          <a:off x="1842142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5D85AFC4-4B1B-4913-B2DA-AF53AC96B0C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C07277DE-BE5A-41E2-96D6-D0D32819BD4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EE5C3EA8-5D3E-4D96-8494-99C3594AA2F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A99B5E6E-1635-4973-818C-54AF28C2AF8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68B602C8-7C47-4AAA-A89B-3E50859C13B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838CB38E-49F4-4DB8-B0C0-41D9F3245A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B02A34F1-C627-4A71-83E7-3572CE58A7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AFF10E0-AAD9-4160-9314-3AAAC615847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CDD3F10D-619E-4E68-A894-6E481740DC8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E5278BF6-78F6-41EE-8EA7-04FCD232A35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09764994-9C87-4E82-B16E-6CB9A00211B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33EA9EB9-1671-466F-95AE-4CB296A4FE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385C29C4-7419-4253-B313-6F73C86A714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700DCCC6-A5F5-4628-AAD3-10D2B9D9AA6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F4D3F8CF-8D15-45BF-879A-4EA67C2ABE8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CFBC801E-E89F-475F-BF31-6FB5FE33229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42C23798-4DB6-4CD4-826A-98E24CE4FF9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E63728E2-42D1-4E19-9B00-315C0D894EC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653F3EC9-3E6A-4E83-A556-E436785DA5D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C63480C4-DAEB-4345-A56B-94AC73D27C6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A6D5EF2C-3ED2-413D-B255-2A5782EF4B4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F68A95E1-6A02-474F-93BB-7048E54A4D2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738E5C03-CDE2-41BB-B7A1-AB2BAD5E86D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57269A38-609A-4ABB-9130-23B63CA8E70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8FE78523-70A7-4218-A451-6D517DF31618}"/>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ECDDDF61-D20F-465E-A4C2-9F8C20968D9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EBC7ACC3-A485-4A7A-A7AC-F4BE5924D8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6A419C72-231B-4B8A-AE14-2E52C4551B26}"/>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5071BA27-58B1-4665-98A0-670A6DAEFA47}"/>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45" name="【児童館】&#10;有形固定資産減価償却率平均値テキスト">
          <a:extLst>
            <a:ext uri="{FF2B5EF4-FFF2-40B4-BE49-F238E27FC236}">
              <a16:creationId xmlns:a16="http://schemas.microsoft.com/office/drawing/2014/main" id="{BF945F54-C90D-4879-82D2-D9A9AA4BF022}"/>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C1D7699A-6591-48E4-80A4-573EB763A31D}"/>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02A47B07-C1F5-4958-AB80-894E9C05EDEB}"/>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22EDA0B1-395D-4E58-8B08-B8CCF2ACA94F}"/>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ABAA3DA2-B6F3-466B-86CE-CD9F2963742A}"/>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3F9D524A-B718-4B27-B3F0-FC671C3DC8A4}"/>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81E5349-81E6-48D9-BE97-1524969EA10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E8D06D2B-855D-4A1C-81FB-D35D34EC56B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7C18A78-48CC-469E-B7D7-AB662C910A5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83EA141-898D-4E0F-A724-0B556BF384E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5A95AFB-0F46-44E5-A07D-BC020BC713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40639</xdr:rowOff>
    </xdr:from>
    <xdr:to>
      <xdr:col>85</xdr:col>
      <xdr:colOff>177800</xdr:colOff>
      <xdr:row>80</xdr:row>
      <xdr:rowOff>142239</xdr:rowOff>
    </xdr:to>
    <xdr:sp macro="" textlink="">
      <xdr:nvSpPr>
        <xdr:cNvPr id="656" name="楕円 655">
          <a:extLst>
            <a:ext uri="{FF2B5EF4-FFF2-40B4-BE49-F238E27FC236}">
              <a16:creationId xmlns:a16="http://schemas.microsoft.com/office/drawing/2014/main" id="{C648517F-6948-4867-ADFF-08F41F92A2A2}"/>
            </a:ext>
          </a:extLst>
        </xdr:cNvPr>
        <xdr:cNvSpPr/>
      </xdr:nvSpPr>
      <xdr:spPr>
        <a:xfrm>
          <a:off x="162687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63516</xdr:rowOff>
    </xdr:from>
    <xdr:ext cx="405111" cy="259045"/>
    <xdr:sp macro="" textlink="">
      <xdr:nvSpPr>
        <xdr:cNvPr id="657" name="【児童館】&#10;有形固定資産減価償却率該当値テキスト">
          <a:extLst>
            <a:ext uri="{FF2B5EF4-FFF2-40B4-BE49-F238E27FC236}">
              <a16:creationId xmlns:a16="http://schemas.microsoft.com/office/drawing/2014/main" id="{0812C6DF-597A-4EFA-BE83-CFF1E540A5E4}"/>
            </a:ext>
          </a:extLst>
        </xdr:cNvPr>
        <xdr:cNvSpPr txBox="1"/>
      </xdr:nvSpPr>
      <xdr:spPr>
        <a:xfrm>
          <a:off x="16357600"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111125</xdr:rowOff>
    </xdr:from>
    <xdr:to>
      <xdr:col>81</xdr:col>
      <xdr:colOff>101600</xdr:colOff>
      <xdr:row>83</xdr:row>
      <xdr:rowOff>41275</xdr:rowOff>
    </xdr:to>
    <xdr:sp macro="" textlink="">
      <xdr:nvSpPr>
        <xdr:cNvPr id="658" name="楕円 657">
          <a:extLst>
            <a:ext uri="{FF2B5EF4-FFF2-40B4-BE49-F238E27FC236}">
              <a16:creationId xmlns:a16="http://schemas.microsoft.com/office/drawing/2014/main" id="{5CD69A46-3C4C-4667-AF76-5B55A8D6AAC6}"/>
            </a:ext>
          </a:extLst>
        </xdr:cNvPr>
        <xdr:cNvSpPr/>
      </xdr:nvSpPr>
      <xdr:spPr>
        <a:xfrm>
          <a:off x="15430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91439</xdr:rowOff>
    </xdr:from>
    <xdr:to>
      <xdr:col>85</xdr:col>
      <xdr:colOff>127000</xdr:colOff>
      <xdr:row>82</xdr:row>
      <xdr:rowOff>161925</xdr:rowOff>
    </xdr:to>
    <xdr:cxnSp macro="">
      <xdr:nvCxnSpPr>
        <xdr:cNvPr id="659" name="直線コネクタ 658">
          <a:extLst>
            <a:ext uri="{FF2B5EF4-FFF2-40B4-BE49-F238E27FC236}">
              <a16:creationId xmlns:a16="http://schemas.microsoft.com/office/drawing/2014/main" id="{9B511CEF-7B7F-44E9-AE9C-D6B12090B9D5}"/>
            </a:ext>
          </a:extLst>
        </xdr:cNvPr>
        <xdr:cNvCxnSpPr/>
      </xdr:nvCxnSpPr>
      <xdr:spPr>
        <a:xfrm flipV="1">
          <a:off x="15481300" y="13807439"/>
          <a:ext cx="838200" cy="41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71120</xdr:rowOff>
    </xdr:from>
    <xdr:to>
      <xdr:col>76</xdr:col>
      <xdr:colOff>165100</xdr:colOff>
      <xdr:row>83</xdr:row>
      <xdr:rowOff>1270</xdr:rowOff>
    </xdr:to>
    <xdr:sp macro="" textlink="">
      <xdr:nvSpPr>
        <xdr:cNvPr id="660" name="楕円 659">
          <a:extLst>
            <a:ext uri="{FF2B5EF4-FFF2-40B4-BE49-F238E27FC236}">
              <a16:creationId xmlns:a16="http://schemas.microsoft.com/office/drawing/2014/main" id="{4F33F791-3EC1-422C-9298-690F25DA4A1C}"/>
            </a:ext>
          </a:extLst>
        </xdr:cNvPr>
        <xdr:cNvSpPr/>
      </xdr:nvSpPr>
      <xdr:spPr>
        <a:xfrm>
          <a:off x="14541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121920</xdr:rowOff>
    </xdr:from>
    <xdr:to>
      <xdr:col>81</xdr:col>
      <xdr:colOff>50800</xdr:colOff>
      <xdr:row>82</xdr:row>
      <xdr:rowOff>161925</xdr:rowOff>
    </xdr:to>
    <xdr:cxnSp macro="">
      <xdr:nvCxnSpPr>
        <xdr:cNvPr id="661" name="直線コネクタ 660">
          <a:extLst>
            <a:ext uri="{FF2B5EF4-FFF2-40B4-BE49-F238E27FC236}">
              <a16:creationId xmlns:a16="http://schemas.microsoft.com/office/drawing/2014/main" id="{470DB3CE-591A-4E1A-98D9-F9FA7C39560B}"/>
            </a:ext>
          </a:extLst>
        </xdr:cNvPr>
        <xdr:cNvCxnSpPr/>
      </xdr:nvCxnSpPr>
      <xdr:spPr>
        <a:xfrm>
          <a:off x="14592300" y="1418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31114</xdr:rowOff>
    </xdr:from>
    <xdr:to>
      <xdr:col>72</xdr:col>
      <xdr:colOff>38100</xdr:colOff>
      <xdr:row>82</xdr:row>
      <xdr:rowOff>132714</xdr:rowOff>
    </xdr:to>
    <xdr:sp macro="" textlink="">
      <xdr:nvSpPr>
        <xdr:cNvPr id="662" name="楕円 661">
          <a:extLst>
            <a:ext uri="{FF2B5EF4-FFF2-40B4-BE49-F238E27FC236}">
              <a16:creationId xmlns:a16="http://schemas.microsoft.com/office/drawing/2014/main" id="{FF4CC683-91A6-47FF-8EEB-B910C956766B}"/>
            </a:ext>
          </a:extLst>
        </xdr:cNvPr>
        <xdr:cNvSpPr/>
      </xdr:nvSpPr>
      <xdr:spPr>
        <a:xfrm>
          <a:off x="13652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81914</xdr:rowOff>
    </xdr:from>
    <xdr:to>
      <xdr:col>76</xdr:col>
      <xdr:colOff>114300</xdr:colOff>
      <xdr:row>82</xdr:row>
      <xdr:rowOff>121920</xdr:rowOff>
    </xdr:to>
    <xdr:cxnSp macro="">
      <xdr:nvCxnSpPr>
        <xdr:cNvPr id="663" name="直線コネクタ 662">
          <a:extLst>
            <a:ext uri="{FF2B5EF4-FFF2-40B4-BE49-F238E27FC236}">
              <a16:creationId xmlns:a16="http://schemas.microsoft.com/office/drawing/2014/main" id="{8D7A3DF7-B784-422D-81E9-6B64B41ACBB3}"/>
            </a:ext>
          </a:extLst>
        </xdr:cNvPr>
        <xdr:cNvCxnSpPr/>
      </xdr:nvCxnSpPr>
      <xdr:spPr>
        <a:xfrm>
          <a:off x="13703300" y="141408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162561</xdr:rowOff>
    </xdr:from>
    <xdr:to>
      <xdr:col>67</xdr:col>
      <xdr:colOff>101600</xdr:colOff>
      <xdr:row>82</xdr:row>
      <xdr:rowOff>92711</xdr:rowOff>
    </xdr:to>
    <xdr:sp macro="" textlink="">
      <xdr:nvSpPr>
        <xdr:cNvPr id="664" name="楕円 663">
          <a:extLst>
            <a:ext uri="{FF2B5EF4-FFF2-40B4-BE49-F238E27FC236}">
              <a16:creationId xmlns:a16="http://schemas.microsoft.com/office/drawing/2014/main" id="{4CF8EBD3-0F5D-422C-A572-2EC636520E24}"/>
            </a:ext>
          </a:extLst>
        </xdr:cNvPr>
        <xdr:cNvSpPr/>
      </xdr:nvSpPr>
      <xdr:spPr>
        <a:xfrm>
          <a:off x="12763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41911</xdr:rowOff>
    </xdr:from>
    <xdr:to>
      <xdr:col>71</xdr:col>
      <xdr:colOff>177800</xdr:colOff>
      <xdr:row>82</xdr:row>
      <xdr:rowOff>81914</xdr:rowOff>
    </xdr:to>
    <xdr:cxnSp macro="">
      <xdr:nvCxnSpPr>
        <xdr:cNvPr id="665" name="直線コネクタ 664">
          <a:extLst>
            <a:ext uri="{FF2B5EF4-FFF2-40B4-BE49-F238E27FC236}">
              <a16:creationId xmlns:a16="http://schemas.microsoft.com/office/drawing/2014/main" id="{1CA0C472-398E-4A3F-A60E-D611C2DC8FEB}"/>
            </a:ext>
          </a:extLst>
        </xdr:cNvPr>
        <xdr:cNvCxnSpPr/>
      </xdr:nvCxnSpPr>
      <xdr:spPr>
        <a:xfrm>
          <a:off x="12814300" y="141008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71FC9BA3-A221-448B-8BD0-E04F3CEAD815}"/>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DC7E495C-10B4-435E-8EDE-4891A2520E1A}"/>
            </a:ext>
          </a:extLst>
        </xdr:cNvPr>
        <xdr:cNvSpPr txBox="1"/>
      </xdr:nvSpPr>
      <xdr:spPr>
        <a:xfrm>
          <a:off x="14389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6E00461E-ADF2-4A69-87D7-0EF7E1BEB523}"/>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37EBAE9A-055F-4078-9A1A-3FF0DE47DAD0}"/>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32402</xdr:rowOff>
    </xdr:from>
    <xdr:ext cx="405111" cy="259045"/>
    <xdr:sp macro="" textlink="">
      <xdr:nvSpPr>
        <xdr:cNvPr id="670" name="n_1mainValue【児童館】&#10;有形固定資産減価償却率">
          <a:extLst>
            <a:ext uri="{FF2B5EF4-FFF2-40B4-BE49-F238E27FC236}">
              <a16:creationId xmlns:a16="http://schemas.microsoft.com/office/drawing/2014/main" id="{DA0123DB-B9F9-475C-89B4-54C8527850D6}"/>
            </a:ext>
          </a:extLst>
        </xdr:cNvPr>
        <xdr:cNvSpPr txBox="1"/>
      </xdr:nvSpPr>
      <xdr:spPr>
        <a:xfrm>
          <a:off x="152660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163847</xdr:rowOff>
    </xdr:from>
    <xdr:ext cx="405111" cy="259045"/>
    <xdr:sp macro="" textlink="">
      <xdr:nvSpPr>
        <xdr:cNvPr id="671" name="n_2mainValue【児童館】&#10;有形固定資産減価償却率">
          <a:extLst>
            <a:ext uri="{FF2B5EF4-FFF2-40B4-BE49-F238E27FC236}">
              <a16:creationId xmlns:a16="http://schemas.microsoft.com/office/drawing/2014/main" id="{199F67D8-412A-4CC7-9D9C-EACE71FDE49E}"/>
            </a:ext>
          </a:extLst>
        </xdr:cNvPr>
        <xdr:cNvSpPr txBox="1"/>
      </xdr:nvSpPr>
      <xdr:spPr>
        <a:xfrm>
          <a:off x="143897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123841</xdr:rowOff>
    </xdr:from>
    <xdr:ext cx="405111" cy="259045"/>
    <xdr:sp macro="" textlink="">
      <xdr:nvSpPr>
        <xdr:cNvPr id="672" name="n_3mainValue【児童館】&#10;有形固定資産減価償却率">
          <a:extLst>
            <a:ext uri="{FF2B5EF4-FFF2-40B4-BE49-F238E27FC236}">
              <a16:creationId xmlns:a16="http://schemas.microsoft.com/office/drawing/2014/main" id="{39E4AAEB-1117-41C2-9421-BE33F6DDA81D}"/>
            </a:ext>
          </a:extLst>
        </xdr:cNvPr>
        <xdr:cNvSpPr txBox="1"/>
      </xdr:nvSpPr>
      <xdr:spPr>
        <a:xfrm>
          <a:off x="135007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83838</xdr:rowOff>
    </xdr:from>
    <xdr:ext cx="405111" cy="259045"/>
    <xdr:sp macro="" textlink="">
      <xdr:nvSpPr>
        <xdr:cNvPr id="673" name="n_4mainValue【児童館】&#10;有形固定資産減価償却率">
          <a:extLst>
            <a:ext uri="{FF2B5EF4-FFF2-40B4-BE49-F238E27FC236}">
              <a16:creationId xmlns:a16="http://schemas.microsoft.com/office/drawing/2014/main" id="{409BD1CC-5ABA-455D-95D8-DE3408572D8A}"/>
            </a:ext>
          </a:extLst>
        </xdr:cNvPr>
        <xdr:cNvSpPr txBox="1"/>
      </xdr:nvSpPr>
      <xdr:spPr>
        <a:xfrm>
          <a:off x="12611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1BBB7D0C-FAB4-4D98-9186-E6471EF8C0E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A389F5AF-F1C6-4C37-9087-5553F9F29D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CDC5460B-0B10-4935-AA69-B26A52A286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439AE7E2-4364-4034-89D6-8F13B1249CC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6828246B-C33D-456F-8A35-D537E7D306E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C5A9F567-800D-474D-A844-934370CCDBF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29BA68D5-E960-4078-B2CC-697E8FEE870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69B74663-2824-402B-B6F8-3BF55481F0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C1909A1F-698D-4301-875D-10BB258246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42BB266B-F8B5-4FE8-969E-BBCCAECB8AE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652FC249-359B-47C1-9FE9-C899A8F7518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679A8FA4-B33B-4801-BC60-7C4E71CFBDE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47F075F3-F9CE-4D54-9415-721BD29BF80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7FA38F50-D639-4F46-B59C-5A40EB94FF6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D4D1151B-85BE-400F-B6E4-D0897A6CA49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401A97C8-756F-4173-ACA1-8ECC090F9B1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59DC47B3-01CD-455A-88EA-C8C720E708F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0CF3258-0273-4DA3-84E8-896F1717FE9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DCBA32F4-4C7F-435C-A8EB-919989AE7EF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99A61C43-51D7-4C31-A6CC-CB40DBAFFCD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1451B855-1114-4285-A1E2-6561479BA6B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0D552B8B-4A80-49EC-A415-3FAA103C7E4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5E858BF1-0589-48CC-B746-634AB19447C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E2DF5FA7-5FBE-46C7-BC6C-AC440D90C3AA}"/>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EC708D0A-0C6B-44D1-BDBA-E6EE2DE24D6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93132947-6097-49E5-9114-82F710455C29}"/>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8ABB89E0-2401-4667-86C3-7F3A7010545E}"/>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F6A6530C-7C9D-4B23-97AB-0665744E4D18}"/>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2" name="【児童館】&#10;一人当たり面積平均値テキスト">
          <a:extLst>
            <a:ext uri="{FF2B5EF4-FFF2-40B4-BE49-F238E27FC236}">
              <a16:creationId xmlns:a16="http://schemas.microsoft.com/office/drawing/2014/main" id="{C095DF71-EF41-4572-90D4-0B3C1CECC288}"/>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3AE3B63C-CC02-4F01-A17B-BD2F5FE612B4}"/>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A986286C-25AE-442C-83E6-4D771F0D24A3}"/>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A9A83B14-C264-4D9A-BF73-64927AECDC54}"/>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92F7213C-F2F1-4151-A810-ACAD883BB3D7}"/>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E90A9BF2-F3A1-4EE7-B9F3-AA5CDCD67455}"/>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F0D5C678-820A-473D-A4DD-0C9C5C0C37A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A55F71CA-3B2C-4147-ABB6-A9A162CFF2D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D8F0060-211E-48C3-8E85-3B46FAF0D67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F9A0007-940B-4E91-BCD3-90F80D5C6DC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BEED708-E5C5-41BE-8FC3-1B8231AA215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3" name="楕円 712">
          <a:extLst>
            <a:ext uri="{FF2B5EF4-FFF2-40B4-BE49-F238E27FC236}">
              <a16:creationId xmlns:a16="http://schemas.microsoft.com/office/drawing/2014/main" id="{0B0FFB5E-F337-49E1-81C4-4B5DD3026D4F}"/>
            </a:ext>
          </a:extLst>
        </xdr:cNvPr>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14" name="【児童館】&#10;一人当たり面積該当値テキスト">
          <a:extLst>
            <a:ext uri="{FF2B5EF4-FFF2-40B4-BE49-F238E27FC236}">
              <a16:creationId xmlns:a16="http://schemas.microsoft.com/office/drawing/2014/main" id="{858ABD06-8579-4178-A918-15C70E470971}"/>
            </a:ext>
          </a:extLst>
        </xdr:cNvPr>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715" name="楕円 714">
          <a:extLst>
            <a:ext uri="{FF2B5EF4-FFF2-40B4-BE49-F238E27FC236}">
              <a16:creationId xmlns:a16="http://schemas.microsoft.com/office/drawing/2014/main" id="{EE3B7A99-A147-408E-A7D1-CE53C41F7BCA}"/>
            </a:ext>
          </a:extLst>
        </xdr:cNvPr>
        <xdr:cNvSpPr/>
      </xdr:nvSpPr>
      <xdr:spPr>
        <a:xfrm>
          <a:off x="21272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114300</xdr:rowOff>
    </xdr:to>
    <xdr:cxnSp macro="">
      <xdr:nvCxnSpPr>
        <xdr:cNvPr id="716" name="直線コネクタ 715">
          <a:extLst>
            <a:ext uri="{FF2B5EF4-FFF2-40B4-BE49-F238E27FC236}">
              <a16:creationId xmlns:a16="http://schemas.microsoft.com/office/drawing/2014/main" id="{7B2F5258-392A-4CF6-83A6-0ABEC3A71048}"/>
            </a:ext>
          </a:extLst>
        </xdr:cNvPr>
        <xdr:cNvCxnSpPr/>
      </xdr:nvCxnSpPr>
      <xdr:spPr>
        <a:xfrm>
          <a:off x="21323300" y="14173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63500</xdr:rowOff>
    </xdr:from>
    <xdr:to>
      <xdr:col>107</xdr:col>
      <xdr:colOff>101600</xdr:colOff>
      <xdr:row>82</xdr:row>
      <xdr:rowOff>165100</xdr:rowOff>
    </xdr:to>
    <xdr:sp macro="" textlink="">
      <xdr:nvSpPr>
        <xdr:cNvPr id="717" name="楕円 716">
          <a:extLst>
            <a:ext uri="{FF2B5EF4-FFF2-40B4-BE49-F238E27FC236}">
              <a16:creationId xmlns:a16="http://schemas.microsoft.com/office/drawing/2014/main" id="{CA5CF49D-2B36-438B-A6EE-D05A5AA7EBFC}"/>
            </a:ext>
          </a:extLst>
        </xdr:cNvPr>
        <xdr:cNvSpPr/>
      </xdr:nvSpPr>
      <xdr:spPr>
        <a:xfrm>
          <a:off x="2038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114300</xdr:rowOff>
    </xdr:from>
    <xdr:to>
      <xdr:col>111</xdr:col>
      <xdr:colOff>177800</xdr:colOff>
      <xdr:row>82</xdr:row>
      <xdr:rowOff>114300</xdr:rowOff>
    </xdr:to>
    <xdr:cxnSp macro="">
      <xdr:nvCxnSpPr>
        <xdr:cNvPr id="718" name="直線コネクタ 717">
          <a:extLst>
            <a:ext uri="{FF2B5EF4-FFF2-40B4-BE49-F238E27FC236}">
              <a16:creationId xmlns:a16="http://schemas.microsoft.com/office/drawing/2014/main" id="{74FC91B2-8F27-43EC-979E-172366F4D88E}"/>
            </a:ext>
          </a:extLst>
        </xdr:cNvPr>
        <xdr:cNvCxnSpPr/>
      </xdr:nvCxnSpPr>
      <xdr:spPr>
        <a:xfrm>
          <a:off x="20434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719" name="楕円 718">
          <a:extLst>
            <a:ext uri="{FF2B5EF4-FFF2-40B4-BE49-F238E27FC236}">
              <a16:creationId xmlns:a16="http://schemas.microsoft.com/office/drawing/2014/main" id="{0FA74869-507D-4A00-B8B6-C586B1DF92D0}"/>
            </a:ext>
          </a:extLst>
        </xdr:cNvPr>
        <xdr:cNvSpPr/>
      </xdr:nvSpPr>
      <xdr:spPr>
        <a:xfrm>
          <a:off x="19494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114300</xdr:rowOff>
    </xdr:from>
    <xdr:to>
      <xdr:col>107</xdr:col>
      <xdr:colOff>50800</xdr:colOff>
      <xdr:row>82</xdr:row>
      <xdr:rowOff>114300</xdr:rowOff>
    </xdr:to>
    <xdr:cxnSp macro="">
      <xdr:nvCxnSpPr>
        <xdr:cNvPr id="720" name="直線コネクタ 719">
          <a:extLst>
            <a:ext uri="{FF2B5EF4-FFF2-40B4-BE49-F238E27FC236}">
              <a16:creationId xmlns:a16="http://schemas.microsoft.com/office/drawing/2014/main" id="{ED859C7D-73BA-4AC4-A124-6C74672DA8CC}"/>
            </a:ext>
          </a:extLst>
        </xdr:cNvPr>
        <xdr:cNvCxnSpPr/>
      </xdr:nvCxnSpPr>
      <xdr:spPr>
        <a:xfrm>
          <a:off x="19545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21" name="楕円 720">
          <a:extLst>
            <a:ext uri="{FF2B5EF4-FFF2-40B4-BE49-F238E27FC236}">
              <a16:creationId xmlns:a16="http://schemas.microsoft.com/office/drawing/2014/main" id="{9A4BE265-4ED6-4D2F-8A88-E01BFD322E00}"/>
            </a:ext>
          </a:extLst>
        </xdr:cNvPr>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114300</xdr:rowOff>
    </xdr:to>
    <xdr:cxnSp macro="">
      <xdr:nvCxnSpPr>
        <xdr:cNvPr id="722" name="直線コネクタ 721">
          <a:extLst>
            <a:ext uri="{FF2B5EF4-FFF2-40B4-BE49-F238E27FC236}">
              <a16:creationId xmlns:a16="http://schemas.microsoft.com/office/drawing/2014/main" id="{06425E0F-17BC-4EE4-BDC0-3185EF716A70}"/>
            </a:ext>
          </a:extLst>
        </xdr:cNvPr>
        <xdr:cNvCxnSpPr/>
      </xdr:nvCxnSpPr>
      <xdr:spPr>
        <a:xfrm>
          <a:off x="18656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3" name="n_1aveValue【児童館】&#10;一人当たり面積">
          <a:extLst>
            <a:ext uri="{FF2B5EF4-FFF2-40B4-BE49-F238E27FC236}">
              <a16:creationId xmlns:a16="http://schemas.microsoft.com/office/drawing/2014/main" id="{1BB14691-581B-4AF9-9CAE-0568F7CA034B}"/>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4" name="n_2aveValue【児童館】&#10;一人当たり面積">
          <a:extLst>
            <a:ext uri="{FF2B5EF4-FFF2-40B4-BE49-F238E27FC236}">
              <a16:creationId xmlns:a16="http://schemas.microsoft.com/office/drawing/2014/main" id="{06F35616-FE70-45D0-9E4C-190C7CFEACCA}"/>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5" name="n_3aveValue【児童館】&#10;一人当たり面積">
          <a:extLst>
            <a:ext uri="{FF2B5EF4-FFF2-40B4-BE49-F238E27FC236}">
              <a16:creationId xmlns:a16="http://schemas.microsoft.com/office/drawing/2014/main" id="{074747E8-938F-437E-9537-215B40137784}"/>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6" name="n_4aveValue【児童館】&#10;一人当たり面積">
          <a:extLst>
            <a:ext uri="{FF2B5EF4-FFF2-40B4-BE49-F238E27FC236}">
              <a16:creationId xmlns:a16="http://schemas.microsoft.com/office/drawing/2014/main" id="{D9011080-A9DB-4F25-BF50-59351592C8CE}"/>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727" name="n_1mainValue【児童館】&#10;一人当たり面積">
          <a:extLst>
            <a:ext uri="{FF2B5EF4-FFF2-40B4-BE49-F238E27FC236}">
              <a16:creationId xmlns:a16="http://schemas.microsoft.com/office/drawing/2014/main" id="{6F63ECD6-84F1-47AF-8358-EF24ABCCDD0A}"/>
            </a:ext>
          </a:extLst>
        </xdr:cNvPr>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10177</xdr:rowOff>
    </xdr:from>
    <xdr:ext cx="469744" cy="259045"/>
    <xdr:sp macro="" textlink="">
      <xdr:nvSpPr>
        <xdr:cNvPr id="728" name="n_2mainValue【児童館】&#10;一人当たり面積">
          <a:extLst>
            <a:ext uri="{FF2B5EF4-FFF2-40B4-BE49-F238E27FC236}">
              <a16:creationId xmlns:a16="http://schemas.microsoft.com/office/drawing/2014/main" id="{27276A99-B527-4FE7-8EC7-64C19BEF19ED}"/>
            </a:ext>
          </a:extLst>
        </xdr:cNvPr>
        <xdr:cNvSpPr txBox="1"/>
      </xdr:nvSpPr>
      <xdr:spPr>
        <a:xfrm>
          <a:off x="20199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729" name="n_3mainValue【児童館】&#10;一人当たり面積">
          <a:extLst>
            <a:ext uri="{FF2B5EF4-FFF2-40B4-BE49-F238E27FC236}">
              <a16:creationId xmlns:a16="http://schemas.microsoft.com/office/drawing/2014/main" id="{B2758831-DD29-4E6D-9577-D838ECD274DF}"/>
            </a:ext>
          </a:extLst>
        </xdr:cNvPr>
        <xdr:cNvSpPr txBox="1"/>
      </xdr:nvSpPr>
      <xdr:spPr>
        <a:xfrm>
          <a:off x="19310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30" name="n_4mainValue【児童館】&#10;一人当たり面積">
          <a:extLst>
            <a:ext uri="{FF2B5EF4-FFF2-40B4-BE49-F238E27FC236}">
              <a16:creationId xmlns:a16="http://schemas.microsoft.com/office/drawing/2014/main" id="{17341FB5-1044-483E-90E1-DCCF320E2F38}"/>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845A790A-E1E8-4B11-BD9B-CD9216541AC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A87B6B7F-2228-4442-952F-62D8DA206D4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1E328212-A995-43A0-AC48-5CBE0BFF223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2B1C3D70-F74F-4BAB-9312-169294F69FC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F81DD83E-A25C-4D77-91E1-31A5EA78F5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D1A63838-E84B-46B5-B128-36E0752F574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E98A4BDA-0F4D-4345-A68B-703F176E063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12F8FFFC-2691-4D90-AF44-79D38ED197B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9" name="正方形/長方形 738">
          <a:extLst>
            <a:ext uri="{FF2B5EF4-FFF2-40B4-BE49-F238E27FC236}">
              <a16:creationId xmlns:a16="http://schemas.microsoft.com/office/drawing/2014/main" id="{AE96D8F1-ED90-4FFD-A2D4-A659F79D216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0" name="正方形/長方形 739">
          <a:extLst>
            <a:ext uri="{FF2B5EF4-FFF2-40B4-BE49-F238E27FC236}">
              <a16:creationId xmlns:a16="http://schemas.microsoft.com/office/drawing/2014/main" id="{756C5D92-6233-4FE6-A0D4-E102476E2ED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1" name="正方形/長方形 740">
          <a:extLst>
            <a:ext uri="{FF2B5EF4-FFF2-40B4-BE49-F238E27FC236}">
              <a16:creationId xmlns:a16="http://schemas.microsoft.com/office/drawing/2014/main" id="{E2D3961F-F151-491F-B95D-15C5583BBD8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2" name="正方形/長方形 741">
          <a:extLst>
            <a:ext uri="{FF2B5EF4-FFF2-40B4-BE49-F238E27FC236}">
              <a16:creationId xmlns:a16="http://schemas.microsoft.com/office/drawing/2014/main" id="{681E9020-A477-4508-8C17-6ACC57C7DDE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3" name="正方形/長方形 742">
          <a:extLst>
            <a:ext uri="{FF2B5EF4-FFF2-40B4-BE49-F238E27FC236}">
              <a16:creationId xmlns:a16="http://schemas.microsoft.com/office/drawing/2014/main" id="{2EC261AF-4F33-42A5-8424-404122824B3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4" name="正方形/長方形 743">
          <a:extLst>
            <a:ext uri="{FF2B5EF4-FFF2-40B4-BE49-F238E27FC236}">
              <a16:creationId xmlns:a16="http://schemas.microsoft.com/office/drawing/2014/main" id="{6AD5CD2A-8D78-47CE-97A6-E01B8578595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5" name="正方形/長方形 744">
          <a:extLst>
            <a:ext uri="{FF2B5EF4-FFF2-40B4-BE49-F238E27FC236}">
              <a16:creationId xmlns:a16="http://schemas.microsoft.com/office/drawing/2014/main" id="{A4B34DB8-2A8C-4DE8-B4A8-B02BD9EB07E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6" name="正方形/長方形 745">
          <a:extLst>
            <a:ext uri="{FF2B5EF4-FFF2-40B4-BE49-F238E27FC236}">
              <a16:creationId xmlns:a16="http://schemas.microsoft.com/office/drawing/2014/main" id="{DF65D31B-C421-4ADF-9F9F-F4898E1722C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CE0DC0E0-5A68-4FC8-9637-6354054C714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2C79092D-141C-4779-9180-49EBCC38E68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FF86B74F-C337-485F-B53C-91558CDA2CB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東京都平均と比較して、有形固定資産減価償却率が高くなっている施設類型は</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道路</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認定こども園・幼稚園・保育所</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橋りょう・トンネル</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学校施設</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となっている。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有形固定資産減価償却率の動向を注視しながら、老朽化が進む公共施設やインフラの維持・更新を検討していく必要がある。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E7CC2C-5C20-4528-88BB-15FF87C65F9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8581C6-226C-4DEA-83AB-61168A56158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41CE6C-CFC9-4E38-89D8-CF75B42D28A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775F85-4FDA-4055-AFBE-50C8135E7F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B45644-09B5-431B-AF85-82B425685D5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24A147-BAA6-49A7-914E-B4AE515027F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68028E-C4FC-4284-BB61-17A261629D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B934AF-4F3E-4AD3-BF78-8427D38EBD9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B13ACC-9EE6-4A91-9FBA-F34FB9F615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3879B3-7C72-4557-A0AB-29A543D3767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186,257
180,179
24.36
96,622,924
91,928,693
3,413,918
46,186,291
27,853,857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561C90-62BF-4C14-A077-A6EF7DF0670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22DBA6-BAE2-4E45-A658-23B5C2C4BA4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EA53F2-2B1E-4CCC-A4CB-A96840312B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DAE7703-7AB9-4EAE-AA7D-B3423E2A3B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25D932-DE22-4337-BC17-A4B2281337A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45A0D43-0B1F-4D09-8867-B4A5CFC0234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7324575-5D89-4C71-A9E6-5C5339D3DB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FD7E774-1316-43AD-9AE5-C85A508F83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EB762D-A86A-4AFF-9A11-6B2450F6B70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F58FBD-130C-415B-9D11-DC36474B60D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CE571D-19DD-4379-B1F6-F96DF1DC3DA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10324A-13A0-491F-B4F0-BC20649EDCE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DA4E0AC-B40D-439B-8511-0A13BC3607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9127525-E005-45BD-85AC-C555C1F905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93A990-BDE6-49A6-95BE-11B91665DD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A5FBB5-ACD5-4591-A101-1BA81848E75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FAD15C-96DB-4B12-B162-7B6E07FCBD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B53FC8-5A0E-433F-A78C-E367A0A7565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2BA1F97-62ED-4B4A-84AA-27DE42162C4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644CDA-0AEF-4BD6-A642-F67AC8D3EA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CAC758-B5E8-474E-8B60-A07B09DBF43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B078D0-C62C-4767-9085-6966636C5E8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319C4D-2406-4982-BC6D-3D233177D3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7AA27C-3D91-46C2-843F-5A247ED7192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8B52B6-3CEB-413F-BB4A-25EC260D52D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438D96-943F-4CA9-BA82-64AE89B441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779C1C-F8BD-4AEC-B84E-110A34DC7A2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C70AFB-3670-420B-8ACF-AEC3292B48E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2D20FE-478A-43E2-AC3E-75B555D49A7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A613B9-0C2B-4675-AA19-CA68FE33150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95DAE8-D6DC-4F5C-A6CF-7964A6B22BE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B6DCA5-70CF-4226-820A-1BAA71CCF94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67440A0-293A-42D8-91CF-EDD599A3DCB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9C72C48-CEBD-4CC3-97E4-9FD88BF62DC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0F10D74-671D-4063-B5DD-F0AD768B45E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9454AD6-87A9-44C5-A6A4-24E6AD20F77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037AF8-0121-433B-BB96-57C1B2C98AF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ED220B2-67C8-41E2-A775-ECCB29EB3C5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658B8D-F20A-43FB-A687-A65903729DF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BD89C3A-7D72-45A0-99F2-58688C6AADC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5AF7CCF-E8E0-4E7B-B1E1-2D7EFEDFED6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75C6DBC-09E5-4D8E-8A8B-350C00EC14B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5A0FF2D-A072-4931-82D8-153CE4EFECD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B52E447-9CB2-474B-AB13-5DEDA34EC43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7398093-E219-469A-8B0C-0D44248130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0D0475FA-4B18-4F3F-848F-D5DB05D2CB11}"/>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93582389-3C7E-4758-8791-8E4224C1081A}"/>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F8090859-A3BF-4741-B938-12E1C93EF510}"/>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6723FEA0-B122-428D-913B-15DC4D970C5B}"/>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EA74B1CD-345F-43AB-989D-7B805834775B}"/>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0B4441B6-D468-42B3-805A-BA7E334BA61B}"/>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5C963129-4D68-4D77-B697-E69EC3D5BDEC}"/>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04B7297F-D0F8-4779-BC7D-865ACCA986EF}"/>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AEAE94E6-AB2F-4B82-AD3C-24F7971549A1}"/>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AAAA55A6-B798-467C-BF4D-382B9C3E61F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3763B57A-ED57-42D9-B525-50C14A3A0258}"/>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4DC055-E76F-4A06-B758-91FE9909E9E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EEFDF74-CAF5-48CF-989E-CADAFAAD6A8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F0EF6F-E4F1-45B4-8E5C-BA3D3D33937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69CA97-D407-4C16-9418-FD0DC08B92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F6F1B4B-CE72-4B90-A3F2-7CDD21C4ED5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78740</xdr:rowOff>
    </xdr:from>
    <xdr:to>
      <xdr:col>24</xdr:col>
      <xdr:colOff>114300</xdr:colOff>
      <xdr:row>38</xdr:row>
      <xdr:rowOff>8890</xdr:rowOff>
    </xdr:to>
    <xdr:sp macro="" textlink="">
      <xdr:nvSpPr>
        <xdr:cNvPr id="73" name="楕円 72">
          <a:extLst>
            <a:ext uri="{FF2B5EF4-FFF2-40B4-BE49-F238E27FC236}">
              <a16:creationId xmlns:a16="http://schemas.microsoft.com/office/drawing/2014/main" id="{7A2FAB60-7B6F-4A04-A274-8D9B378D81E0}"/>
            </a:ext>
          </a:extLst>
        </xdr:cNvPr>
        <xdr:cNvSpPr/>
      </xdr:nvSpPr>
      <xdr:spPr>
        <a:xfrm>
          <a:off x="45847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57167</xdr:rowOff>
    </xdr:from>
    <xdr:ext cx="405111" cy="259045"/>
    <xdr:sp macro="" textlink="">
      <xdr:nvSpPr>
        <xdr:cNvPr id="74" name="【図書館】&#10;有形固定資産減価償却率該当値テキスト">
          <a:extLst>
            <a:ext uri="{FF2B5EF4-FFF2-40B4-BE49-F238E27FC236}">
              <a16:creationId xmlns:a16="http://schemas.microsoft.com/office/drawing/2014/main" id="{6C60462F-EA71-43D7-A247-D0A674084D5D}"/>
            </a:ext>
          </a:extLst>
        </xdr:cNvPr>
        <xdr:cNvSpPr txBox="1"/>
      </xdr:nvSpPr>
      <xdr:spPr>
        <a:xfrm>
          <a:off x="4673600"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40640</xdr:rowOff>
    </xdr:from>
    <xdr:to>
      <xdr:col>20</xdr:col>
      <xdr:colOff>38100</xdr:colOff>
      <xdr:row>37</xdr:row>
      <xdr:rowOff>142240</xdr:rowOff>
    </xdr:to>
    <xdr:sp macro="" textlink="">
      <xdr:nvSpPr>
        <xdr:cNvPr id="75" name="楕円 74">
          <a:extLst>
            <a:ext uri="{FF2B5EF4-FFF2-40B4-BE49-F238E27FC236}">
              <a16:creationId xmlns:a16="http://schemas.microsoft.com/office/drawing/2014/main" id="{58D1C1FE-F928-498F-BA27-8D83986A1099}"/>
            </a:ext>
          </a:extLst>
        </xdr:cNvPr>
        <xdr:cNvSpPr/>
      </xdr:nvSpPr>
      <xdr:spPr>
        <a:xfrm>
          <a:off x="3746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91440</xdr:rowOff>
    </xdr:from>
    <xdr:to>
      <xdr:col>24</xdr:col>
      <xdr:colOff>63500</xdr:colOff>
      <xdr:row>37</xdr:row>
      <xdr:rowOff>129540</xdr:rowOff>
    </xdr:to>
    <xdr:cxnSp macro="">
      <xdr:nvCxnSpPr>
        <xdr:cNvPr id="76" name="直線コネクタ 75">
          <a:extLst>
            <a:ext uri="{FF2B5EF4-FFF2-40B4-BE49-F238E27FC236}">
              <a16:creationId xmlns:a16="http://schemas.microsoft.com/office/drawing/2014/main" id="{C411F862-952A-4F0D-AB49-34930DC8D5E5}"/>
            </a:ext>
          </a:extLst>
        </xdr:cNvPr>
        <xdr:cNvCxnSpPr/>
      </xdr:nvCxnSpPr>
      <xdr:spPr>
        <a:xfrm>
          <a:off x="3797300" y="64350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xdr:rowOff>
    </xdr:from>
    <xdr:to>
      <xdr:col>15</xdr:col>
      <xdr:colOff>101600</xdr:colOff>
      <xdr:row>37</xdr:row>
      <xdr:rowOff>117475</xdr:rowOff>
    </xdr:to>
    <xdr:sp macro="" textlink="">
      <xdr:nvSpPr>
        <xdr:cNvPr id="77" name="楕円 76">
          <a:extLst>
            <a:ext uri="{FF2B5EF4-FFF2-40B4-BE49-F238E27FC236}">
              <a16:creationId xmlns:a16="http://schemas.microsoft.com/office/drawing/2014/main" id="{1630E0A8-CF89-4BA7-ADAC-FD83FF26E7DB}"/>
            </a:ext>
          </a:extLst>
        </xdr:cNvPr>
        <xdr:cNvSpPr/>
      </xdr:nvSpPr>
      <xdr:spPr>
        <a:xfrm>
          <a:off x="2857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66675</xdr:rowOff>
    </xdr:from>
    <xdr:to>
      <xdr:col>19</xdr:col>
      <xdr:colOff>177800</xdr:colOff>
      <xdr:row>37</xdr:row>
      <xdr:rowOff>91440</xdr:rowOff>
    </xdr:to>
    <xdr:cxnSp macro="">
      <xdr:nvCxnSpPr>
        <xdr:cNvPr id="78" name="直線コネクタ 77">
          <a:extLst>
            <a:ext uri="{FF2B5EF4-FFF2-40B4-BE49-F238E27FC236}">
              <a16:creationId xmlns:a16="http://schemas.microsoft.com/office/drawing/2014/main" id="{DA627220-C62D-40B7-8078-FF192196450E}"/>
            </a:ext>
          </a:extLst>
        </xdr:cNvPr>
        <xdr:cNvCxnSpPr/>
      </xdr:nvCxnSpPr>
      <xdr:spPr>
        <a:xfrm>
          <a:off x="2908300" y="64103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9" name="楕円 78">
          <a:extLst>
            <a:ext uri="{FF2B5EF4-FFF2-40B4-BE49-F238E27FC236}">
              <a16:creationId xmlns:a16="http://schemas.microsoft.com/office/drawing/2014/main" id="{EC07ACDB-A2F7-4A0D-94D5-92B217D96665}"/>
            </a:ext>
          </a:extLst>
        </xdr:cNvPr>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66675</xdr:rowOff>
    </xdr:to>
    <xdr:cxnSp macro="">
      <xdr:nvCxnSpPr>
        <xdr:cNvPr id="80" name="直線コネクタ 79">
          <a:extLst>
            <a:ext uri="{FF2B5EF4-FFF2-40B4-BE49-F238E27FC236}">
              <a16:creationId xmlns:a16="http://schemas.microsoft.com/office/drawing/2014/main" id="{A360F1C8-EFED-4CD7-8893-DE302C911633}"/>
            </a:ext>
          </a:extLst>
        </xdr:cNvPr>
        <xdr:cNvCxnSpPr/>
      </xdr:nvCxnSpPr>
      <xdr:spPr>
        <a:xfrm>
          <a:off x="2019300" y="63855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124460</xdr:rowOff>
    </xdr:from>
    <xdr:to>
      <xdr:col>6</xdr:col>
      <xdr:colOff>38100</xdr:colOff>
      <xdr:row>37</xdr:row>
      <xdr:rowOff>54610</xdr:rowOff>
    </xdr:to>
    <xdr:sp macro="" textlink="">
      <xdr:nvSpPr>
        <xdr:cNvPr id="81" name="楕円 80">
          <a:extLst>
            <a:ext uri="{FF2B5EF4-FFF2-40B4-BE49-F238E27FC236}">
              <a16:creationId xmlns:a16="http://schemas.microsoft.com/office/drawing/2014/main" id="{06A54884-547C-490C-821C-9D8F09BA0F08}"/>
            </a:ext>
          </a:extLst>
        </xdr:cNvPr>
        <xdr:cNvSpPr/>
      </xdr:nvSpPr>
      <xdr:spPr>
        <a:xfrm>
          <a:off x="1079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xdr:rowOff>
    </xdr:from>
    <xdr:to>
      <xdr:col>10</xdr:col>
      <xdr:colOff>114300</xdr:colOff>
      <xdr:row>37</xdr:row>
      <xdr:rowOff>41910</xdr:rowOff>
    </xdr:to>
    <xdr:cxnSp macro="">
      <xdr:nvCxnSpPr>
        <xdr:cNvPr id="82" name="直線コネクタ 81">
          <a:extLst>
            <a:ext uri="{FF2B5EF4-FFF2-40B4-BE49-F238E27FC236}">
              <a16:creationId xmlns:a16="http://schemas.microsoft.com/office/drawing/2014/main" id="{C6B35672-6F57-4F4A-8579-B4A61FD2C742}"/>
            </a:ext>
          </a:extLst>
        </xdr:cNvPr>
        <xdr:cNvCxnSpPr/>
      </xdr:nvCxnSpPr>
      <xdr:spPr>
        <a:xfrm>
          <a:off x="1130300" y="6347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B3ABFB8C-61C4-497E-9B93-26F6259FA4EF}"/>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8004F2CD-2B38-4476-B197-21A5732957C9}"/>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F1F3834A-8DD7-4970-972C-CE73AD4A8E90}"/>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3778E9B7-47DE-418B-B51A-C610AE7DA201}"/>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133367</xdr:rowOff>
    </xdr:from>
    <xdr:ext cx="405111" cy="259045"/>
    <xdr:sp macro="" textlink="">
      <xdr:nvSpPr>
        <xdr:cNvPr id="87" name="n_1mainValue【図書館】&#10;有形固定資産減価償却率">
          <a:extLst>
            <a:ext uri="{FF2B5EF4-FFF2-40B4-BE49-F238E27FC236}">
              <a16:creationId xmlns:a16="http://schemas.microsoft.com/office/drawing/2014/main" id="{099B60F3-F66C-4E69-8DDB-62E2060B0290}"/>
            </a:ext>
          </a:extLst>
        </xdr:cNvPr>
        <xdr:cNvSpPr txBox="1"/>
      </xdr:nvSpPr>
      <xdr:spPr>
        <a:xfrm>
          <a:off x="35820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108602</xdr:rowOff>
    </xdr:from>
    <xdr:ext cx="405111" cy="259045"/>
    <xdr:sp macro="" textlink="">
      <xdr:nvSpPr>
        <xdr:cNvPr id="88" name="n_2mainValue【図書館】&#10;有形固定資産減価償却率">
          <a:extLst>
            <a:ext uri="{FF2B5EF4-FFF2-40B4-BE49-F238E27FC236}">
              <a16:creationId xmlns:a16="http://schemas.microsoft.com/office/drawing/2014/main" id="{C1637C8A-CC55-4C7B-AD07-FDEA3A124C3C}"/>
            </a:ext>
          </a:extLst>
        </xdr:cNvPr>
        <xdr:cNvSpPr txBox="1"/>
      </xdr:nvSpPr>
      <xdr:spPr>
        <a:xfrm>
          <a:off x="2705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83837</xdr:rowOff>
    </xdr:from>
    <xdr:ext cx="405111" cy="259045"/>
    <xdr:sp macro="" textlink="">
      <xdr:nvSpPr>
        <xdr:cNvPr id="89" name="n_3mainValue【図書館】&#10;有形固定資産減価償却率">
          <a:extLst>
            <a:ext uri="{FF2B5EF4-FFF2-40B4-BE49-F238E27FC236}">
              <a16:creationId xmlns:a16="http://schemas.microsoft.com/office/drawing/2014/main" id="{581D7CB9-392D-4594-8097-0EEE66BB7784}"/>
            </a:ext>
          </a:extLst>
        </xdr:cNvPr>
        <xdr:cNvSpPr txBox="1"/>
      </xdr:nvSpPr>
      <xdr:spPr>
        <a:xfrm>
          <a:off x="1816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45737</xdr:rowOff>
    </xdr:from>
    <xdr:ext cx="405111" cy="259045"/>
    <xdr:sp macro="" textlink="">
      <xdr:nvSpPr>
        <xdr:cNvPr id="90" name="n_4mainValue【図書館】&#10;有形固定資産減価償却率">
          <a:extLst>
            <a:ext uri="{FF2B5EF4-FFF2-40B4-BE49-F238E27FC236}">
              <a16:creationId xmlns:a16="http://schemas.microsoft.com/office/drawing/2014/main" id="{7BF2302E-3260-4077-B9E0-5D1140A0F2FC}"/>
            </a:ext>
          </a:extLst>
        </xdr:cNvPr>
        <xdr:cNvSpPr txBox="1"/>
      </xdr:nvSpPr>
      <xdr:spPr>
        <a:xfrm>
          <a:off x="927744"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0F695F2-BD02-4D67-8B6E-B0E7A5A2872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69A742C-3437-48FA-A2E4-7196EB08C77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A9918E3-C33B-418B-B4A4-CEFD768329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4ED0372-D5E0-49DD-89F9-335D11D4F0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4FC711D-E0D6-4284-A33E-AE032DA4618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16B80DC-1FB3-4E14-8DB9-11A9A0698DB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3DC72AF-30E9-4B28-A0BD-D9D7A90351C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CD514CD-768E-47EF-A620-9BD5FCEB7AA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59DBF31-7133-4FE7-9039-982B5F71BD0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27865B7-3B7B-443B-91D9-24792F593FC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196098E-E31F-4F16-ADA2-4CBA8292802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E8688B8-1D65-4BD1-9364-2828B04EDA7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94C2772-028C-4673-A48C-D47422EFD11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686AC333-4730-40A8-9B28-FDDDD4AEBE6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724CA4B-D52F-472A-A893-55679197647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690F0D1-08D6-47C3-8B74-7D873C5862D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901D530-CA91-4E59-9D6D-3F153405FC5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A204321-D072-49FE-8CB0-C4069DC66E4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87C6743-9168-4D66-91EF-053213BADC2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D09510F-2A53-4031-A2C7-3455EBFBCC2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B7EFDCA-E911-42E4-9812-C46D51194C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55425C2-92E1-4552-A416-41F9D40E640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796B19B8-BED2-4980-B552-1A1E04D29D3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53892A87-DBD1-445F-AB48-B916E8DA499D}"/>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87CFC360-C2B6-4ECE-A233-15BC9C31434D}"/>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A1E4FBFB-03B0-4D0E-BBE5-4890CD4DA9F0}"/>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BED09157-3CC4-40FF-86E3-9616AF9B8A34}"/>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9132E3F6-21C6-49BF-BAC4-A682D0DFCC9A}"/>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E1740412-A064-4F8F-AA17-9BE049A487B9}"/>
            </a:ext>
          </a:extLst>
        </xdr:cNvPr>
        <xdr:cNvSpPr txBox="1"/>
      </xdr:nvSpPr>
      <xdr:spPr>
        <a:xfrm>
          <a:off x="10515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976BA23E-FE83-44FE-9DDC-6DC818FD3607}"/>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6AFD20BF-007E-497D-9247-23E153E82C9B}"/>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4C036831-602B-434C-B310-E6D0912DD757}"/>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6B734DD6-302A-441D-9D1D-F72BA0987136}"/>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8D385678-C05E-479B-BC20-CDED2D03822D}"/>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386AE7-6764-48CF-AF32-FA0BFAF68C1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C73E189-F7F9-4BD0-9BE2-61430A21F01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408C84-43B4-45F2-A314-BD5F681FF1F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F8196B-451D-48B7-87C8-F2C2FC2D31F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4FC1450-7FA9-49CC-9BAD-53BE46A704F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30" name="楕円 129">
          <a:extLst>
            <a:ext uri="{FF2B5EF4-FFF2-40B4-BE49-F238E27FC236}">
              <a16:creationId xmlns:a16="http://schemas.microsoft.com/office/drawing/2014/main" id="{7D2ABABE-7B92-40B6-8464-0A7E3E379137}"/>
            </a:ext>
          </a:extLst>
        </xdr:cNvPr>
        <xdr:cNvSpPr/>
      </xdr:nvSpPr>
      <xdr:spPr>
        <a:xfrm>
          <a:off x="10426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29227</xdr:rowOff>
    </xdr:from>
    <xdr:ext cx="469744" cy="259045"/>
    <xdr:sp macro="" textlink="">
      <xdr:nvSpPr>
        <xdr:cNvPr id="131" name="【図書館】&#10;一人当たり面積該当値テキスト">
          <a:extLst>
            <a:ext uri="{FF2B5EF4-FFF2-40B4-BE49-F238E27FC236}">
              <a16:creationId xmlns:a16="http://schemas.microsoft.com/office/drawing/2014/main" id="{619493F2-38A5-4EB7-97AC-F3AB7753FBB9}"/>
            </a:ext>
          </a:extLst>
        </xdr:cNvPr>
        <xdr:cNvSpPr txBox="1"/>
      </xdr:nvSpPr>
      <xdr:spPr>
        <a:xfrm>
          <a:off x="10515600"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6350</xdr:rowOff>
    </xdr:from>
    <xdr:to>
      <xdr:col>50</xdr:col>
      <xdr:colOff>165100</xdr:colOff>
      <xdr:row>39</xdr:row>
      <xdr:rowOff>107950</xdr:rowOff>
    </xdr:to>
    <xdr:sp macro="" textlink="">
      <xdr:nvSpPr>
        <xdr:cNvPr id="132" name="楕円 131">
          <a:extLst>
            <a:ext uri="{FF2B5EF4-FFF2-40B4-BE49-F238E27FC236}">
              <a16:creationId xmlns:a16="http://schemas.microsoft.com/office/drawing/2014/main" id="{C48410B6-0967-4773-ADA3-C966C968088B}"/>
            </a:ext>
          </a:extLst>
        </xdr:cNvPr>
        <xdr:cNvSpPr/>
      </xdr:nvSpPr>
      <xdr:spPr>
        <a:xfrm>
          <a:off x="958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57150</xdr:rowOff>
    </xdr:from>
    <xdr:to>
      <xdr:col>55</xdr:col>
      <xdr:colOff>0</xdr:colOff>
      <xdr:row>39</xdr:row>
      <xdr:rowOff>57150</xdr:rowOff>
    </xdr:to>
    <xdr:cxnSp macro="">
      <xdr:nvCxnSpPr>
        <xdr:cNvPr id="133" name="直線コネクタ 132">
          <a:extLst>
            <a:ext uri="{FF2B5EF4-FFF2-40B4-BE49-F238E27FC236}">
              <a16:creationId xmlns:a16="http://schemas.microsoft.com/office/drawing/2014/main" id="{F48EA0A7-2C71-4CA7-AAF8-028C87888B3F}"/>
            </a:ext>
          </a:extLst>
        </xdr:cNvPr>
        <xdr:cNvCxnSpPr/>
      </xdr:nvCxnSpPr>
      <xdr:spPr>
        <a:xfrm>
          <a:off x="9639300" y="674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6350</xdr:rowOff>
    </xdr:from>
    <xdr:to>
      <xdr:col>46</xdr:col>
      <xdr:colOff>38100</xdr:colOff>
      <xdr:row>39</xdr:row>
      <xdr:rowOff>107950</xdr:rowOff>
    </xdr:to>
    <xdr:sp macro="" textlink="">
      <xdr:nvSpPr>
        <xdr:cNvPr id="134" name="楕円 133">
          <a:extLst>
            <a:ext uri="{FF2B5EF4-FFF2-40B4-BE49-F238E27FC236}">
              <a16:creationId xmlns:a16="http://schemas.microsoft.com/office/drawing/2014/main" id="{F48971BE-8C26-4DD1-BB84-1A7D3D208A40}"/>
            </a:ext>
          </a:extLst>
        </xdr:cNvPr>
        <xdr:cNvSpPr/>
      </xdr:nvSpPr>
      <xdr:spPr>
        <a:xfrm>
          <a:off x="8699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57150</xdr:rowOff>
    </xdr:from>
    <xdr:to>
      <xdr:col>50</xdr:col>
      <xdr:colOff>114300</xdr:colOff>
      <xdr:row>39</xdr:row>
      <xdr:rowOff>57150</xdr:rowOff>
    </xdr:to>
    <xdr:cxnSp macro="">
      <xdr:nvCxnSpPr>
        <xdr:cNvPr id="135" name="直線コネクタ 134">
          <a:extLst>
            <a:ext uri="{FF2B5EF4-FFF2-40B4-BE49-F238E27FC236}">
              <a16:creationId xmlns:a16="http://schemas.microsoft.com/office/drawing/2014/main" id="{A0E1C568-0EDA-40DA-92B6-EAB52825DC1B}"/>
            </a:ext>
          </a:extLst>
        </xdr:cNvPr>
        <xdr:cNvCxnSpPr/>
      </xdr:nvCxnSpPr>
      <xdr:spPr>
        <a:xfrm>
          <a:off x="87503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6350</xdr:rowOff>
    </xdr:from>
    <xdr:to>
      <xdr:col>41</xdr:col>
      <xdr:colOff>101600</xdr:colOff>
      <xdr:row>39</xdr:row>
      <xdr:rowOff>107950</xdr:rowOff>
    </xdr:to>
    <xdr:sp macro="" textlink="">
      <xdr:nvSpPr>
        <xdr:cNvPr id="136" name="楕円 135">
          <a:extLst>
            <a:ext uri="{FF2B5EF4-FFF2-40B4-BE49-F238E27FC236}">
              <a16:creationId xmlns:a16="http://schemas.microsoft.com/office/drawing/2014/main" id="{3FA8EB20-F3FA-4FDC-8182-3770FEAB6944}"/>
            </a:ext>
          </a:extLst>
        </xdr:cNvPr>
        <xdr:cNvSpPr/>
      </xdr:nvSpPr>
      <xdr:spPr>
        <a:xfrm>
          <a:off x="781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57150</xdr:rowOff>
    </xdr:from>
    <xdr:to>
      <xdr:col>45</xdr:col>
      <xdr:colOff>177800</xdr:colOff>
      <xdr:row>39</xdr:row>
      <xdr:rowOff>57150</xdr:rowOff>
    </xdr:to>
    <xdr:cxnSp macro="">
      <xdr:nvCxnSpPr>
        <xdr:cNvPr id="137" name="直線コネクタ 136">
          <a:extLst>
            <a:ext uri="{FF2B5EF4-FFF2-40B4-BE49-F238E27FC236}">
              <a16:creationId xmlns:a16="http://schemas.microsoft.com/office/drawing/2014/main" id="{CC45AC3C-B340-4D22-AD3C-A2E2E24A80A1}"/>
            </a:ext>
          </a:extLst>
        </xdr:cNvPr>
        <xdr:cNvCxnSpPr/>
      </xdr:nvCxnSpPr>
      <xdr:spPr>
        <a:xfrm>
          <a:off x="78613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6350</xdr:rowOff>
    </xdr:from>
    <xdr:to>
      <xdr:col>36</xdr:col>
      <xdr:colOff>165100</xdr:colOff>
      <xdr:row>39</xdr:row>
      <xdr:rowOff>107950</xdr:rowOff>
    </xdr:to>
    <xdr:sp macro="" textlink="">
      <xdr:nvSpPr>
        <xdr:cNvPr id="138" name="楕円 137">
          <a:extLst>
            <a:ext uri="{FF2B5EF4-FFF2-40B4-BE49-F238E27FC236}">
              <a16:creationId xmlns:a16="http://schemas.microsoft.com/office/drawing/2014/main" id="{99D0183F-0338-4BC3-8EDB-517B0A5658D3}"/>
            </a:ext>
          </a:extLst>
        </xdr:cNvPr>
        <xdr:cNvSpPr/>
      </xdr:nvSpPr>
      <xdr:spPr>
        <a:xfrm>
          <a:off x="6921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57150</xdr:rowOff>
    </xdr:from>
    <xdr:to>
      <xdr:col>41</xdr:col>
      <xdr:colOff>50800</xdr:colOff>
      <xdr:row>39</xdr:row>
      <xdr:rowOff>57150</xdr:rowOff>
    </xdr:to>
    <xdr:cxnSp macro="">
      <xdr:nvCxnSpPr>
        <xdr:cNvPr id="139" name="直線コネクタ 138">
          <a:extLst>
            <a:ext uri="{FF2B5EF4-FFF2-40B4-BE49-F238E27FC236}">
              <a16:creationId xmlns:a16="http://schemas.microsoft.com/office/drawing/2014/main" id="{FB601AE2-03C0-442B-91BB-71CD0959C0A7}"/>
            </a:ext>
          </a:extLst>
        </xdr:cNvPr>
        <xdr:cNvCxnSpPr/>
      </xdr:nvCxnSpPr>
      <xdr:spPr>
        <a:xfrm>
          <a:off x="69723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8D25567A-0737-4BB5-94F7-EB832F59F977}"/>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AC09C346-70CD-448E-B703-26AB163FDB4E}"/>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ED901306-F6C3-453E-B885-61949FB7EBEC}"/>
            </a:ext>
          </a:extLst>
        </xdr:cNvPr>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727E4A53-BF09-43B9-AC70-1E6890513CF1}"/>
            </a:ext>
          </a:extLst>
        </xdr:cNvPr>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124477</xdr:rowOff>
    </xdr:from>
    <xdr:ext cx="469744" cy="259045"/>
    <xdr:sp macro="" textlink="">
      <xdr:nvSpPr>
        <xdr:cNvPr id="144" name="n_1mainValue【図書館】&#10;一人当たり面積">
          <a:extLst>
            <a:ext uri="{FF2B5EF4-FFF2-40B4-BE49-F238E27FC236}">
              <a16:creationId xmlns:a16="http://schemas.microsoft.com/office/drawing/2014/main" id="{72862DB3-648A-4A31-8D1B-8B7FEC81595A}"/>
            </a:ext>
          </a:extLst>
        </xdr:cNvPr>
        <xdr:cNvSpPr txBox="1"/>
      </xdr:nvSpPr>
      <xdr:spPr>
        <a:xfrm>
          <a:off x="93917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124477</xdr:rowOff>
    </xdr:from>
    <xdr:ext cx="469744" cy="259045"/>
    <xdr:sp macro="" textlink="">
      <xdr:nvSpPr>
        <xdr:cNvPr id="145" name="n_2mainValue【図書館】&#10;一人当たり面積">
          <a:extLst>
            <a:ext uri="{FF2B5EF4-FFF2-40B4-BE49-F238E27FC236}">
              <a16:creationId xmlns:a16="http://schemas.microsoft.com/office/drawing/2014/main" id="{6D1C98DC-5076-4136-A496-C5DAAC6CDB2B}"/>
            </a:ext>
          </a:extLst>
        </xdr:cNvPr>
        <xdr:cNvSpPr txBox="1"/>
      </xdr:nvSpPr>
      <xdr:spPr>
        <a:xfrm>
          <a:off x="8515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124477</xdr:rowOff>
    </xdr:from>
    <xdr:ext cx="469744" cy="259045"/>
    <xdr:sp macro="" textlink="">
      <xdr:nvSpPr>
        <xdr:cNvPr id="146" name="n_3mainValue【図書館】&#10;一人当たり面積">
          <a:extLst>
            <a:ext uri="{FF2B5EF4-FFF2-40B4-BE49-F238E27FC236}">
              <a16:creationId xmlns:a16="http://schemas.microsoft.com/office/drawing/2014/main" id="{94B9507F-900E-45C3-8A03-C584D3A77C26}"/>
            </a:ext>
          </a:extLst>
        </xdr:cNvPr>
        <xdr:cNvSpPr txBox="1"/>
      </xdr:nvSpPr>
      <xdr:spPr>
        <a:xfrm>
          <a:off x="7626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124477</xdr:rowOff>
    </xdr:from>
    <xdr:ext cx="469744" cy="259045"/>
    <xdr:sp macro="" textlink="">
      <xdr:nvSpPr>
        <xdr:cNvPr id="147" name="n_4mainValue【図書館】&#10;一人当たり面積">
          <a:extLst>
            <a:ext uri="{FF2B5EF4-FFF2-40B4-BE49-F238E27FC236}">
              <a16:creationId xmlns:a16="http://schemas.microsoft.com/office/drawing/2014/main" id="{18231D64-6759-4284-AD20-1C2402D8A4E2}"/>
            </a:ext>
          </a:extLst>
        </xdr:cNvPr>
        <xdr:cNvSpPr txBox="1"/>
      </xdr:nvSpPr>
      <xdr:spPr>
        <a:xfrm>
          <a:off x="6737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70BE2EC-7C5B-4C10-A025-2F09681FA2B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A5A0145-308A-416C-86E3-56911A6F9EF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E878ABB-59AB-46E6-84C8-8596B4AC4B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180400E-CAD4-42DD-BA94-1959BCCB686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7B49E3C-69E8-479A-BE4C-3D94B36701E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A7320FD-1575-4145-8C9A-8EB467611E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34010EE-5C4B-4006-BA19-9708CB1D62B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41B97F8-A346-4C5A-B117-EA13A17BD6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57F9057-9D0F-486A-902D-A6930615E18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517A148-7A00-4A4A-B332-086CE333529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29E6305-E934-4444-BC42-DF83048648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5B0D4937-7F4C-4545-B5DD-15AAFF9FF88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2BE0F78-538B-42B2-B0E5-A8A9BECA986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31DD6D5E-3512-4A6E-8669-D54A688DA44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E848D894-139B-41E9-B547-A274141C9F5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6B979E61-0F6D-4DB7-BF2F-366F4FEFF2E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77718C7-C881-4559-B3AC-7C6D573871B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D73409C-CF1F-478D-B53E-B02671C3A29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42BDCBD-96D5-4F9E-A16C-FC9F556C653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D301FDD-3BC9-4660-8A10-805A24722BF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FFD10BD-6270-4A96-BD9A-F0CD7124C6B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3F2ABF4-D553-4A49-A8EE-1840BD186BD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808656AB-BFDF-45E0-9490-3D3412D31E6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E70914E0-7ADC-4A46-B9AF-A0BDA72A22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252DA4BF-43C9-4C42-9EA5-FD12BF8C8A3D}"/>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D085AC7C-1CF3-4A22-90EC-CD472466EFB5}"/>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949AA61F-D8DD-4610-86EA-7FF7A8309F13}"/>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594BAC04-E647-419D-8A37-FE6619BF3E43}"/>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8C909960-8FD1-4FC6-AEBB-E54B0BBDE5CB}"/>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60E853B-AE34-40BA-8BBD-B7ABB51EDFC1}"/>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3AFCFF29-E546-4761-B3A8-F2A1C27FE3F4}"/>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586AA6C1-BBBF-446E-A99D-9019B7D11532}"/>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5D5F2561-C133-4DC0-BDA0-CFFB1DFA3100}"/>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EBDF020C-8289-444C-A299-98794F989C21}"/>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E4432FEB-B83B-4135-94F3-10A7A0122FFB}"/>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F0044ED-02FC-4165-B235-1DF5627FFAC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3ED051-9E2B-47C6-A560-71253254151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EDEE550-EE27-49F7-8080-F6FFE169BE0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07F103-DF53-4717-81A5-1046854B4C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D5E5876-177E-4F50-AA72-EBAD2922C10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139700</xdr:rowOff>
    </xdr:from>
    <xdr:to>
      <xdr:col>24</xdr:col>
      <xdr:colOff>114300</xdr:colOff>
      <xdr:row>61</xdr:row>
      <xdr:rowOff>69850</xdr:rowOff>
    </xdr:to>
    <xdr:sp macro="" textlink="">
      <xdr:nvSpPr>
        <xdr:cNvPr id="188" name="楕円 187">
          <a:extLst>
            <a:ext uri="{FF2B5EF4-FFF2-40B4-BE49-F238E27FC236}">
              <a16:creationId xmlns:a16="http://schemas.microsoft.com/office/drawing/2014/main" id="{8081AFAA-4E61-4757-BD01-58B42886B13A}"/>
            </a:ext>
          </a:extLst>
        </xdr:cNvPr>
        <xdr:cNvSpPr/>
      </xdr:nvSpPr>
      <xdr:spPr>
        <a:xfrm>
          <a:off x="4584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118127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7A729DF7-EDCB-4B22-B95A-2CC8332985D0}"/>
            </a:ext>
          </a:extLst>
        </xdr:cNvPr>
        <xdr:cNvSpPr txBox="1"/>
      </xdr:nvSpPr>
      <xdr:spPr>
        <a:xfrm>
          <a:off x="4673600"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93980</xdr:rowOff>
    </xdr:from>
    <xdr:to>
      <xdr:col>20</xdr:col>
      <xdr:colOff>38100</xdr:colOff>
      <xdr:row>61</xdr:row>
      <xdr:rowOff>24130</xdr:rowOff>
    </xdr:to>
    <xdr:sp macro="" textlink="">
      <xdr:nvSpPr>
        <xdr:cNvPr id="190" name="楕円 189">
          <a:extLst>
            <a:ext uri="{FF2B5EF4-FFF2-40B4-BE49-F238E27FC236}">
              <a16:creationId xmlns:a16="http://schemas.microsoft.com/office/drawing/2014/main" id="{D01D48AB-514F-489E-BB34-0D8423A9373A}"/>
            </a:ext>
          </a:extLst>
        </xdr:cNvPr>
        <xdr:cNvSpPr/>
      </xdr:nvSpPr>
      <xdr:spPr>
        <a:xfrm>
          <a:off x="3746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144780</xdr:rowOff>
    </xdr:from>
    <xdr:to>
      <xdr:col>24</xdr:col>
      <xdr:colOff>63500</xdr:colOff>
      <xdr:row>61</xdr:row>
      <xdr:rowOff>19050</xdr:rowOff>
    </xdr:to>
    <xdr:cxnSp macro="">
      <xdr:nvCxnSpPr>
        <xdr:cNvPr id="191" name="直線コネクタ 190">
          <a:extLst>
            <a:ext uri="{FF2B5EF4-FFF2-40B4-BE49-F238E27FC236}">
              <a16:creationId xmlns:a16="http://schemas.microsoft.com/office/drawing/2014/main" id="{691F3D4F-F74B-4A8E-B9BC-BE42C14ED496}"/>
            </a:ext>
          </a:extLst>
        </xdr:cNvPr>
        <xdr:cNvCxnSpPr/>
      </xdr:nvCxnSpPr>
      <xdr:spPr>
        <a:xfrm>
          <a:off x="3797300" y="10431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2" name="楕円 191">
          <a:extLst>
            <a:ext uri="{FF2B5EF4-FFF2-40B4-BE49-F238E27FC236}">
              <a16:creationId xmlns:a16="http://schemas.microsoft.com/office/drawing/2014/main" id="{CB0A16D7-67B8-425E-892A-546A92B79B4E}"/>
            </a:ext>
          </a:extLst>
        </xdr:cNvPr>
        <xdr:cNvSpPr/>
      </xdr:nvSpPr>
      <xdr:spPr>
        <a:xfrm>
          <a:off x="2857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144780</xdr:rowOff>
    </xdr:to>
    <xdr:cxnSp macro="">
      <xdr:nvCxnSpPr>
        <xdr:cNvPr id="193" name="直線コネクタ 192">
          <a:extLst>
            <a:ext uri="{FF2B5EF4-FFF2-40B4-BE49-F238E27FC236}">
              <a16:creationId xmlns:a16="http://schemas.microsoft.com/office/drawing/2014/main" id="{7CD0255F-4746-4334-B92F-3FFC4F624D7F}"/>
            </a:ext>
          </a:extLst>
        </xdr:cNvPr>
        <xdr:cNvCxnSpPr/>
      </xdr:nvCxnSpPr>
      <xdr:spPr>
        <a:xfrm>
          <a:off x="2908300" y="103898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4445</xdr:rowOff>
    </xdr:from>
    <xdr:to>
      <xdr:col>10</xdr:col>
      <xdr:colOff>165100</xdr:colOff>
      <xdr:row>60</xdr:row>
      <xdr:rowOff>106045</xdr:rowOff>
    </xdr:to>
    <xdr:sp macro="" textlink="">
      <xdr:nvSpPr>
        <xdr:cNvPr id="194" name="楕円 193">
          <a:extLst>
            <a:ext uri="{FF2B5EF4-FFF2-40B4-BE49-F238E27FC236}">
              <a16:creationId xmlns:a16="http://schemas.microsoft.com/office/drawing/2014/main" id="{756169E5-D506-4E7B-95DF-E595D2642C5C}"/>
            </a:ext>
          </a:extLst>
        </xdr:cNvPr>
        <xdr:cNvSpPr/>
      </xdr:nvSpPr>
      <xdr:spPr>
        <a:xfrm>
          <a:off x="1968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55245</xdr:rowOff>
    </xdr:from>
    <xdr:to>
      <xdr:col>15</xdr:col>
      <xdr:colOff>50800</xdr:colOff>
      <xdr:row>60</xdr:row>
      <xdr:rowOff>102870</xdr:rowOff>
    </xdr:to>
    <xdr:cxnSp macro="">
      <xdr:nvCxnSpPr>
        <xdr:cNvPr id="195" name="直線コネクタ 194">
          <a:extLst>
            <a:ext uri="{FF2B5EF4-FFF2-40B4-BE49-F238E27FC236}">
              <a16:creationId xmlns:a16="http://schemas.microsoft.com/office/drawing/2014/main" id="{2FC54B49-BFDE-46D3-8D4F-78F0BC1403B9}"/>
            </a:ext>
          </a:extLst>
        </xdr:cNvPr>
        <xdr:cNvCxnSpPr/>
      </xdr:nvCxnSpPr>
      <xdr:spPr>
        <a:xfrm>
          <a:off x="2019300" y="103422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145415</xdr:rowOff>
    </xdr:from>
    <xdr:to>
      <xdr:col>6</xdr:col>
      <xdr:colOff>38100</xdr:colOff>
      <xdr:row>60</xdr:row>
      <xdr:rowOff>75565</xdr:rowOff>
    </xdr:to>
    <xdr:sp macro="" textlink="">
      <xdr:nvSpPr>
        <xdr:cNvPr id="196" name="楕円 195">
          <a:extLst>
            <a:ext uri="{FF2B5EF4-FFF2-40B4-BE49-F238E27FC236}">
              <a16:creationId xmlns:a16="http://schemas.microsoft.com/office/drawing/2014/main" id="{01AE360D-2EA3-4CDF-8F5A-06AC7F4C6697}"/>
            </a:ext>
          </a:extLst>
        </xdr:cNvPr>
        <xdr:cNvSpPr/>
      </xdr:nvSpPr>
      <xdr:spPr>
        <a:xfrm>
          <a:off x="1079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24765</xdr:rowOff>
    </xdr:from>
    <xdr:to>
      <xdr:col>10</xdr:col>
      <xdr:colOff>114300</xdr:colOff>
      <xdr:row>60</xdr:row>
      <xdr:rowOff>55245</xdr:rowOff>
    </xdr:to>
    <xdr:cxnSp macro="">
      <xdr:nvCxnSpPr>
        <xdr:cNvPr id="197" name="直線コネクタ 196">
          <a:extLst>
            <a:ext uri="{FF2B5EF4-FFF2-40B4-BE49-F238E27FC236}">
              <a16:creationId xmlns:a16="http://schemas.microsoft.com/office/drawing/2014/main" id="{C6C32A68-C6B5-4125-893C-FFA040E5DB9D}"/>
            </a:ext>
          </a:extLst>
        </xdr:cNvPr>
        <xdr:cNvCxnSpPr/>
      </xdr:nvCxnSpPr>
      <xdr:spPr>
        <a:xfrm>
          <a:off x="1130300" y="103117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064F2A62-1154-43D1-9508-B250BEB6FDA5}"/>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4BC68786-3249-42A0-BEB6-FA143BA2511F}"/>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0D33D04D-D275-44BD-9E0A-63488760B57C}"/>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11990BA0-9E2C-44F7-84FB-585CF381864B}"/>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15257</xdr:rowOff>
    </xdr:from>
    <xdr:ext cx="405111" cy="259045"/>
    <xdr:sp macro="" textlink="">
      <xdr:nvSpPr>
        <xdr:cNvPr id="202" name="n_1mainValue【体育館・プール】&#10;有形固定資産減価償却率">
          <a:extLst>
            <a:ext uri="{FF2B5EF4-FFF2-40B4-BE49-F238E27FC236}">
              <a16:creationId xmlns:a16="http://schemas.microsoft.com/office/drawing/2014/main" id="{76A1CFED-64B8-4409-993F-12D10983FEA3}"/>
            </a:ext>
          </a:extLst>
        </xdr:cNvPr>
        <xdr:cNvSpPr txBox="1"/>
      </xdr:nvSpPr>
      <xdr:spPr>
        <a:xfrm>
          <a:off x="35820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144797</xdr:rowOff>
    </xdr:from>
    <xdr:ext cx="405111" cy="259045"/>
    <xdr:sp macro="" textlink="">
      <xdr:nvSpPr>
        <xdr:cNvPr id="203" name="n_2mainValue【体育館・プール】&#10;有形固定資産減価償却率">
          <a:extLst>
            <a:ext uri="{FF2B5EF4-FFF2-40B4-BE49-F238E27FC236}">
              <a16:creationId xmlns:a16="http://schemas.microsoft.com/office/drawing/2014/main" id="{49861FE8-D2D6-4E02-B11A-B1EC65C7A64E}"/>
            </a:ext>
          </a:extLst>
        </xdr:cNvPr>
        <xdr:cNvSpPr txBox="1"/>
      </xdr:nvSpPr>
      <xdr:spPr>
        <a:xfrm>
          <a:off x="2705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97172</xdr:rowOff>
    </xdr:from>
    <xdr:ext cx="405111" cy="259045"/>
    <xdr:sp macro="" textlink="">
      <xdr:nvSpPr>
        <xdr:cNvPr id="204" name="n_3mainValue【体育館・プール】&#10;有形固定資産減価償却率">
          <a:extLst>
            <a:ext uri="{FF2B5EF4-FFF2-40B4-BE49-F238E27FC236}">
              <a16:creationId xmlns:a16="http://schemas.microsoft.com/office/drawing/2014/main" id="{297BAFAD-644A-4C4A-9F58-63937FB7E99A}"/>
            </a:ext>
          </a:extLst>
        </xdr:cNvPr>
        <xdr:cNvSpPr txBox="1"/>
      </xdr:nvSpPr>
      <xdr:spPr>
        <a:xfrm>
          <a:off x="1816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66692</xdr:rowOff>
    </xdr:from>
    <xdr:ext cx="405111" cy="259045"/>
    <xdr:sp macro="" textlink="">
      <xdr:nvSpPr>
        <xdr:cNvPr id="205" name="n_4mainValue【体育館・プール】&#10;有形固定資産減価償却率">
          <a:extLst>
            <a:ext uri="{FF2B5EF4-FFF2-40B4-BE49-F238E27FC236}">
              <a16:creationId xmlns:a16="http://schemas.microsoft.com/office/drawing/2014/main" id="{B3CF105F-3700-46BC-AF71-072CD697F003}"/>
            </a:ext>
          </a:extLst>
        </xdr:cNvPr>
        <xdr:cNvSpPr txBox="1"/>
      </xdr:nvSpPr>
      <xdr:spPr>
        <a:xfrm>
          <a:off x="927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9F9D0E5-35B4-4158-AD40-6DC06CC0B0E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88BA7F7-4167-4CF4-9FDA-0356F632C5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C8030D4-FDD4-4763-B852-D64DF32072C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C9A663D-8D81-4210-B47A-D84CE2C4153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6852FC0-351E-4678-84F1-929C8D5F8C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CDFAD7F0-4F45-47C0-90AE-DFBD513C063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275A0F6-07AF-4017-841F-79FFAB7F20D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DB43A6B-F7C5-4561-B4FE-F6BB957212C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2CED2E2-1B9B-4B53-9ECF-0470378E131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E56474E-1280-45FB-8EBA-F5CE8EC9787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D686717-2895-473B-8C6A-133D7B94DB9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C09CB739-E560-42FF-9D0E-B8D17F27444C}"/>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50382758-D9A7-4E27-B027-66C5CE3C165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9D391C02-951A-4106-A4B8-5A8E4E2E0BF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5BE8067C-025B-4F35-B840-D2914DD8BB5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13AF4561-5A52-4D46-819D-6F4290EC5A21}"/>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7753A14-ABE7-4133-B8ED-60AC7E7EA329}"/>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EF146AB7-BF67-4466-B2D5-BB734B76D57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4129162-BE2E-4217-8EA9-AFAF98B541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7CAE22B0-F5EA-4F2B-996C-E02179B379D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8561A1F-5D12-4331-AE38-D001DFF2AC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599E7378-6CD5-4979-BA56-BB8D263065D7}"/>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7FBCAAAA-07CB-462A-AEE1-BED8B61C44EA}"/>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FB96624C-E324-42B1-8837-8CE443A46273}"/>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F29B9872-17EA-4E5C-A270-22AC408A7456}"/>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7BA0F62A-ED90-4DB2-A701-1A6857B58DF1}"/>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E48389C5-614C-4F69-AE41-A02FA29F0632}"/>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32B2F5FE-E299-4892-8311-E5784B4C5656}"/>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B5C113EE-DEE4-449A-B2BB-3DADF8030B2B}"/>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5919981D-B65E-4CE0-A100-C4606CFD96B4}"/>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E88CC3EF-DCF7-402E-8374-80629702122D}"/>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51657D9F-733A-4A00-8CE3-63A375CA0FA0}"/>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DD9F6DD-2F32-4012-8FA4-7B3FC2161E2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796B74F-7E7E-44E6-BB2A-59F120FA0B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5F5BC82-FA78-4DBF-B0FC-0484309735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9AF2E4B-3667-4487-803F-9089239F72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50F5FEA-751B-4459-A7CB-78E22DDA2A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43" name="楕円 242">
          <a:extLst>
            <a:ext uri="{FF2B5EF4-FFF2-40B4-BE49-F238E27FC236}">
              <a16:creationId xmlns:a16="http://schemas.microsoft.com/office/drawing/2014/main" id="{3A539F36-422B-4914-95FC-29A67894F202}"/>
            </a:ext>
          </a:extLst>
        </xdr:cNvPr>
        <xdr:cNvSpPr/>
      </xdr:nvSpPr>
      <xdr:spPr>
        <a:xfrm>
          <a:off x="10426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76217</xdr:rowOff>
    </xdr:from>
    <xdr:ext cx="469744" cy="259045"/>
    <xdr:sp macro="" textlink="">
      <xdr:nvSpPr>
        <xdr:cNvPr id="244" name="【体育館・プール】&#10;一人当たり面積該当値テキスト">
          <a:extLst>
            <a:ext uri="{FF2B5EF4-FFF2-40B4-BE49-F238E27FC236}">
              <a16:creationId xmlns:a16="http://schemas.microsoft.com/office/drawing/2014/main" id="{19F78DF0-5D1E-47EA-9228-D1D9A353B72C}"/>
            </a:ext>
          </a:extLst>
        </xdr:cNvPr>
        <xdr:cNvSpPr txBox="1"/>
      </xdr:nvSpPr>
      <xdr:spPr>
        <a:xfrm>
          <a:off x="1051560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97790</xdr:rowOff>
    </xdr:from>
    <xdr:to>
      <xdr:col>50</xdr:col>
      <xdr:colOff>165100</xdr:colOff>
      <xdr:row>62</xdr:row>
      <xdr:rowOff>27940</xdr:rowOff>
    </xdr:to>
    <xdr:sp macro="" textlink="">
      <xdr:nvSpPr>
        <xdr:cNvPr id="245" name="楕円 244">
          <a:extLst>
            <a:ext uri="{FF2B5EF4-FFF2-40B4-BE49-F238E27FC236}">
              <a16:creationId xmlns:a16="http://schemas.microsoft.com/office/drawing/2014/main" id="{CC5913FC-1AB0-4B62-9054-1D2FD91DF884}"/>
            </a:ext>
          </a:extLst>
        </xdr:cNvPr>
        <xdr:cNvSpPr/>
      </xdr:nvSpPr>
      <xdr:spPr>
        <a:xfrm>
          <a:off x="9588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148590</xdr:rowOff>
    </xdr:to>
    <xdr:cxnSp macro="">
      <xdr:nvCxnSpPr>
        <xdr:cNvPr id="246" name="直線コネクタ 245">
          <a:extLst>
            <a:ext uri="{FF2B5EF4-FFF2-40B4-BE49-F238E27FC236}">
              <a16:creationId xmlns:a16="http://schemas.microsoft.com/office/drawing/2014/main" id="{1F8FB2B3-98A4-4DC1-849E-624D2AD5D9E6}"/>
            </a:ext>
          </a:extLst>
        </xdr:cNvPr>
        <xdr:cNvCxnSpPr/>
      </xdr:nvCxnSpPr>
      <xdr:spPr>
        <a:xfrm>
          <a:off x="9639300" y="10607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97790</xdr:rowOff>
    </xdr:from>
    <xdr:to>
      <xdr:col>46</xdr:col>
      <xdr:colOff>38100</xdr:colOff>
      <xdr:row>62</xdr:row>
      <xdr:rowOff>27940</xdr:rowOff>
    </xdr:to>
    <xdr:sp macro="" textlink="">
      <xdr:nvSpPr>
        <xdr:cNvPr id="247" name="楕円 246">
          <a:extLst>
            <a:ext uri="{FF2B5EF4-FFF2-40B4-BE49-F238E27FC236}">
              <a16:creationId xmlns:a16="http://schemas.microsoft.com/office/drawing/2014/main" id="{F82D0183-4797-4C9F-9768-4F672721BCA4}"/>
            </a:ext>
          </a:extLst>
        </xdr:cNvPr>
        <xdr:cNvSpPr/>
      </xdr:nvSpPr>
      <xdr:spPr>
        <a:xfrm>
          <a:off x="8699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148590</xdr:rowOff>
    </xdr:from>
    <xdr:to>
      <xdr:col>50</xdr:col>
      <xdr:colOff>114300</xdr:colOff>
      <xdr:row>61</xdr:row>
      <xdr:rowOff>148590</xdr:rowOff>
    </xdr:to>
    <xdr:cxnSp macro="">
      <xdr:nvCxnSpPr>
        <xdr:cNvPr id="248" name="直線コネクタ 247">
          <a:extLst>
            <a:ext uri="{FF2B5EF4-FFF2-40B4-BE49-F238E27FC236}">
              <a16:creationId xmlns:a16="http://schemas.microsoft.com/office/drawing/2014/main" id="{F2360E3F-DEA2-4C03-9939-0BA7F86D608A}"/>
            </a:ext>
          </a:extLst>
        </xdr:cNvPr>
        <xdr:cNvCxnSpPr/>
      </xdr:nvCxnSpPr>
      <xdr:spPr>
        <a:xfrm>
          <a:off x="8750300" y="1060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97790</xdr:rowOff>
    </xdr:from>
    <xdr:to>
      <xdr:col>41</xdr:col>
      <xdr:colOff>101600</xdr:colOff>
      <xdr:row>62</xdr:row>
      <xdr:rowOff>27940</xdr:rowOff>
    </xdr:to>
    <xdr:sp macro="" textlink="">
      <xdr:nvSpPr>
        <xdr:cNvPr id="249" name="楕円 248">
          <a:extLst>
            <a:ext uri="{FF2B5EF4-FFF2-40B4-BE49-F238E27FC236}">
              <a16:creationId xmlns:a16="http://schemas.microsoft.com/office/drawing/2014/main" id="{490F8956-6EF7-4FC6-9691-C5F54B1D0164}"/>
            </a:ext>
          </a:extLst>
        </xdr:cNvPr>
        <xdr:cNvSpPr/>
      </xdr:nvSpPr>
      <xdr:spPr>
        <a:xfrm>
          <a:off x="7810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148590</xdr:rowOff>
    </xdr:from>
    <xdr:to>
      <xdr:col>45</xdr:col>
      <xdr:colOff>177800</xdr:colOff>
      <xdr:row>61</xdr:row>
      <xdr:rowOff>148590</xdr:rowOff>
    </xdr:to>
    <xdr:cxnSp macro="">
      <xdr:nvCxnSpPr>
        <xdr:cNvPr id="250" name="直線コネクタ 249">
          <a:extLst>
            <a:ext uri="{FF2B5EF4-FFF2-40B4-BE49-F238E27FC236}">
              <a16:creationId xmlns:a16="http://schemas.microsoft.com/office/drawing/2014/main" id="{7B5AFE59-9FF9-49EF-82A3-00C2A8432EEA}"/>
            </a:ext>
          </a:extLst>
        </xdr:cNvPr>
        <xdr:cNvCxnSpPr/>
      </xdr:nvCxnSpPr>
      <xdr:spPr>
        <a:xfrm>
          <a:off x="7861300" y="1060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93218</xdr:rowOff>
    </xdr:from>
    <xdr:to>
      <xdr:col>36</xdr:col>
      <xdr:colOff>165100</xdr:colOff>
      <xdr:row>62</xdr:row>
      <xdr:rowOff>23368</xdr:rowOff>
    </xdr:to>
    <xdr:sp macro="" textlink="">
      <xdr:nvSpPr>
        <xdr:cNvPr id="251" name="楕円 250">
          <a:extLst>
            <a:ext uri="{FF2B5EF4-FFF2-40B4-BE49-F238E27FC236}">
              <a16:creationId xmlns:a16="http://schemas.microsoft.com/office/drawing/2014/main" id="{61209254-2F54-4063-A33D-655B876F1457}"/>
            </a:ext>
          </a:extLst>
        </xdr:cNvPr>
        <xdr:cNvSpPr/>
      </xdr:nvSpPr>
      <xdr:spPr>
        <a:xfrm>
          <a:off x="6921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144018</xdr:rowOff>
    </xdr:from>
    <xdr:to>
      <xdr:col>41</xdr:col>
      <xdr:colOff>50800</xdr:colOff>
      <xdr:row>61</xdr:row>
      <xdr:rowOff>148590</xdr:rowOff>
    </xdr:to>
    <xdr:cxnSp macro="">
      <xdr:nvCxnSpPr>
        <xdr:cNvPr id="252" name="直線コネクタ 251">
          <a:extLst>
            <a:ext uri="{FF2B5EF4-FFF2-40B4-BE49-F238E27FC236}">
              <a16:creationId xmlns:a16="http://schemas.microsoft.com/office/drawing/2014/main" id="{E42CBCB8-580D-483B-801A-07CD36C9CAA5}"/>
            </a:ext>
          </a:extLst>
        </xdr:cNvPr>
        <xdr:cNvCxnSpPr/>
      </xdr:nvCxnSpPr>
      <xdr:spPr>
        <a:xfrm>
          <a:off x="6972300" y="106024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B37FEE0D-9142-4FDD-A3D7-C05BEF393322}"/>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CD30A71C-8898-4DF2-9657-0EEBB62ED2E6}"/>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38EDE959-C727-4EC2-B2DA-DAF0B10D7C32}"/>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2FCC46F5-0934-4BE7-BBB9-A9504CA45AE6}"/>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19067</xdr:rowOff>
    </xdr:from>
    <xdr:ext cx="469744" cy="259045"/>
    <xdr:sp macro="" textlink="">
      <xdr:nvSpPr>
        <xdr:cNvPr id="257" name="n_1mainValue【体育館・プール】&#10;一人当たり面積">
          <a:extLst>
            <a:ext uri="{FF2B5EF4-FFF2-40B4-BE49-F238E27FC236}">
              <a16:creationId xmlns:a16="http://schemas.microsoft.com/office/drawing/2014/main" id="{4C63915F-9755-4289-AFA3-3D9D9D44568D}"/>
            </a:ext>
          </a:extLst>
        </xdr:cNvPr>
        <xdr:cNvSpPr txBox="1"/>
      </xdr:nvSpPr>
      <xdr:spPr>
        <a:xfrm>
          <a:off x="93917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19067</xdr:rowOff>
    </xdr:from>
    <xdr:ext cx="469744" cy="259045"/>
    <xdr:sp macro="" textlink="">
      <xdr:nvSpPr>
        <xdr:cNvPr id="258" name="n_2mainValue【体育館・プール】&#10;一人当たり面積">
          <a:extLst>
            <a:ext uri="{FF2B5EF4-FFF2-40B4-BE49-F238E27FC236}">
              <a16:creationId xmlns:a16="http://schemas.microsoft.com/office/drawing/2014/main" id="{566B75A6-9F12-44AF-97F4-89F2F5C91AC5}"/>
            </a:ext>
          </a:extLst>
        </xdr:cNvPr>
        <xdr:cNvSpPr txBox="1"/>
      </xdr:nvSpPr>
      <xdr:spPr>
        <a:xfrm>
          <a:off x="8515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19067</xdr:rowOff>
    </xdr:from>
    <xdr:ext cx="469744" cy="259045"/>
    <xdr:sp macro="" textlink="">
      <xdr:nvSpPr>
        <xdr:cNvPr id="259" name="n_3mainValue【体育館・プール】&#10;一人当たり面積">
          <a:extLst>
            <a:ext uri="{FF2B5EF4-FFF2-40B4-BE49-F238E27FC236}">
              <a16:creationId xmlns:a16="http://schemas.microsoft.com/office/drawing/2014/main" id="{084C9597-8F69-4FAF-BB39-C48FD139851A}"/>
            </a:ext>
          </a:extLst>
        </xdr:cNvPr>
        <xdr:cNvSpPr txBox="1"/>
      </xdr:nvSpPr>
      <xdr:spPr>
        <a:xfrm>
          <a:off x="7626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14495</xdr:rowOff>
    </xdr:from>
    <xdr:ext cx="469744" cy="259045"/>
    <xdr:sp macro="" textlink="">
      <xdr:nvSpPr>
        <xdr:cNvPr id="260" name="n_4mainValue【体育館・プール】&#10;一人当たり面積">
          <a:extLst>
            <a:ext uri="{FF2B5EF4-FFF2-40B4-BE49-F238E27FC236}">
              <a16:creationId xmlns:a16="http://schemas.microsoft.com/office/drawing/2014/main" id="{217C1853-04BF-4D9F-8710-9415E86B8874}"/>
            </a:ext>
          </a:extLst>
        </xdr:cNvPr>
        <xdr:cNvSpPr txBox="1"/>
      </xdr:nvSpPr>
      <xdr:spPr>
        <a:xfrm>
          <a:off x="67374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1E17BD6-72FC-4999-8AC2-C445F589A1D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11E023B1-59E7-42C8-AA1D-E70EB73BDF0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9221289-84C7-4B88-ADE7-5D22EE3F5AE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D8556F1B-90A3-4DBA-B7E5-7B8481373A6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53B41A7-4CCD-4EB5-A042-D246892A04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49794ABB-E818-4DA3-A3E8-8253A41B13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A946DD1-0F19-42A0-A558-3FAEE6F6D9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C709045-A572-4F00-BD1F-3C222CB57B1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5333FE4-B897-4565-8AD8-A22DC67EF91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E56AB4A-2742-4A30-8FC3-6B9F5165EF6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812C3EE7-13EF-4883-9657-29B7454F31F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471B3CD9-F517-4D55-B9A8-8BAFDA4CC59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CFD04473-72E3-41F9-B67A-AE63A7DCFD7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CDE6BF7-457C-4434-8859-5CA9F1256B7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855ACBB2-A97D-4D44-ABB4-A651A898BDD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9AD70F0-10FA-4EE5-BAAB-42F1FCEE718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6925B10B-036A-401C-A17E-B07D67AAE35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4C1786A1-C986-4C27-B105-B7726169B0D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ACB0A4CD-422D-454E-8999-1DF364A1B55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10F75520-FC18-4251-85BA-B08AF9DAC4A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CB276F18-68DC-413F-B091-51F83234437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5DBA268-4709-4B59-A2F6-3865A932AE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C7C899C4-0435-425D-B2D4-8D818D015FE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E889A2DD-BBBA-4117-8A0C-7B9B14597E3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B03548DC-0878-44B3-98A2-9BF17140A260}"/>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CD4AA141-F205-4E44-BE3A-0804795EF72E}"/>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DB20E979-7172-4721-A156-58101AB3FD0E}"/>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B23C6073-D038-40EB-A8F2-9150391ABBDF}"/>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4D947EC0-DA7B-4E13-96B3-3919C6FDF915}"/>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E150C3DE-156A-43DA-B56F-5968DD49A3B3}"/>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53091288-5682-4FF2-A46C-773C9C02153A}"/>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F89190FA-9CBF-4E54-8D40-6F33FFE3A856}"/>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1DDE3213-E390-4F9B-8864-3200A3A96D5B}"/>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C419BA2B-F343-4E5F-B2CB-DD357FB224DD}"/>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CD5942B4-E1BB-4C78-AEF7-3309BC9B8268}"/>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AFDFC75-DC97-4C04-A357-D1EF3FBD0C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F392D2D-6846-48E0-9D5A-879AABBE29C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F675955-0271-458D-95D6-62980C56294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DB952A8-5D88-42C9-8CCC-78914B9B128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5025767-5941-421C-A4F2-DB20599D97F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13970</xdr:rowOff>
    </xdr:from>
    <xdr:to>
      <xdr:col>24</xdr:col>
      <xdr:colOff>114300</xdr:colOff>
      <xdr:row>83</xdr:row>
      <xdr:rowOff>115570</xdr:rowOff>
    </xdr:to>
    <xdr:sp macro="" textlink="">
      <xdr:nvSpPr>
        <xdr:cNvPr id="301" name="楕円 300">
          <a:extLst>
            <a:ext uri="{FF2B5EF4-FFF2-40B4-BE49-F238E27FC236}">
              <a16:creationId xmlns:a16="http://schemas.microsoft.com/office/drawing/2014/main" id="{4E73133E-06E9-4A91-9728-0295A151D078}"/>
            </a:ext>
          </a:extLst>
        </xdr:cNvPr>
        <xdr:cNvSpPr/>
      </xdr:nvSpPr>
      <xdr:spPr>
        <a:xfrm>
          <a:off x="4584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163847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46D9530F-F804-4887-B720-F155D94093C9}"/>
            </a:ext>
          </a:extLst>
        </xdr:cNvPr>
        <xdr:cNvSpPr txBox="1"/>
      </xdr:nvSpPr>
      <xdr:spPr>
        <a:xfrm>
          <a:off x="4673600"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139700</xdr:rowOff>
    </xdr:from>
    <xdr:to>
      <xdr:col>20</xdr:col>
      <xdr:colOff>38100</xdr:colOff>
      <xdr:row>83</xdr:row>
      <xdr:rowOff>69850</xdr:rowOff>
    </xdr:to>
    <xdr:sp macro="" textlink="">
      <xdr:nvSpPr>
        <xdr:cNvPr id="303" name="楕円 302">
          <a:extLst>
            <a:ext uri="{FF2B5EF4-FFF2-40B4-BE49-F238E27FC236}">
              <a16:creationId xmlns:a16="http://schemas.microsoft.com/office/drawing/2014/main" id="{1C073755-AF67-4C77-8CFD-991C1B749543}"/>
            </a:ext>
          </a:extLst>
        </xdr:cNvPr>
        <xdr:cNvSpPr/>
      </xdr:nvSpPr>
      <xdr:spPr>
        <a:xfrm>
          <a:off x="3746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19050</xdr:rowOff>
    </xdr:from>
    <xdr:to>
      <xdr:col>24</xdr:col>
      <xdr:colOff>63500</xdr:colOff>
      <xdr:row>83</xdr:row>
      <xdr:rowOff>64770</xdr:rowOff>
    </xdr:to>
    <xdr:cxnSp macro="">
      <xdr:nvCxnSpPr>
        <xdr:cNvPr id="304" name="直線コネクタ 303">
          <a:extLst>
            <a:ext uri="{FF2B5EF4-FFF2-40B4-BE49-F238E27FC236}">
              <a16:creationId xmlns:a16="http://schemas.microsoft.com/office/drawing/2014/main" id="{2BBE9435-1608-46FF-9F2E-606DC9F0C4F3}"/>
            </a:ext>
          </a:extLst>
        </xdr:cNvPr>
        <xdr:cNvCxnSpPr/>
      </xdr:nvCxnSpPr>
      <xdr:spPr>
        <a:xfrm>
          <a:off x="3797300" y="142494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95886</xdr:rowOff>
    </xdr:from>
    <xdr:to>
      <xdr:col>15</xdr:col>
      <xdr:colOff>101600</xdr:colOff>
      <xdr:row>83</xdr:row>
      <xdr:rowOff>26036</xdr:rowOff>
    </xdr:to>
    <xdr:sp macro="" textlink="">
      <xdr:nvSpPr>
        <xdr:cNvPr id="305" name="楕円 304">
          <a:extLst>
            <a:ext uri="{FF2B5EF4-FFF2-40B4-BE49-F238E27FC236}">
              <a16:creationId xmlns:a16="http://schemas.microsoft.com/office/drawing/2014/main" id="{AB88606E-67CA-4CA4-87A2-17AEE78BFDCC}"/>
            </a:ext>
          </a:extLst>
        </xdr:cNvPr>
        <xdr:cNvSpPr/>
      </xdr:nvSpPr>
      <xdr:spPr>
        <a:xfrm>
          <a:off x="2857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146686</xdr:rowOff>
    </xdr:from>
    <xdr:to>
      <xdr:col>19</xdr:col>
      <xdr:colOff>177800</xdr:colOff>
      <xdr:row>83</xdr:row>
      <xdr:rowOff>19050</xdr:rowOff>
    </xdr:to>
    <xdr:cxnSp macro="">
      <xdr:nvCxnSpPr>
        <xdr:cNvPr id="306" name="直線コネクタ 305">
          <a:extLst>
            <a:ext uri="{FF2B5EF4-FFF2-40B4-BE49-F238E27FC236}">
              <a16:creationId xmlns:a16="http://schemas.microsoft.com/office/drawing/2014/main" id="{6F18E717-29BA-4588-A791-8E8515FC564A}"/>
            </a:ext>
          </a:extLst>
        </xdr:cNvPr>
        <xdr:cNvCxnSpPr/>
      </xdr:nvCxnSpPr>
      <xdr:spPr>
        <a:xfrm>
          <a:off x="2908300" y="142055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46355</xdr:rowOff>
    </xdr:from>
    <xdr:to>
      <xdr:col>10</xdr:col>
      <xdr:colOff>165100</xdr:colOff>
      <xdr:row>82</xdr:row>
      <xdr:rowOff>147955</xdr:rowOff>
    </xdr:to>
    <xdr:sp macro="" textlink="">
      <xdr:nvSpPr>
        <xdr:cNvPr id="307" name="楕円 306">
          <a:extLst>
            <a:ext uri="{FF2B5EF4-FFF2-40B4-BE49-F238E27FC236}">
              <a16:creationId xmlns:a16="http://schemas.microsoft.com/office/drawing/2014/main" id="{D6ED10A2-F83B-40F9-BEBA-2A423E3FF200}"/>
            </a:ext>
          </a:extLst>
        </xdr:cNvPr>
        <xdr:cNvSpPr/>
      </xdr:nvSpPr>
      <xdr:spPr>
        <a:xfrm>
          <a:off x="1968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97155</xdr:rowOff>
    </xdr:from>
    <xdr:to>
      <xdr:col>15</xdr:col>
      <xdr:colOff>50800</xdr:colOff>
      <xdr:row>82</xdr:row>
      <xdr:rowOff>146686</xdr:rowOff>
    </xdr:to>
    <xdr:cxnSp macro="">
      <xdr:nvCxnSpPr>
        <xdr:cNvPr id="308" name="直線コネクタ 307">
          <a:extLst>
            <a:ext uri="{FF2B5EF4-FFF2-40B4-BE49-F238E27FC236}">
              <a16:creationId xmlns:a16="http://schemas.microsoft.com/office/drawing/2014/main" id="{912FC965-5573-460C-A939-89E48CD06DB9}"/>
            </a:ext>
          </a:extLst>
        </xdr:cNvPr>
        <xdr:cNvCxnSpPr/>
      </xdr:nvCxnSpPr>
      <xdr:spPr>
        <a:xfrm>
          <a:off x="2019300" y="141560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88264</xdr:rowOff>
    </xdr:from>
    <xdr:to>
      <xdr:col>6</xdr:col>
      <xdr:colOff>38100</xdr:colOff>
      <xdr:row>83</xdr:row>
      <xdr:rowOff>18414</xdr:rowOff>
    </xdr:to>
    <xdr:sp macro="" textlink="">
      <xdr:nvSpPr>
        <xdr:cNvPr id="309" name="楕円 308">
          <a:extLst>
            <a:ext uri="{FF2B5EF4-FFF2-40B4-BE49-F238E27FC236}">
              <a16:creationId xmlns:a16="http://schemas.microsoft.com/office/drawing/2014/main" id="{40838CF0-1B69-4CC0-9200-7FDE1B0849F7}"/>
            </a:ext>
          </a:extLst>
        </xdr:cNvPr>
        <xdr:cNvSpPr/>
      </xdr:nvSpPr>
      <xdr:spPr>
        <a:xfrm>
          <a:off x="1079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97155</xdr:rowOff>
    </xdr:from>
    <xdr:to>
      <xdr:col>10</xdr:col>
      <xdr:colOff>114300</xdr:colOff>
      <xdr:row>82</xdr:row>
      <xdr:rowOff>139064</xdr:rowOff>
    </xdr:to>
    <xdr:cxnSp macro="">
      <xdr:nvCxnSpPr>
        <xdr:cNvPr id="310" name="直線コネクタ 309">
          <a:extLst>
            <a:ext uri="{FF2B5EF4-FFF2-40B4-BE49-F238E27FC236}">
              <a16:creationId xmlns:a16="http://schemas.microsoft.com/office/drawing/2014/main" id="{9C828B08-5180-481C-BA0B-71C4C121F196}"/>
            </a:ext>
          </a:extLst>
        </xdr:cNvPr>
        <xdr:cNvCxnSpPr/>
      </xdr:nvCxnSpPr>
      <xdr:spPr>
        <a:xfrm flipV="1">
          <a:off x="1130300" y="141560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2A27F79B-EBBF-4BA7-897A-F958323E38F1}"/>
            </a:ext>
          </a:extLst>
        </xdr:cNvPr>
        <xdr:cNvSpPr txBox="1"/>
      </xdr:nvSpPr>
      <xdr:spPr>
        <a:xfrm>
          <a:off x="35820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E3780CD6-B94C-4CAC-8D09-B803112F567A}"/>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A76AF84B-C22C-4187-A233-CEF47293659F}"/>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F8D0475A-7C56-4AA7-A8D2-D758EEC9CBDF}"/>
            </a:ext>
          </a:extLst>
        </xdr:cNvPr>
        <xdr:cNvSpPr txBox="1"/>
      </xdr:nvSpPr>
      <xdr:spPr>
        <a:xfrm>
          <a:off x="927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60977</xdr:rowOff>
    </xdr:from>
    <xdr:ext cx="405111" cy="259045"/>
    <xdr:sp macro="" textlink="">
      <xdr:nvSpPr>
        <xdr:cNvPr id="315" name="n_1mainValue【福祉施設】&#10;有形固定資産減価償却率">
          <a:extLst>
            <a:ext uri="{FF2B5EF4-FFF2-40B4-BE49-F238E27FC236}">
              <a16:creationId xmlns:a16="http://schemas.microsoft.com/office/drawing/2014/main" id="{790EAC56-022B-4F4E-8BF5-71A455461C42}"/>
            </a:ext>
          </a:extLst>
        </xdr:cNvPr>
        <xdr:cNvSpPr txBox="1"/>
      </xdr:nvSpPr>
      <xdr:spPr>
        <a:xfrm>
          <a:off x="35820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17163</xdr:rowOff>
    </xdr:from>
    <xdr:ext cx="405111" cy="259045"/>
    <xdr:sp macro="" textlink="">
      <xdr:nvSpPr>
        <xdr:cNvPr id="316" name="n_2mainValue【福祉施設】&#10;有形固定資産減価償却率">
          <a:extLst>
            <a:ext uri="{FF2B5EF4-FFF2-40B4-BE49-F238E27FC236}">
              <a16:creationId xmlns:a16="http://schemas.microsoft.com/office/drawing/2014/main" id="{42B890BD-FBA3-4F6C-A624-3B750C5747AB}"/>
            </a:ext>
          </a:extLst>
        </xdr:cNvPr>
        <xdr:cNvSpPr txBox="1"/>
      </xdr:nvSpPr>
      <xdr:spPr>
        <a:xfrm>
          <a:off x="2705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139082</xdr:rowOff>
    </xdr:from>
    <xdr:ext cx="405111" cy="259045"/>
    <xdr:sp macro="" textlink="">
      <xdr:nvSpPr>
        <xdr:cNvPr id="317" name="n_3mainValue【福祉施設】&#10;有形固定資産減価償却率">
          <a:extLst>
            <a:ext uri="{FF2B5EF4-FFF2-40B4-BE49-F238E27FC236}">
              <a16:creationId xmlns:a16="http://schemas.microsoft.com/office/drawing/2014/main" id="{0B3B9A62-71E4-4865-B94C-D9F6EFC70F60}"/>
            </a:ext>
          </a:extLst>
        </xdr:cNvPr>
        <xdr:cNvSpPr txBox="1"/>
      </xdr:nvSpPr>
      <xdr:spPr>
        <a:xfrm>
          <a:off x="1816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9541</xdr:rowOff>
    </xdr:from>
    <xdr:ext cx="405111" cy="259045"/>
    <xdr:sp macro="" textlink="">
      <xdr:nvSpPr>
        <xdr:cNvPr id="318" name="n_4mainValue【福祉施設】&#10;有形固定資産減価償却率">
          <a:extLst>
            <a:ext uri="{FF2B5EF4-FFF2-40B4-BE49-F238E27FC236}">
              <a16:creationId xmlns:a16="http://schemas.microsoft.com/office/drawing/2014/main" id="{701738C2-1C0E-41DE-91ED-6448C3F3B584}"/>
            </a:ext>
          </a:extLst>
        </xdr:cNvPr>
        <xdr:cNvSpPr txBox="1"/>
      </xdr:nvSpPr>
      <xdr:spPr>
        <a:xfrm>
          <a:off x="9277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321FBCC-1648-415F-8D69-A6311F3F469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0687F0F-4E4B-4ACB-BA81-8B023E93DB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CAD71F0-1195-432A-BF42-1FC6FEAFB88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411FAB3-EB3E-4956-BCAF-AB15BDAAFDA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5E50D539-3A4F-471A-94BA-A45B3DD8069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2AB58F4-1803-445B-9F0D-386729E2EFA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EC3C070-2506-4633-822D-FF487E83A99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EACE131-EBC9-4D37-8A31-1F45C075091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E1993E0-69B8-4EB6-9FC7-0226204701B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25E606A-A58A-455F-944E-50ED9A21772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A4BB48DB-7157-44D8-855F-FF370CDB425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5B166E37-AC9F-44E5-8C7D-3C02D4F7995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1026524-AD6F-48DC-8455-5DAA1C0E367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C2CC9AEF-75E8-45ED-B588-341E2B40ECA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B92B9A5-8573-4E91-A01C-9A190E04A72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9072434-11CD-40AE-A206-A3AADC59D45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2203A6A4-5E49-4CB1-98DE-21F0BF7407E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67B87ADD-A29D-4492-B73B-24F08DC4424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59487BA-7C44-4E82-8E0D-B08E259B791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A9EC872F-71FD-4DDE-A290-AA44F675638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A1A90B6-47E6-44E1-B1B8-1E4DF6DCC7A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47E90D7D-F1AF-4F04-BA4D-98514F53DCE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FEFFAED-13B1-40C7-8EFA-D23645EC201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AF5C476-B707-4747-9FDE-B8084FEAB64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6C8AFFF-1336-4C2A-B81A-02D150CF9F5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99987B7B-CD75-4D81-B8A9-5A594EA60AEF}"/>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8989F560-6931-4F4F-99ED-F7DF029C1ED2}"/>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A2708E66-ED2A-4C27-A1AE-EB117EB3D1DE}"/>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1807DC5B-9513-4BD7-95F9-041EF065A873}"/>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DF765803-3E50-4F24-8EE5-9017A9867D57}"/>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4988D5FA-355B-4C7B-99B4-F5C656EEF405}"/>
            </a:ext>
          </a:extLst>
        </xdr:cNvPr>
        <xdr:cNvSpPr txBox="1"/>
      </xdr:nvSpPr>
      <xdr:spPr>
        <a:xfrm>
          <a:off x="10515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F48D95F3-B4D3-49B1-82FD-F2DFC30035A7}"/>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31BCD0B6-2E21-4BEC-AC7E-84ECD00EBD10}"/>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14D78528-CDF2-4E72-BDAA-77F61E55F9FD}"/>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D2D431FA-CFCA-4FBD-AA32-D44D9500377A}"/>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B6E2840A-5DC9-45BF-AF57-DA761BCA070A}"/>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ADCEADB-62B1-41EB-91FF-262FFD29D4B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F936FDF-DF55-4EBB-8B70-544F62BFF3C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D387B1C-6357-4AB3-965B-20C678E0C07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39F9955-AC4C-4626-8320-F250813915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D6B27C5-577F-445F-B2A9-4439CECAC25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49893</xdr:rowOff>
    </xdr:from>
    <xdr:to>
      <xdr:col>55</xdr:col>
      <xdr:colOff>50800</xdr:colOff>
      <xdr:row>81</xdr:row>
      <xdr:rowOff>151493</xdr:rowOff>
    </xdr:to>
    <xdr:sp macro="" textlink="">
      <xdr:nvSpPr>
        <xdr:cNvPr id="360" name="楕円 359">
          <a:extLst>
            <a:ext uri="{FF2B5EF4-FFF2-40B4-BE49-F238E27FC236}">
              <a16:creationId xmlns:a16="http://schemas.microsoft.com/office/drawing/2014/main" id="{37DC6EEC-FD93-42F4-83A3-E91134ABD099}"/>
            </a:ext>
          </a:extLst>
        </xdr:cNvPr>
        <xdr:cNvSpPr/>
      </xdr:nvSpPr>
      <xdr:spPr>
        <a:xfrm>
          <a:off x="10426700" y="139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72770</xdr:rowOff>
    </xdr:from>
    <xdr:ext cx="469744" cy="259045"/>
    <xdr:sp macro="" textlink="">
      <xdr:nvSpPr>
        <xdr:cNvPr id="361" name="【福祉施設】&#10;一人当たり面積該当値テキスト">
          <a:extLst>
            <a:ext uri="{FF2B5EF4-FFF2-40B4-BE49-F238E27FC236}">
              <a16:creationId xmlns:a16="http://schemas.microsoft.com/office/drawing/2014/main" id="{E5122787-28AA-4882-BDC2-D5728454B801}"/>
            </a:ext>
          </a:extLst>
        </xdr:cNvPr>
        <xdr:cNvSpPr txBox="1"/>
      </xdr:nvSpPr>
      <xdr:spPr>
        <a:xfrm>
          <a:off x="10515600"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49893</xdr:rowOff>
    </xdr:from>
    <xdr:to>
      <xdr:col>50</xdr:col>
      <xdr:colOff>165100</xdr:colOff>
      <xdr:row>81</xdr:row>
      <xdr:rowOff>151493</xdr:rowOff>
    </xdr:to>
    <xdr:sp macro="" textlink="">
      <xdr:nvSpPr>
        <xdr:cNvPr id="362" name="楕円 361">
          <a:extLst>
            <a:ext uri="{FF2B5EF4-FFF2-40B4-BE49-F238E27FC236}">
              <a16:creationId xmlns:a16="http://schemas.microsoft.com/office/drawing/2014/main" id="{23AB85C7-5C33-4031-A7F5-52E55E341629}"/>
            </a:ext>
          </a:extLst>
        </xdr:cNvPr>
        <xdr:cNvSpPr/>
      </xdr:nvSpPr>
      <xdr:spPr>
        <a:xfrm>
          <a:off x="9588500" y="139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100693</xdr:rowOff>
    </xdr:from>
    <xdr:to>
      <xdr:col>55</xdr:col>
      <xdr:colOff>0</xdr:colOff>
      <xdr:row>81</xdr:row>
      <xdr:rowOff>100693</xdr:rowOff>
    </xdr:to>
    <xdr:cxnSp macro="">
      <xdr:nvCxnSpPr>
        <xdr:cNvPr id="363" name="直線コネクタ 362">
          <a:extLst>
            <a:ext uri="{FF2B5EF4-FFF2-40B4-BE49-F238E27FC236}">
              <a16:creationId xmlns:a16="http://schemas.microsoft.com/office/drawing/2014/main" id="{68624714-AA1A-4293-970F-AE4BF67919AD}"/>
            </a:ext>
          </a:extLst>
        </xdr:cNvPr>
        <xdr:cNvCxnSpPr/>
      </xdr:nvCxnSpPr>
      <xdr:spPr>
        <a:xfrm>
          <a:off x="9639300" y="13988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39007</xdr:rowOff>
    </xdr:from>
    <xdr:to>
      <xdr:col>46</xdr:col>
      <xdr:colOff>38100</xdr:colOff>
      <xdr:row>81</xdr:row>
      <xdr:rowOff>140607</xdr:rowOff>
    </xdr:to>
    <xdr:sp macro="" textlink="">
      <xdr:nvSpPr>
        <xdr:cNvPr id="364" name="楕円 363">
          <a:extLst>
            <a:ext uri="{FF2B5EF4-FFF2-40B4-BE49-F238E27FC236}">
              <a16:creationId xmlns:a16="http://schemas.microsoft.com/office/drawing/2014/main" id="{0CA4EC2F-DCBB-4E03-B277-1862A9035713}"/>
            </a:ext>
          </a:extLst>
        </xdr:cNvPr>
        <xdr:cNvSpPr/>
      </xdr:nvSpPr>
      <xdr:spPr>
        <a:xfrm>
          <a:off x="8699500" y="1392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89807</xdr:rowOff>
    </xdr:from>
    <xdr:to>
      <xdr:col>50</xdr:col>
      <xdr:colOff>114300</xdr:colOff>
      <xdr:row>81</xdr:row>
      <xdr:rowOff>100693</xdr:rowOff>
    </xdr:to>
    <xdr:cxnSp macro="">
      <xdr:nvCxnSpPr>
        <xdr:cNvPr id="365" name="直線コネクタ 364">
          <a:extLst>
            <a:ext uri="{FF2B5EF4-FFF2-40B4-BE49-F238E27FC236}">
              <a16:creationId xmlns:a16="http://schemas.microsoft.com/office/drawing/2014/main" id="{BD3B74E8-06C2-43F9-855B-7286DBDA2E1D}"/>
            </a:ext>
          </a:extLst>
        </xdr:cNvPr>
        <xdr:cNvCxnSpPr/>
      </xdr:nvCxnSpPr>
      <xdr:spPr>
        <a:xfrm>
          <a:off x="8750300" y="13977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39007</xdr:rowOff>
    </xdr:from>
    <xdr:to>
      <xdr:col>41</xdr:col>
      <xdr:colOff>101600</xdr:colOff>
      <xdr:row>81</xdr:row>
      <xdr:rowOff>140607</xdr:rowOff>
    </xdr:to>
    <xdr:sp macro="" textlink="">
      <xdr:nvSpPr>
        <xdr:cNvPr id="366" name="楕円 365">
          <a:extLst>
            <a:ext uri="{FF2B5EF4-FFF2-40B4-BE49-F238E27FC236}">
              <a16:creationId xmlns:a16="http://schemas.microsoft.com/office/drawing/2014/main" id="{6540F97B-D80B-4686-A655-53FBF6CDBCD4}"/>
            </a:ext>
          </a:extLst>
        </xdr:cNvPr>
        <xdr:cNvSpPr/>
      </xdr:nvSpPr>
      <xdr:spPr>
        <a:xfrm>
          <a:off x="7810500" y="1392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89807</xdr:rowOff>
    </xdr:from>
    <xdr:to>
      <xdr:col>45</xdr:col>
      <xdr:colOff>177800</xdr:colOff>
      <xdr:row>81</xdr:row>
      <xdr:rowOff>89807</xdr:rowOff>
    </xdr:to>
    <xdr:cxnSp macro="">
      <xdr:nvCxnSpPr>
        <xdr:cNvPr id="367" name="直線コネクタ 366">
          <a:extLst>
            <a:ext uri="{FF2B5EF4-FFF2-40B4-BE49-F238E27FC236}">
              <a16:creationId xmlns:a16="http://schemas.microsoft.com/office/drawing/2014/main" id="{1B3F3BC5-ED83-45CB-BFDF-4BF5388E6FC0}"/>
            </a:ext>
          </a:extLst>
        </xdr:cNvPr>
        <xdr:cNvCxnSpPr/>
      </xdr:nvCxnSpPr>
      <xdr:spPr>
        <a:xfrm>
          <a:off x="7861300" y="13977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39007</xdr:rowOff>
    </xdr:from>
    <xdr:to>
      <xdr:col>36</xdr:col>
      <xdr:colOff>165100</xdr:colOff>
      <xdr:row>81</xdr:row>
      <xdr:rowOff>140607</xdr:rowOff>
    </xdr:to>
    <xdr:sp macro="" textlink="">
      <xdr:nvSpPr>
        <xdr:cNvPr id="368" name="楕円 367">
          <a:extLst>
            <a:ext uri="{FF2B5EF4-FFF2-40B4-BE49-F238E27FC236}">
              <a16:creationId xmlns:a16="http://schemas.microsoft.com/office/drawing/2014/main" id="{F955E678-5D65-4D23-A4B6-6D5D6C0CA472}"/>
            </a:ext>
          </a:extLst>
        </xdr:cNvPr>
        <xdr:cNvSpPr/>
      </xdr:nvSpPr>
      <xdr:spPr>
        <a:xfrm>
          <a:off x="6921500" y="1392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89807</xdr:rowOff>
    </xdr:from>
    <xdr:to>
      <xdr:col>41</xdr:col>
      <xdr:colOff>50800</xdr:colOff>
      <xdr:row>81</xdr:row>
      <xdr:rowOff>89807</xdr:rowOff>
    </xdr:to>
    <xdr:cxnSp macro="">
      <xdr:nvCxnSpPr>
        <xdr:cNvPr id="369" name="直線コネクタ 368">
          <a:extLst>
            <a:ext uri="{FF2B5EF4-FFF2-40B4-BE49-F238E27FC236}">
              <a16:creationId xmlns:a16="http://schemas.microsoft.com/office/drawing/2014/main" id="{0A75F5C7-DAE1-47D1-9D2D-68448093DB7C}"/>
            </a:ext>
          </a:extLst>
        </xdr:cNvPr>
        <xdr:cNvCxnSpPr/>
      </xdr:nvCxnSpPr>
      <xdr:spPr>
        <a:xfrm>
          <a:off x="6972300" y="13977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77BB1948-3F80-4890-9F77-DF7DFDC3B2DB}"/>
            </a:ext>
          </a:extLst>
        </xdr:cNvPr>
        <xdr:cNvSpPr txBox="1"/>
      </xdr:nvSpPr>
      <xdr:spPr>
        <a:xfrm>
          <a:off x="9391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D1B1775D-A9AF-4AF0-A977-692BA7CA4011}"/>
            </a:ext>
          </a:extLst>
        </xdr:cNvPr>
        <xdr:cNvSpPr txBox="1"/>
      </xdr:nvSpPr>
      <xdr:spPr>
        <a:xfrm>
          <a:off x="8515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80CE9196-A547-4CC9-BC3A-7E701AAFE8AA}"/>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C9F977D7-C6F0-44D8-ABAC-D6D26D4D119D}"/>
            </a:ext>
          </a:extLst>
        </xdr:cNvPr>
        <xdr:cNvSpPr txBox="1"/>
      </xdr:nvSpPr>
      <xdr:spPr>
        <a:xfrm>
          <a:off x="6737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168020</xdr:rowOff>
    </xdr:from>
    <xdr:ext cx="469744" cy="259045"/>
    <xdr:sp macro="" textlink="">
      <xdr:nvSpPr>
        <xdr:cNvPr id="374" name="n_1mainValue【福祉施設】&#10;一人当たり面積">
          <a:extLst>
            <a:ext uri="{FF2B5EF4-FFF2-40B4-BE49-F238E27FC236}">
              <a16:creationId xmlns:a16="http://schemas.microsoft.com/office/drawing/2014/main" id="{362E7A64-8F46-4098-8110-71498208CFAC}"/>
            </a:ext>
          </a:extLst>
        </xdr:cNvPr>
        <xdr:cNvSpPr txBox="1"/>
      </xdr:nvSpPr>
      <xdr:spPr>
        <a:xfrm>
          <a:off x="9391727" y="1371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157134</xdr:rowOff>
    </xdr:from>
    <xdr:ext cx="469744" cy="259045"/>
    <xdr:sp macro="" textlink="">
      <xdr:nvSpPr>
        <xdr:cNvPr id="375" name="n_2mainValue【福祉施設】&#10;一人当たり面積">
          <a:extLst>
            <a:ext uri="{FF2B5EF4-FFF2-40B4-BE49-F238E27FC236}">
              <a16:creationId xmlns:a16="http://schemas.microsoft.com/office/drawing/2014/main" id="{A94D60AC-EC03-4D95-B086-917D06420583}"/>
            </a:ext>
          </a:extLst>
        </xdr:cNvPr>
        <xdr:cNvSpPr txBox="1"/>
      </xdr:nvSpPr>
      <xdr:spPr>
        <a:xfrm>
          <a:off x="8515427" y="13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157134</xdr:rowOff>
    </xdr:from>
    <xdr:ext cx="469744" cy="259045"/>
    <xdr:sp macro="" textlink="">
      <xdr:nvSpPr>
        <xdr:cNvPr id="376" name="n_3mainValue【福祉施設】&#10;一人当たり面積">
          <a:extLst>
            <a:ext uri="{FF2B5EF4-FFF2-40B4-BE49-F238E27FC236}">
              <a16:creationId xmlns:a16="http://schemas.microsoft.com/office/drawing/2014/main" id="{D25DEDD1-0132-40AA-95AB-299C0D06A878}"/>
            </a:ext>
          </a:extLst>
        </xdr:cNvPr>
        <xdr:cNvSpPr txBox="1"/>
      </xdr:nvSpPr>
      <xdr:spPr>
        <a:xfrm>
          <a:off x="7626427" y="13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157134</xdr:rowOff>
    </xdr:from>
    <xdr:ext cx="469744" cy="259045"/>
    <xdr:sp macro="" textlink="">
      <xdr:nvSpPr>
        <xdr:cNvPr id="377" name="n_4mainValue【福祉施設】&#10;一人当たり面積">
          <a:extLst>
            <a:ext uri="{FF2B5EF4-FFF2-40B4-BE49-F238E27FC236}">
              <a16:creationId xmlns:a16="http://schemas.microsoft.com/office/drawing/2014/main" id="{F6E8109A-ABDD-4DCA-948F-CC8B6CEC14DC}"/>
            </a:ext>
          </a:extLst>
        </xdr:cNvPr>
        <xdr:cNvSpPr txBox="1"/>
      </xdr:nvSpPr>
      <xdr:spPr>
        <a:xfrm>
          <a:off x="6737427" y="13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41D8E10-1350-4F92-BFE2-FB730057F79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12E5B8E-9F56-44B8-9CB8-B15F3183C6D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B92490D-2EFD-494D-9FF2-5139845199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AAA31EC-0950-4999-8138-6B0BA41BD6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0700DC8-1305-4FC5-AA74-D472D19FE6E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3C7EDD8-A20F-4DD8-BCB5-FCDDB1C2993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1A8C6DA-4431-438B-94C5-840F672A0A6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52DC43F-57C9-47DE-8856-91C8F8BEC47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171D1ED5-87A7-4B51-BED8-369264A538D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185643F-373F-457C-9A34-636C703BDEF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80201BA-B7B5-4323-9A88-08168FAAAA0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D7393213-1BD1-4667-8B33-844461E46A2F}"/>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46984CC1-E994-4162-B4D1-34CCD2C6A219}"/>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6CD3505C-D46B-46AD-87FB-54313C5F30DB}"/>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D3FB1A76-E903-4F4A-904F-5BAFC77DCA82}"/>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DF0AA0F3-F51C-46E4-A3ED-8F241F9EB434}"/>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D2F8B575-884D-437A-9309-13CA5353DDE8}"/>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A5FB197E-FB05-42A1-8089-1A8BC11BE692}"/>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548AFC09-2740-4D1E-AB5F-D4DB24BBFB7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A2192CE8-FEBA-4244-90B8-6EE05AA5A38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A825E1F3-0373-450A-B0D6-B31537DCB601}"/>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B539E2D9-2045-4D66-8846-130269D47EC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ADC125FD-B266-42A1-8787-0C79ADBB6012}"/>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676FC6CA-2AA5-48C9-9A01-79EED81CB57B}"/>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3E40817E-8A46-4552-A4BE-3BAF19CF2356}"/>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86B91FA0-6F21-4D98-834E-358B127983A6}"/>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96AE9E2C-B38B-4C88-BF0F-512FA9FD46EF}"/>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741598F5-4DE2-435E-907B-F6D9A1132CB9}"/>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D8F90E27-7008-453D-80A6-9A206B925B6F}"/>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A2FF415A-7CBE-4E14-AB31-653141060D52}"/>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075AAE1C-4038-44E1-9920-581E82596E11}"/>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0457FD7E-93E8-437C-91FD-88C7A2B31DF8}"/>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7D11D999-B855-456E-87D7-A8736B1D8D23}"/>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224B01C-654B-4AFA-A832-F2BF6ABF9B3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F0659EA-4F35-4B83-B1C6-56406423451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BDB421F-1894-4BF2-AA9C-ECBFFCF273A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6645B8E-0FC7-491E-8EE9-B2FE7F004C2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43D8267-0C96-44DB-B0B7-7E8AF0B91FF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61976</xdr:rowOff>
    </xdr:from>
    <xdr:to>
      <xdr:col>24</xdr:col>
      <xdr:colOff>114300</xdr:colOff>
      <xdr:row>104</xdr:row>
      <xdr:rowOff>163576</xdr:rowOff>
    </xdr:to>
    <xdr:sp macro="" textlink="">
      <xdr:nvSpPr>
        <xdr:cNvPr id="416" name="楕円 415">
          <a:extLst>
            <a:ext uri="{FF2B5EF4-FFF2-40B4-BE49-F238E27FC236}">
              <a16:creationId xmlns:a16="http://schemas.microsoft.com/office/drawing/2014/main" id="{CE6E00D2-ED99-42FD-9244-3DC6FA979BD9}"/>
            </a:ext>
          </a:extLst>
        </xdr:cNvPr>
        <xdr:cNvSpPr/>
      </xdr:nvSpPr>
      <xdr:spPr>
        <a:xfrm>
          <a:off x="45847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40403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1EBB64AF-8D43-49A1-B1E2-323CE6C949FE}"/>
            </a:ext>
          </a:extLst>
        </xdr:cNvPr>
        <xdr:cNvSpPr txBox="1"/>
      </xdr:nvSpPr>
      <xdr:spPr>
        <a:xfrm>
          <a:off x="4673600" y="1787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43687</xdr:rowOff>
    </xdr:from>
    <xdr:to>
      <xdr:col>20</xdr:col>
      <xdr:colOff>38100</xdr:colOff>
      <xdr:row>104</xdr:row>
      <xdr:rowOff>145287</xdr:rowOff>
    </xdr:to>
    <xdr:sp macro="" textlink="">
      <xdr:nvSpPr>
        <xdr:cNvPr id="418" name="楕円 417">
          <a:extLst>
            <a:ext uri="{FF2B5EF4-FFF2-40B4-BE49-F238E27FC236}">
              <a16:creationId xmlns:a16="http://schemas.microsoft.com/office/drawing/2014/main" id="{92D4C1FE-8318-4A77-A6C6-759C4275A7AB}"/>
            </a:ext>
          </a:extLst>
        </xdr:cNvPr>
        <xdr:cNvSpPr/>
      </xdr:nvSpPr>
      <xdr:spPr>
        <a:xfrm>
          <a:off x="37465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94487</xdr:rowOff>
    </xdr:from>
    <xdr:to>
      <xdr:col>24</xdr:col>
      <xdr:colOff>63500</xdr:colOff>
      <xdr:row>104</xdr:row>
      <xdr:rowOff>112776</xdr:rowOff>
    </xdr:to>
    <xdr:cxnSp macro="">
      <xdr:nvCxnSpPr>
        <xdr:cNvPr id="419" name="直線コネクタ 418">
          <a:extLst>
            <a:ext uri="{FF2B5EF4-FFF2-40B4-BE49-F238E27FC236}">
              <a16:creationId xmlns:a16="http://schemas.microsoft.com/office/drawing/2014/main" id="{97124140-1AF3-4D7E-99C1-B840148BF222}"/>
            </a:ext>
          </a:extLst>
        </xdr:cNvPr>
        <xdr:cNvCxnSpPr/>
      </xdr:nvCxnSpPr>
      <xdr:spPr>
        <a:xfrm>
          <a:off x="3797300" y="17925287"/>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25400</xdr:rowOff>
    </xdr:from>
    <xdr:to>
      <xdr:col>15</xdr:col>
      <xdr:colOff>101600</xdr:colOff>
      <xdr:row>104</xdr:row>
      <xdr:rowOff>127000</xdr:rowOff>
    </xdr:to>
    <xdr:sp macro="" textlink="">
      <xdr:nvSpPr>
        <xdr:cNvPr id="420" name="楕円 419">
          <a:extLst>
            <a:ext uri="{FF2B5EF4-FFF2-40B4-BE49-F238E27FC236}">
              <a16:creationId xmlns:a16="http://schemas.microsoft.com/office/drawing/2014/main" id="{2ABCB1C5-41F4-41F9-A205-79B856173715}"/>
            </a:ext>
          </a:extLst>
        </xdr:cNvPr>
        <xdr:cNvSpPr/>
      </xdr:nvSpPr>
      <xdr:spPr>
        <a:xfrm>
          <a:off x="2857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76200</xdr:rowOff>
    </xdr:from>
    <xdr:to>
      <xdr:col>19</xdr:col>
      <xdr:colOff>177800</xdr:colOff>
      <xdr:row>104</xdr:row>
      <xdr:rowOff>94487</xdr:rowOff>
    </xdr:to>
    <xdr:cxnSp macro="">
      <xdr:nvCxnSpPr>
        <xdr:cNvPr id="421" name="直線コネクタ 420">
          <a:extLst>
            <a:ext uri="{FF2B5EF4-FFF2-40B4-BE49-F238E27FC236}">
              <a16:creationId xmlns:a16="http://schemas.microsoft.com/office/drawing/2014/main" id="{5A34C70B-352B-4D4A-92C6-8702449F6214}"/>
            </a:ext>
          </a:extLst>
        </xdr:cNvPr>
        <xdr:cNvCxnSpPr/>
      </xdr:nvCxnSpPr>
      <xdr:spPr>
        <a:xfrm>
          <a:off x="2908300" y="179070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4826</xdr:rowOff>
    </xdr:from>
    <xdr:to>
      <xdr:col>10</xdr:col>
      <xdr:colOff>165100</xdr:colOff>
      <xdr:row>104</xdr:row>
      <xdr:rowOff>106426</xdr:rowOff>
    </xdr:to>
    <xdr:sp macro="" textlink="">
      <xdr:nvSpPr>
        <xdr:cNvPr id="422" name="楕円 421">
          <a:extLst>
            <a:ext uri="{FF2B5EF4-FFF2-40B4-BE49-F238E27FC236}">
              <a16:creationId xmlns:a16="http://schemas.microsoft.com/office/drawing/2014/main" id="{89008A83-4AE3-4A23-B286-A4C1B4C6CDB2}"/>
            </a:ext>
          </a:extLst>
        </xdr:cNvPr>
        <xdr:cNvSpPr/>
      </xdr:nvSpPr>
      <xdr:spPr>
        <a:xfrm>
          <a:off x="1968500" y="1783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55626</xdr:rowOff>
    </xdr:from>
    <xdr:to>
      <xdr:col>15</xdr:col>
      <xdr:colOff>50800</xdr:colOff>
      <xdr:row>104</xdr:row>
      <xdr:rowOff>76200</xdr:rowOff>
    </xdr:to>
    <xdr:cxnSp macro="">
      <xdr:nvCxnSpPr>
        <xdr:cNvPr id="423" name="直線コネクタ 422">
          <a:extLst>
            <a:ext uri="{FF2B5EF4-FFF2-40B4-BE49-F238E27FC236}">
              <a16:creationId xmlns:a16="http://schemas.microsoft.com/office/drawing/2014/main" id="{41A1D304-A5DA-48B9-927C-F1B3974FC021}"/>
            </a:ext>
          </a:extLst>
        </xdr:cNvPr>
        <xdr:cNvCxnSpPr/>
      </xdr:nvCxnSpPr>
      <xdr:spPr>
        <a:xfrm>
          <a:off x="2019300" y="1788642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157987</xdr:rowOff>
    </xdr:from>
    <xdr:to>
      <xdr:col>6</xdr:col>
      <xdr:colOff>38100</xdr:colOff>
      <xdr:row>104</xdr:row>
      <xdr:rowOff>88137</xdr:rowOff>
    </xdr:to>
    <xdr:sp macro="" textlink="">
      <xdr:nvSpPr>
        <xdr:cNvPr id="424" name="楕円 423">
          <a:extLst>
            <a:ext uri="{FF2B5EF4-FFF2-40B4-BE49-F238E27FC236}">
              <a16:creationId xmlns:a16="http://schemas.microsoft.com/office/drawing/2014/main" id="{7481925C-52A1-4AC9-AC9D-D06E4A70A33C}"/>
            </a:ext>
          </a:extLst>
        </xdr:cNvPr>
        <xdr:cNvSpPr/>
      </xdr:nvSpPr>
      <xdr:spPr>
        <a:xfrm>
          <a:off x="10795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37337</xdr:rowOff>
    </xdr:from>
    <xdr:to>
      <xdr:col>10</xdr:col>
      <xdr:colOff>114300</xdr:colOff>
      <xdr:row>104</xdr:row>
      <xdr:rowOff>55626</xdr:rowOff>
    </xdr:to>
    <xdr:cxnSp macro="">
      <xdr:nvCxnSpPr>
        <xdr:cNvPr id="425" name="直線コネクタ 424">
          <a:extLst>
            <a:ext uri="{FF2B5EF4-FFF2-40B4-BE49-F238E27FC236}">
              <a16:creationId xmlns:a16="http://schemas.microsoft.com/office/drawing/2014/main" id="{6CF4F233-7F74-40D8-99BA-050A23A20C99}"/>
            </a:ext>
          </a:extLst>
        </xdr:cNvPr>
        <xdr:cNvCxnSpPr/>
      </xdr:nvCxnSpPr>
      <xdr:spPr>
        <a:xfrm>
          <a:off x="1130300" y="1786813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220217E4-117B-4044-BF93-6E57DE0593AA}"/>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37D32C31-5C5A-4F37-9080-0CBADD70DEF2}"/>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EED4F8C9-4CFD-48C4-AB8B-2D3D1A8BA0BE}"/>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DB0589F9-A71C-4C50-A0FD-AB7461184AD5}"/>
            </a:ext>
          </a:extLst>
        </xdr:cNvPr>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136414</xdr:rowOff>
    </xdr:from>
    <xdr:ext cx="405111" cy="259045"/>
    <xdr:sp macro="" textlink="">
      <xdr:nvSpPr>
        <xdr:cNvPr id="430" name="n_1mainValue【市民会館】&#10;有形固定資産減価償却率">
          <a:extLst>
            <a:ext uri="{FF2B5EF4-FFF2-40B4-BE49-F238E27FC236}">
              <a16:creationId xmlns:a16="http://schemas.microsoft.com/office/drawing/2014/main" id="{21A57509-7BE9-4E70-A8B9-E806CCE92DBF}"/>
            </a:ext>
          </a:extLst>
        </xdr:cNvPr>
        <xdr:cNvSpPr txBox="1"/>
      </xdr:nvSpPr>
      <xdr:spPr>
        <a:xfrm>
          <a:off x="3582044" y="1796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118127</xdr:rowOff>
    </xdr:from>
    <xdr:ext cx="405111" cy="259045"/>
    <xdr:sp macro="" textlink="">
      <xdr:nvSpPr>
        <xdr:cNvPr id="431" name="n_2mainValue【市民会館】&#10;有形固定資産減価償却率">
          <a:extLst>
            <a:ext uri="{FF2B5EF4-FFF2-40B4-BE49-F238E27FC236}">
              <a16:creationId xmlns:a16="http://schemas.microsoft.com/office/drawing/2014/main" id="{EBC40419-F47C-47A2-9921-E4E550CE846A}"/>
            </a:ext>
          </a:extLst>
        </xdr:cNvPr>
        <xdr:cNvSpPr txBox="1"/>
      </xdr:nvSpPr>
      <xdr:spPr>
        <a:xfrm>
          <a:off x="2705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97553</xdr:rowOff>
    </xdr:from>
    <xdr:ext cx="405111" cy="259045"/>
    <xdr:sp macro="" textlink="">
      <xdr:nvSpPr>
        <xdr:cNvPr id="432" name="n_3mainValue【市民会館】&#10;有形固定資産減価償却率">
          <a:extLst>
            <a:ext uri="{FF2B5EF4-FFF2-40B4-BE49-F238E27FC236}">
              <a16:creationId xmlns:a16="http://schemas.microsoft.com/office/drawing/2014/main" id="{C716EF8C-B15B-4F74-9FD4-A6252529F135}"/>
            </a:ext>
          </a:extLst>
        </xdr:cNvPr>
        <xdr:cNvSpPr txBox="1"/>
      </xdr:nvSpPr>
      <xdr:spPr>
        <a:xfrm>
          <a:off x="1816744" y="1792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79264</xdr:rowOff>
    </xdr:from>
    <xdr:ext cx="405111" cy="259045"/>
    <xdr:sp macro="" textlink="">
      <xdr:nvSpPr>
        <xdr:cNvPr id="433" name="n_4mainValue【市民会館】&#10;有形固定資産減価償却率">
          <a:extLst>
            <a:ext uri="{FF2B5EF4-FFF2-40B4-BE49-F238E27FC236}">
              <a16:creationId xmlns:a16="http://schemas.microsoft.com/office/drawing/2014/main" id="{22C8FADB-1D97-4F00-A32C-3A263C1B3A43}"/>
            </a:ext>
          </a:extLst>
        </xdr:cNvPr>
        <xdr:cNvSpPr txBox="1"/>
      </xdr:nvSpPr>
      <xdr:spPr>
        <a:xfrm>
          <a:off x="927744" y="1791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F9D5C75-64A7-4B1B-9572-1580E9C295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9F2AE1EC-C2B7-4EB3-8AC5-71BE154531C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F7D09CC4-AE2C-4C4C-AEA8-F00E1CA378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3201E1B0-1577-44B0-AB33-F291E80201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884F90B0-3BEE-4E4C-AAAD-2E3E08A3E7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3C81047-DED3-4531-BA39-E750C3AF88E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7B42EFA-8AE6-4046-83E6-76FA0581BD5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BADE21C8-F840-4C3F-A657-4D0952FCA79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2BF726CE-7232-4FB6-B9C7-93EA3A7F57D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715FFBE-6A94-4987-B316-1E1BE584FCE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CCBACCE-F927-4B15-B5E2-0B137AFD6F7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663C22C9-B73E-4AE9-B6B3-A7FCCBECB6F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EFC267B1-1B6F-4EBC-ADF9-A9D1A4002B7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A90F8BB8-9179-44C8-94F6-98AB6085C1F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978D4CED-20B8-45E7-8706-C56C21FBEEA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9975FADC-803A-4559-8096-19CC16F9797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134AFC27-2A46-4F40-B663-F89487F35B3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7095D05F-B83A-4BA6-AC92-C2E661DAA1B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8767BC62-89CF-4AC2-BF78-2FE0E2A6381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EC6E5712-264F-4B75-8E53-27AC6F0B5A8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2B2A9E4C-DDDF-4EE0-99E2-70360D50908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4E5D3F6D-3D97-42A4-93AD-32AC8D4DF11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51405671-14A3-4C48-8D05-6A57F7B8BFA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162F790B-A456-48AE-B2FF-50CB54C98B6B}"/>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A6F43A14-DE18-4CC9-AC63-BE984BD30EAA}"/>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5338F5D9-EBB1-400B-8BEA-9707018C9A5E}"/>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C741CB8D-9045-41BC-A537-018774575ED2}"/>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1E14F2B5-6258-43C1-B28F-4DEC53AAE5E1}"/>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8CFC85EB-038C-497D-B89A-AB4DA88DBB0C}"/>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AF62DB22-DA82-433A-9D77-AF06142E74E0}"/>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6683EB5C-E38D-4210-8AF1-C5C1CB17CE13}"/>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694BF40F-4DB0-4316-9B04-F314E6815162}"/>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1388AEAE-9716-4BD4-B07C-84AF274D1CCD}"/>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F6B997A3-D984-4323-92DC-BA7EEBB5503F}"/>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8546F2E-AE27-433D-9B89-DDB2EF7DAA6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5A328B8-E8C6-4223-B547-C59A5D9927E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FB61F1E-8DC2-427D-AABC-852F3852083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8C85A46-3DC5-49A0-8976-789CF1187B9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2EC1D25-134E-4CB2-B686-DC4D5EB74CB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120650</xdr:rowOff>
    </xdr:from>
    <xdr:to>
      <xdr:col>55</xdr:col>
      <xdr:colOff>50800</xdr:colOff>
      <xdr:row>106</xdr:row>
      <xdr:rowOff>50800</xdr:rowOff>
    </xdr:to>
    <xdr:sp macro="" textlink="">
      <xdr:nvSpPr>
        <xdr:cNvPr id="473" name="楕円 472">
          <a:extLst>
            <a:ext uri="{FF2B5EF4-FFF2-40B4-BE49-F238E27FC236}">
              <a16:creationId xmlns:a16="http://schemas.microsoft.com/office/drawing/2014/main" id="{82E38CAE-6B52-4973-8088-9943E65A7A3A}"/>
            </a:ext>
          </a:extLst>
        </xdr:cNvPr>
        <xdr:cNvSpPr/>
      </xdr:nvSpPr>
      <xdr:spPr>
        <a:xfrm>
          <a:off x="104267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99077</xdr:rowOff>
    </xdr:from>
    <xdr:ext cx="469744" cy="259045"/>
    <xdr:sp macro="" textlink="">
      <xdr:nvSpPr>
        <xdr:cNvPr id="474" name="【市民会館】&#10;一人当たり面積該当値テキスト">
          <a:extLst>
            <a:ext uri="{FF2B5EF4-FFF2-40B4-BE49-F238E27FC236}">
              <a16:creationId xmlns:a16="http://schemas.microsoft.com/office/drawing/2014/main" id="{17EB987A-2395-4B8D-ACEF-37643BE17901}"/>
            </a:ext>
          </a:extLst>
        </xdr:cNvPr>
        <xdr:cNvSpPr txBox="1"/>
      </xdr:nvSpPr>
      <xdr:spPr>
        <a:xfrm>
          <a:off x="105156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120650</xdr:rowOff>
    </xdr:from>
    <xdr:to>
      <xdr:col>50</xdr:col>
      <xdr:colOff>165100</xdr:colOff>
      <xdr:row>106</xdr:row>
      <xdr:rowOff>50800</xdr:rowOff>
    </xdr:to>
    <xdr:sp macro="" textlink="">
      <xdr:nvSpPr>
        <xdr:cNvPr id="475" name="楕円 474">
          <a:extLst>
            <a:ext uri="{FF2B5EF4-FFF2-40B4-BE49-F238E27FC236}">
              <a16:creationId xmlns:a16="http://schemas.microsoft.com/office/drawing/2014/main" id="{982AB2A5-DD31-4F16-A20A-5E4F600FFD2A}"/>
            </a:ext>
          </a:extLst>
        </xdr:cNvPr>
        <xdr:cNvSpPr/>
      </xdr:nvSpPr>
      <xdr:spPr>
        <a:xfrm>
          <a:off x="9588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0</xdr:rowOff>
    </xdr:from>
    <xdr:to>
      <xdr:col>55</xdr:col>
      <xdr:colOff>0</xdr:colOff>
      <xdr:row>106</xdr:row>
      <xdr:rowOff>0</xdr:rowOff>
    </xdr:to>
    <xdr:cxnSp macro="">
      <xdr:nvCxnSpPr>
        <xdr:cNvPr id="476" name="直線コネクタ 475">
          <a:extLst>
            <a:ext uri="{FF2B5EF4-FFF2-40B4-BE49-F238E27FC236}">
              <a16:creationId xmlns:a16="http://schemas.microsoft.com/office/drawing/2014/main" id="{583167BD-0C2C-4FB3-9EEE-9906F0D8C487}"/>
            </a:ext>
          </a:extLst>
        </xdr:cNvPr>
        <xdr:cNvCxnSpPr/>
      </xdr:nvCxnSpPr>
      <xdr:spPr>
        <a:xfrm>
          <a:off x="9639300" y="1817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120650</xdr:rowOff>
    </xdr:from>
    <xdr:to>
      <xdr:col>46</xdr:col>
      <xdr:colOff>38100</xdr:colOff>
      <xdr:row>106</xdr:row>
      <xdr:rowOff>50800</xdr:rowOff>
    </xdr:to>
    <xdr:sp macro="" textlink="">
      <xdr:nvSpPr>
        <xdr:cNvPr id="477" name="楕円 476">
          <a:extLst>
            <a:ext uri="{FF2B5EF4-FFF2-40B4-BE49-F238E27FC236}">
              <a16:creationId xmlns:a16="http://schemas.microsoft.com/office/drawing/2014/main" id="{9E4A5962-AE78-4DA1-9307-E629645D819B}"/>
            </a:ext>
          </a:extLst>
        </xdr:cNvPr>
        <xdr:cNvSpPr/>
      </xdr:nvSpPr>
      <xdr:spPr>
        <a:xfrm>
          <a:off x="8699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0</xdr:rowOff>
    </xdr:from>
    <xdr:to>
      <xdr:col>50</xdr:col>
      <xdr:colOff>114300</xdr:colOff>
      <xdr:row>106</xdr:row>
      <xdr:rowOff>0</xdr:rowOff>
    </xdr:to>
    <xdr:cxnSp macro="">
      <xdr:nvCxnSpPr>
        <xdr:cNvPr id="478" name="直線コネクタ 477">
          <a:extLst>
            <a:ext uri="{FF2B5EF4-FFF2-40B4-BE49-F238E27FC236}">
              <a16:creationId xmlns:a16="http://schemas.microsoft.com/office/drawing/2014/main" id="{D41D8E4F-A25B-4307-A5C8-E03CD1B95929}"/>
            </a:ext>
          </a:extLst>
        </xdr:cNvPr>
        <xdr:cNvCxnSpPr/>
      </xdr:nvCxnSpPr>
      <xdr:spPr>
        <a:xfrm>
          <a:off x="8750300" y="1817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120650</xdr:rowOff>
    </xdr:from>
    <xdr:to>
      <xdr:col>41</xdr:col>
      <xdr:colOff>101600</xdr:colOff>
      <xdr:row>106</xdr:row>
      <xdr:rowOff>50800</xdr:rowOff>
    </xdr:to>
    <xdr:sp macro="" textlink="">
      <xdr:nvSpPr>
        <xdr:cNvPr id="479" name="楕円 478">
          <a:extLst>
            <a:ext uri="{FF2B5EF4-FFF2-40B4-BE49-F238E27FC236}">
              <a16:creationId xmlns:a16="http://schemas.microsoft.com/office/drawing/2014/main" id="{4A7E7D93-AA29-4DB7-9C53-7DE4AF9DCFCC}"/>
            </a:ext>
          </a:extLst>
        </xdr:cNvPr>
        <xdr:cNvSpPr/>
      </xdr:nvSpPr>
      <xdr:spPr>
        <a:xfrm>
          <a:off x="7810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0</xdr:rowOff>
    </xdr:from>
    <xdr:to>
      <xdr:col>45</xdr:col>
      <xdr:colOff>177800</xdr:colOff>
      <xdr:row>106</xdr:row>
      <xdr:rowOff>0</xdr:rowOff>
    </xdr:to>
    <xdr:cxnSp macro="">
      <xdr:nvCxnSpPr>
        <xdr:cNvPr id="480" name="直線コネクタ 479">
          <a:extLst>
            <a:ext uri="{FF2B5EF4-FFF2-40B4-BE49-F238E27FC236}">
              <a16:creationId xmlns:a16="http://schemas.microsoft.com/office/drawing/2014/main" id="{BD462440-CEEB-4C67-8847-E96A77BEEFF3}"/>
            </a:ext>
          </a:extLst>
        </xdr:cNvPr>
        <xdr:cNvCxnSpPr/>
      </xdr:nvCxnSpPr>
      <xdr:spPr>
        <a:xfrm>
          <a:off x="7861300" y="1817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113030</xdr:rowOff>
    </xdr:from>
    <xdr:to>
      <xdr:col>36</xdr:col>
      <xdr:colOff>165100</xdr:colOff>
      <xdr:row>106</xdr:row>
      <xdr:rowOff>43180</xdr:rowOff>
    </xdr:to>
    <xdr:sp macro="" textlink="">
      <xdr:nvSpPr>
        <xdr:cNvPr id="481" name="楕円 480">
          <a:extLst>
            <a:ext uri="{FF2B5EF4-FFF2-40B4-BE49-F238E27FC236}">
              <a16:creationId xmlns:a16="http://schemas.microsoft.com/office/drawing/2014/main" id="{BA305E44-A2E9-47D2-9084-2538D381C1CD}"/>
            </a:ext>
          </a:extLst>
        </xdr:cNvPr>
        <xdr:cNvSpPr/>
      </xdr:nvSpPr>
      <xdr:spPr>
        <a:xfrm>
          <a:off x="6921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0</xdr:rowOff>
    </xdr:to>
    <xdr:cxnSp macro="">
      <xdr:nvCxnSpPr>
        <xdr:cNvPr id="482" name="直線コネクタ 481">
          <a:extLst>
            <a:ext uri="{FF2B5EF4-FFF2-40B4-BE49-F238E27FC236}">
              <a16:creationId xmlns:a16="http://schemas.microsoft.com/office/drawing/2014/main" id="{A0FA3CFC-1866-44C4-99ED-DCCAF5A863FA}"/>
            </a:ext>
          </a:extLst>
        </xdr:cNvPr>
        <xdr:cNvCxnSpPr/>
      </xdr:nvCxnSpPr>
      <xdr:spPr>
        <a:xfrm>
          <a:off x="6972300" y="1816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78C52F31-CD0D-4200-A48A-F9F984BBF586}"/>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1B472303-1848-459D-A187-70DCA5DAB730}"/>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205ABB7D-CF2F-428D-9934-EC32094AB39D}"/>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E6B5219D-8ED5-4B9F-A3FF-ABF37BE98628}"/>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41927</xdr:rowOff>
    </xdr:from>
    <xdr:ext cx="469744" cy="259045"/>
    <xdr:sp macro="" textlink="">
      <xdr:nvSpPr>
        <xdr:cNvPr id="487" name="n_1mainValue【市民会館】&#10;一人当たり面積">
          <a:extLst>
            <a:ext uri="{FF2B5EF4-FFF2-40B4-BE49-F238E27FC236}">
              <a16:creationId xmlns:a16="http://schemas.microsoft.com/office/drawing/2014/main" id="{E6279C47-625D-4B22-A76E-51406AC2C6F0}"/>
            </a:ext>
          </a:extLst>
        </xdr:cNvPr>
        <xdr:cNvSpPr txBox="1"/>
      </xdr:nvSpPr>
      <xdr:spPr>
        <a:xfrm>
          <a:off x="93917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41927</xdr:rowOff>
    </xdr:from>
    <xdr:ext cx="469744" cy="259045"/>
    <xdr:sp macro="" textlink="">
      <xdr:nvSpPr>
        <xdr:cNvPr id="488" name="n_2mainValue【市民会館】&#10;一人当たり面積">
          <a:extLst>
            <a:ext uri="{FF2B5EF4-FFF2-40B4-BE49-F238E27FC236}">
              <a16:creationId xmlns:a16="http://schemas.microsoft.com/office/drawing/2014/main" id="{50BED7DF-0427-4335-8D70-3AB8CADE26F5}"/>
            </a:ext>
          </a:extLst>
        </xdr:cNvPr>
        <xdr:cNvSpPr txBox="1"/>
      </xdr:nvSpPr>
      <xdr:spPr>
        <a:xfrm>
          <a:off x="8515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41927</xdr:rowOff>
    </xdr:from>
    <xdr:ext cx="469744" cy="259045"/>
    <xdr:sp macro="" textlink="">
      <xdr:nvSpPr>
        <xdr:cNvPr id="489" name="n_3mainValue【市民会館】&#10;一人当たり面積">
          <a:extLst>
            <a:ext uri="{FF2B5EF4-FFF2-40B4-BE49-F238E27FC236}">
              <a16:creationId xmlns:a16="http://schemas.microsoft.com/office/drawing/2014/main" id="{DB86F0B0-C3A5-43A4-896F-12DF23384942}"/>
            </a:ext>
          </a:extLst>
        </xdr:cNvPr>
        <xdr:cNvSpPr txBox="1"/>
      </xdr:nvSpPr>
      <xdr:spPr>
        <a:xfrm>
          <a:off x="7626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34307</xdr:rowOff>
    </xdr:from>
    <xdr:ext cx="469744" cy="259045"/>
    <xdr:sp macro="" textlink="">
      <xdr:nvSpPr>
        <xdr:cNvPr id="490" name="n_4mainValue【市民会館】&#10;一人当たり面積">
          <a:extLst>
            <a:ext uri="{FF2B5EF4-FFF2-40B4-BE49-F238E27FC236}">
              <a16:creationId xmlns:a16="http://schemas.microsoft.com/office/drawing/2014/main" id="{30BA0F5B-4E04-4E7F-AB1B-823C952DF311}"/>
            </a:ext>
          </a:extLst>
        </xdr:cNvPr>
        <xdr:cNvSpPr txBox="1"/>
      </xdr:nvSpPr>
      <xdr:spPr>
        <a:xfrm>
          <a:off x="6737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BCEF60-2035-426E-9C65-4FDCA217B5C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6DF5C44-A53A-41A0-89A0-92ABAA9B817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8E2E6836-E9A8-46C0-9FF2-988DAA7503F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1C924085-88A2-400E-8CBB-20DBF40EB58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834E56FA-9E79-4351-A289-B6822A6B5D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B1DEFD94-6AE0-4C28-8564-81C4002A87A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93EA7458-2C33-432D-89F2-8144B9CD74E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5FA9E4F-C69D-485A-A392-685EAE8DC42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281E062F-D626-469C-A6AF-A2003E61852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C22CEF8F-3920-4891-928B-7AA7E5CDE26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F8B768AB-E2F5-44ED-AAB6-E4843A5BB8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72BD96A4-ED6A-4251-9926-AA9058FAA75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91361E4C-86CD-4C5D-92AE-545D516960D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F00377B7-7CD9-4C7B-8512-3FEFDA803EC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7B708E93-057C-418E-936B-64E641C7E35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2FA3359A-D5E9-4777-851D-288ADBCAA90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F86EB681-8474-4774-B4D2-2CC4830FA2A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6E782E3A-DDC4-4CB3-97C0-6739646BD19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4A38801E-50A9-4750-8C5B-6FA3E41C3B7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8FCE1897-567F-4987-A8FC-AFE51A32CBB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33981451-FE78-4AC9-9844-04A952A5D1C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8AF490B1-1A91-4EA9-B7F1-6BB319C6CCD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90D837AC-2539-4801-B18D-4385E8C79B4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F7E915D2-A9AD-44E6-B1B3-BEC1C0B81AC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7A2AD724-EEF3-49EA-8BDF-AC9F7DCC4972}"/>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440C8E54-23FA-4290-9460-C3A83CE1631A}"/>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111404CB-9827-4A75-860E-4D692B2BC871}"/>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62A1C8F7-4D8E-48CA-B136-C9D7F3084218}"/>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BF372BC8-3FFF-431B-8823-8421D969BD2E}"/>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16E10497-BFDF-48AB-825C-DDF70DFB1438}"/>
            </a:ext>
          </a:extLst>
        </xdr:cNvPr>
        <xdr:cNvSpPr txBox="1"/>
      </xdr:nvSpPr>
      <xdr:spPr>
        <a:xfrm>
          <a:off x="16357600"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19687415-7711-45EA-9A86-6AAB3920E025}"/>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68D7084B-DCC2-4457-9127-307E1004F2C3}"/>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20D50F83-4E86-42B0-A8C1-CB88E4D4D2FA}"/>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743A650D-B847-40A2-8D90-13BDF9EEA4B0}"/>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B7091234-2D9F-4E3B-8B3B-9C64623AA34C}"/>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978A2AF-AEA0-4C5D-94B2-2591B1FD85D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4A777F3-3553-43B6-B6C5-B53A9E25B9E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CF8DBE7-0BD9-4C06-AB17-FEA37BFF87E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1E79078-FCBD-4921-AEEC-F18AF27E096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B821457-1824-4550-9824-296449070A1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531" name="楕円 530">
          <a:extLst>
            <a:ext uri="{FF2B5EF4-FFF2-40B4-BE49-F238E27FC236}">
              <a16:creationId xmlns:a16="http://schemas.microsoft.com/office/drawing/2014/main" id="{78FE60D6-8712-4DB5-83B6-F90C2E94AEC0}"/>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C235084-6821-4268-9EB8-C2A7E4AFC736}"/>
            </a:ext>
          </a:extLst>
        </xdr:cNvPr>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xdr:rowOff>
    </xdr:from>
    <xdr:to>
      <xdr:col>81</xdr:col>
      <xdr:colOff>101600</xdr:colOff>
      <xdr:row>38</xdr:row>
      <xdr:rowOff>102235</xdr:rowOff>
    </xdr:to>
    <xdr:sp macro="" textlink="">
      <xdr:nvSpPr>
        <xdr:cNvPr id="533" name="楕円 532">
          <a:extLst>
            <a:ext uri="{FF2B5EF4-FFF2-40B4-BE49-F238E27FC236}">
              <a16:creationId xmlns:a16="http://schemas.microsoft.com/office/drawing/2014/main" id="{427DA08F-9C70-4F41-8584-82118C81BACE}"/>
            </a:ext>
          </a:extLst>
        </xdr:cNvPr>
        <xdr:cNvSpPr/>
      </xdr:nvSpPr>
      <xdr:spPr>
        <a:xfrm>
          <a:off x="15430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38</xdr:row>
      <xdr:rowOff>51435</xdr:rowOff>
    </xdr:to>
    <xdr:cxnSp macro="">
      <xdr:nvCxnSpPr>
        <xdr:cNvPr id="534" name="直線コネクタ 533">
          <a:extLst>
            <a:ext uri="{FF2B5EF4-FFF2-40B4-BE49-F238E27FC236}">
              <a16:creationId xmlns:a16="http://schemas.microsoft.com/office/drawing/2014/main" id="{1602F285-1B62-43F0-BD94-BEFEA2EBC8FA}"/>
            </a:ext>
          </a:extLst>
        </xdr:cNvPr>
        <xdr:cNvCxnSpPr/>
      </xdr:nvCxnSpPr>
      <xdr:spPr>
        <a:xfrm flipV="1">
          <a:off x="15481300" y="6450330"/>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107315</xdr:rowOff>
    </xdr:from>
    <xdr:to>
      <xdr:col>76</xdr:col>
      <xdr:colOff>165100</xdr:colOff>
      <xdr:row>38</xdr:row>
      <xdr:rowOff>37465</xdr:rowOff>
    </xdr:to>
    <xdr:sp macro="" textlink="">
      <xdr:nvSpPr>
        <xdr:cNvPr id="535" name="楕円 534">
          <a:extLst>
            <a:ext uri="{FF2B5EF4-FFF2-40B4-BE49-F238E27FC236}">
              <a16:creationId xmlns:a16="http://schemas.microsoft.com/office/drawing/2014/main" id="{59915301-5FD4-44E9-9116-20CB5F3AAD94}"/>
            </a:ext>
          </a:extLst>
        </xdr:cNvPr>
        <xdr:cNvSpPr/>
      </xdr:nvSpPr>
      <xdr:spPr>
        <a:xfrm>
          <a:off x="14541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158115</xdr:rowOff>
    </xdr:from>
    <xdr:to>
      <xdr:col>81</xdr:col>
      <xdr:colOff>50800</xdr:colOff>
      <xdr:row>38</xdr:row>
      <xdr:rowOff>51435</xdr:rowOff>
    </xdr:to>
    <xdr:cxnSp macro="">
      <xdr:nvCxnSpPr>
        <xdr:cNvPr id="536" name="直線コネクタ 535">
          <a:extLst>
            <a:ext uri="{FF2B5EF4-FFF2-40B4-BE49-F238E27FC236}">
              <a16:creationId xmlns:a16="http://schemas.microsoft.com/office/drawing/2014/main" id="{FD18232F-5038-4997-9961-11AA307CA5B9}"/>
            </a:ext>
          </a:extLst>
        </xdr:cNvPr>
        <xdr:cNvCxnSpPr/>
      </xdr:nvCxnSpPr>
      <xdr:spPr>
        <a:xfrm>
          <a:off x="14592300" y="650176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73025</xdr:rowOff>
    </xdr:from>
    <xdr:to>
      <xdr:col>72</xdr:col>
      <xdr:colOff>38100</xdr:colOff>
      <xdr:row>39</xdr:row>
      <xdr:rowOff>3175</xdr:rowOff>
    </xdr:to>
    <xdr:sp macro="" textlink="">
      <xdr:nvSpPr>
        <xdr:cNvPr id="537" name="楕円 536">
          <a:extLst>
            <a:ext uri="{FF2B5EF4-FFF2-40B4-BE49-F238E27FC236}">
              <a16:creationId xmlns:a16="http://schemas.microsoft.com/office/drawing/2014/main" id="{E0E48926-41A6-462B-A387-F49D5A496E40}"/>
            </a:ext>
          </a:extLst>
        </xdr:cNvPr>
        <xdr:cNvSpPr/>
      </xdr:nvSpPr>
      <xdr:spPr>
        <a:xfrm>
          <a:off x="13652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158115</xdr:rowOff>
    </xdr:from>
    <xdr:to>
      <xdr:col>76</xdr:col>
      <xdr:colOff>114300</xdr:colOff>
      <xdr:row>38</xdr:row>
      <xdr:rowOff>123825</xdr:rowOff>
    </xdr:to>
    <xdr:cxnSp macro="">
      <xdr:nvCxnSpPr>
        <xdr:cNvPr id="538" name="直線コネクタ 537">
          <a:extLst>
            <a:ext uri="{FF2B5EF4-FFF2-40B4-BE49-F238E27FC236}">
              <a16:creationId xmlns:a16="http://schemas.microsoft.com/office/drawing/2014/main" id="{CEAAD808-291D-4381-8C4F-FD1BE7B8840A}"/>
            </a:ext>
          </a:extLst>
        </xdr:cNvPr>
        <xdr:cNvCxnSpPr/>
      </xdr:nvCxnSpPr>
      <xdr:spPr>
        <a:xfrm flipV="1">
          <a:off x="13703300" y="650176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17780</xdr:rowOff>
    </xdr:from>
    <xdr:to>
      <xdr:col>67</xdr:col>
      <xdr:colOff>101600</xdr:colOff>
      <xdr:row>38</xdr:row>
      <xdr:rowOff>119380</xdr:rowOff>
    </xdr:to>
    <xdr:sp macro="" textlink="">
      <xdr:nvSpPr>
        <xdr:cNvPr id="539" name="楕円 538">
          <a:extLst>
            <a:ext uri="{FF2B5EF4-FFF2-40B4-BE49-F238E27FC236}">
              <a16:creationId xmlns:a16="http://schemas.microsoft.com/office/drawing/2014/main" id="{C5931405-EDA7-4BC1-BB21-047C02FD24CC}"/>
            </a:ext>
          </a:extLst>
        </xdr:cNvPr>
        <xdr:cNvSpPr/>
      </xdr:nvSpPr>
      <xdr:spPr>
        <a:xfrm>
          <a:off x="12763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68580</xdr:rowOff>
    </xdr:from>
    <xdr:to>
      <xdr:col>71</xdr:col>
      <xdr:colOff>177800</xdr:colOff>
      <xdr:row>38</xdr:row>
      <xdr:rowOff>123825</xdr:rowOff>
    </xdr:to>
    <xdr:cxnSp macro="">
      <xdr:nvCxnSpPr>
        <xdr:cNvPr id="540" name="直線コネクタ 539">
          <a:extLst>
            <a:ext uri="{FF2B5EF4-FFF2-40B4-BE49-F238E27FC236}">
              <a16:creationId xmlns:a16="http://schemas.microsoft.com/office/drawing/2014/main" id="{7CB342B0-184A-4AF1-8856-298C731DDB00}"/>
            </a:ext>
          </a:extLst>
        </xdr:cNvPr>
        <xdr:cNvCxnSpPr/>
      </xdr:nvCxnSpPr>
      <xdr:spPr>
        <a:xfrm>
          <a:off x="12814300" y="65836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A28E7D38-CABF-4847-8731-C13DEB33D8E2}"/>
            </a:ext>
          </a:extLst>
        </xdr:cNvPr>
        <xdr:cNvSpPr txBox="1"/>
      </xdr:nvSpPr>
      <xdr:spPr>
        <a:xfrm>
          <a:off x="152660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3F887F3-DF69-4070-8CB1-B54BB789A522}"/>
            </a:ext>
          </a:extLst>
        </xdr:cNvPr>
        <xdr:cNvSpPr txBox="1"/>
      </xdr:nvSpPr>
      <xdr:spPr>
        <a:xfrm>
          <a:off x="14389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D9A70412-B287-4A98-8E59-83F85AC41593}"/>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5CEB7E65-8B9C-433C-B486-A33E1043F468}"/>
            </a:ext>
          </a:extLst>
        </xdr:cNvPr>
        <xdr:cNvSpPr txBox="1"/>
      </xdr:nvSpPr>
      <xdr:spPr>
        <a:xfrm>
          <a:off x="12611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118762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278B0F9C-D75F-47CB-85F2-57B905C0DE23}"/>
            </a:ext>
          </a:extLst>
        </xdr:cNvPr>
        <xdr:cNvSpPr txBox="1"/>
      </xdr:nvSpPr>
      <xdr:spPr>
        <a:xfrm>
          <a:off x="152660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53992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6D1B2DC5-0B1A-48C6-B24F-DF8CAAFE7C40}"/>
            </a:ext>
          </a:extLst>
        </xdr:cNvPr>
        <xdr:cNvSpPr txBox="1"/>
      </xdr:nvSpPr>
      <xdr:spPr>
        <a:xfrm>
          <a:off x="14389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165752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8E4D6DC-A66E-49C9-B60D-5D76A778F706}"/>
            </a:ext>
          </a:extLst>
        </xdr:cNvPr>
        <xdr:cNvSpPr txBox="1"/>
      </xdr:nvSpPr>
      <xdr:spPr>
        <a:xfrm>
          <a:off x="13500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135907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D36A2B3-1944-4D3A-9C00-B8398F25E400}"/>
            </a:ext>
          </a:extLst>
        </xdr:cNvPr>
        <xdr:cNvSpPr txBox="1"/>
      </xdr:nvSpPr>
      <xdr:spPr>
        <a:xfrm>
          <a:off x="12611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F8E09E3-3FBB-4DE0-A216-F76189414A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A098D4D4-B1A5-4D38-B275-217978374F8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4C5E180-5135-4A93-B252-6745C052CCC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6E828843-8486-4146-BC9C-9C82E528E0F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580D57D-5AB7-4DC1-BAFF-F5E4EE2E1A7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423BEFE-A120-4F9E-B1AC-FB61752806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9173B33-5312-4D45-B4F7-3E2302BB41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4153CC9-8F2B-4A1A-8349-E488426BD77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D5ABEDFE-1D8C-49AA-8371-A42622E690B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C799E07-1C29-4580-9F20-94E6F1613A0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47DE047-58D0-4C09-9660-ABA2F324576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599F15A9-1165-4E8C-A982-A38454C4FB5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F7EBECE1-3D5A-4EF3-891F-3D353D123A3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32EA4A5D-E9C8-44AA-A92B-1B669350C07F}"/>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4A7B3A69-7103-4737-AC28-269074D157F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F867D8C1-BACA-42E0-B496-BA19775AE2B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297E6451-2F78-4D21-A802-E2DBCA99F8E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6189598F-AB87-4A5B-B465-9D3350DDDF3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3034FDC-624E-4194-A64C-0F8A4596088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362079AA-B839-4E75-977C-D9E4E8E8949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7664A70-4E3C-4764-AA5C-C664CC8149A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BDB4672F-5578-485C-A887-98BECC1740F2}"/>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A6D17D1B-9A12-4DB1-8D33-ED989DDB27FC}"/>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D4A6A989-1698-47BC-B579-06464D0D753F}"/>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E7B78E9F-ACDE-4FD6-BAA0-1117116FEF1B}"/>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3E1F5103-B731-4993-A7AD-1C2208210D39}"/>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E78B3E20-D589-4606-BCD6-1A340CEAC15D}"/>
            </a:ext>
          </a:extLst>
        </xdr:cNvPr>
        <xdr:cNvSpPr txBox="1"/>
      </xdr:nvSpPr>
      <xdr:spPr>
        <a:xfrm>
          <a:off x="22199600" y="6549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9EE84834-2E76-4912-A732-FD64D6B888A3}"/>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47C40019-A3A8-4CFB-AAEB-B50F21704208}"/>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27BE9335-BC39-4E8B-9F00-7290023BA097}"/>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B9757FE6-052C-481A-B3F5-658A773E25A0}"/>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99CDB870-4AD6-414F-A7EE-16A2844569F3}"/>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810CEC6-84EA-4FC1-BAED-68D7E36B4D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5309B19-B02C-4FAA-93AB-9120BD473FD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EDFDDDB-FCD0-4B88-9D96-33412D95D7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87FC458-7DA0-4F5B-A930-1D0F1052D3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D0811E3-D939-4526-A2C3-E22A17BD460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50509</xdr:rowOff>
    </xdr:from>
    <xdr:to>
      <xdr:col>116</xdr:col>
      <xdr:colOff>114300</xdr:colOff>
      <xdr:row>35</xdr:row>
      <xdr:rowOff>152109</xdr:rowOff>
    </xdr:to>
    <xdr:sp macro="" textlink="">
      <xdr:nvSpPr>
        <xdr:cNvPr id="586" name="楕円 585">
          <a:extLst>
            <a:ext uri="{FF2B5EF4-FFF2-40B4-BE49-F238E27FC236}">
              <a16:creationId xmlns:a16="http://schemas.microsoft.com/office/drawing/2014/main" id="{43234CBD-2501-41C9-AB91-A59E05DC7724}"/>
            </a:ext>
          </a:extLst>
        </xdr:cNvPr>
        <xdr:cNvSpPr/>
      </xdr:nvSpPr>
      <xdr:spPr>
        <a:xfrm>
          <a:off x="22110700" y="60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73386</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C4FA8B4-320F-4618-8C47-2A0C77D903CF}"/>
            </a:ext>
          </a:extLst>
        </xdr:cNvPr>
        <xdr:cNvSpPr txBox="1"/>
      </xdr:nvSpPr>
      <xdr:spPr>
        <a:xfrm>
          <a:off x="22199600" y="59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41201</xdr:rowOff>
    </xdr:from>
    <xdr:to>
      <xdr:col>112</xdr:col>
      <xdr:colOff>38100</xdr:colOff>
      <xdr:row>36</xdr:row>
      <xdr:rowOff>142801</xdr:rowOff>
    </xdr:to>
    <xdr:sp macro="" textlink="">
      <xdr:nvSpPr>
        <xdr:cNvPr id="588" name="楕円 587">
          <a:extLst>
            <a:ext uri="{FF2B5EF4-FFF2-40B4-BE49-F238E27FC236}">
              <a16:creationId xmlns:a16="http://schemas.microsoft.com/office/drawing/2014/main" id="{4715A9B3-D324-498A-BA18-E8261768B0E2}"/>
            </a:ext>
          </a:extLst>
        </xdr:cNvPr>
        <xdr:cNvSpPr/>
      </xdr:nvSpPr>
      <xdr:spPr>
        <a:xfrm>
          <a:off x="21272500" y="621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101309</xdr:rowOff>
    </xdr:from>
    <xdr:to>
      <xdr:col>116</xdr:col>
      <xdr:colOff>63500</xdr:colOff>
      <xdr:row>36</xdr:row>
      <xdr:rowOff>92001</xdr:rowOff>
    </xdr:to>
    <xdr:cxnSp macro="">
      <xdr:nvCxnSpPr>
        <xdr:cNvPr id="589" name="直線コネクタ 588">
          <a:extLst>
            <a:ext uri="{FF2B5EF4-FFF2-40B4-BE49-F238E27FC236}">
              <a16:creationId xmlns:a16="http://schemas.microsoft.com/office/drawing/2014/main" id="{5C8BAC6D-8FCC-43DB-A3A8-2F25BE0933FE}"/>
            </a:ext>
          </a:extLst>
        </xdr:cNvPr>
        <xdr:cNvCxnSpPr/>
      </xdr:nvCxnSpPr>
      <xdr:spPr>
        <a:xfrm flipV="1">
          <a:off x="21323300" y="6102059"/>
          <a:ext cx="838200" cy="16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38695</xdr:rowOff>
    </xdr:from>
    <xdr:to>
      <xdr:col>107</xdr:col>
      <xdr:colOff>101600</xdr:colOff>
      <xdr:row>36</xdr:row>
      <xdr:rowOff>140295</xdr:rowOff>
    </xdr:to>
    <xdr:sp macro="" textlink="">
      <xdr:nvSpPr>
        <xdr:cNvPr id="590" name="楕円 589">
          <a:extLst>
            <a:ext uri="{FF2B5EF4-FFF2-40B4-BE49-F238E27FC236}">
              <a16:creationId xmlns:a16="http://schemas.microsoft.com/office/drawing/2014/main" id="{28FF923A-873E-4FB4-80B4-28958B53C246}"/>
            </a:ext>
          </a:extLst>
        </xdr:cNvPr>
        <xdr:cNvSpPr/>
      </xdr:nvSpPr>
      <xdr:spPr>
        <a:xfrm>
          <a:off x="20383500" y="621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89495</xdr:rowOff>
    </xdr:from>
    <xdr:to>
      <xdr:col>111</xdr:col>
      <xdr:colOff>177800</xdr:colOff>
      <xdr:row>36</xdr:row>
      <xdr:rowOff>92001</xdr:rowOff>
    </xdr:to>
    <xdr:cxnSp macro="">
      <xdr:nvCxnSpPr>
        <xdr:cNvPr id="591" name="直線コネクタ 590">
          <a:extLst>
            <a:ext uri="{FF2B5EF4-FFF2-40B4-BE49-F238E27FC236}">
              <a16:creationId xmlns:a16="http://schemas.microsoft.com/office/drawing/2014/main" id="{8C864E69-B71A-4796-9F75-8D8429825ACD}"/>
            </a:ext>
          </a:extLst>
        </xdr:cNvPr>
        <xdr:cNvCxnSpPr/>
      </xdr:nvCxnSpPr>
      <xdr:spPr>
        <a:xfrm>
          <a:off x="20434300" y="6261695"/>
          <a:ext cx="8890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163758</xdr:rowOff>
    </xdr:from>
    <xdr:to>
      <xdr:col>102</xdr:col>
      <xdr:colOff>165100</xdr:colOff>
      <xdr:row>37</xdr:row>
      <xdr:rowOff>93908</xdr:rowOff>
    </xdr:to>
    <xdr:sp macro="" textlink="">
      <xdr:nvSpPr>
        <xdr:cNvPr id="592" name="楕円 591">
          <a:extLst>
            <a:ext uri="{FF2B5EF4-FFF2-40B4-BE49-F238E27FC236}">
              <a16:creationId xmlns:a16="http://schemas.microsoft.com/office/drawing/2014/main" id="{41E28E8B-5F7A-43CF-8A78-4F7EEF2F888F}"/>
            </a:ext>
          </a:extLst>
        </xdr:cNvPr>
        <xdr:cNvSpPr/>
      </xdr:nvSpPr>
      <xdr:spPr>
        <a:xfrm>
          <a:off x="19494500" y="63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89495</xdr:rowOff>
    </xdr:from>
    <xdr:to>
      <xdr:col>107</xdr:col>
      <xdr:colOff>50800</xdr:colOff>
      <xdr:row>37</xdr:row>
      <xdr:rowOff>43108</xdr:rowOff>
    </xdr:to>
    <xdr:cxnSp macro="">
      <xdr:nvCxnSpPr>
        <xdr:cNvPr id="593" name="直線コネクタ 592">
          <a:extLst>
            <a:ext uri="{FF2B5EF4-FFF2-40B4-BE49-F238E27FC236}">
              <a16:creationId xmlns:a16="http://schemas.microsoft.com/office/drawing/2014/main" id="{1485778D-5AD3-486B-B0DB-92F191DF44EF}"/>
            </a:ext>
          </a:extLst>
        </xdr:cNvPr>
        <xdr:cNvCxnSpPr/>
      </xdr:nvCxnSpPr>
      <xdr:spPr>
        <a:xfrm flipV="1">
          <a:off x="19545300" y="6261695"/>
          <a:ext cx="889000" cy="12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159469</xdr:rowOff>
    </xdr:from>
    <xdr:to>
      <xdr:col>98</xdr:col>
      <xdr:colOff>38100</xdr:colOff>
      <xdr:row>37</xdr:row>
      <xdr:rowOff>89619</xdr:rowOff>
    </xdr:to>
    <xdr:sp macro="" textlink="">
      <xdr:nvSpPr>
        <xdr:cNvPr id="594" name="楕円 593">
          <a:extLst>
            <a:ext uri="{FF2B5EF4-FFF2-40B4-BE49-F238E27FC236}">
              <a16:creationId xmlns:a16="http://schemas.microsoft.com/office/drawing/2014/main" id="{FB5F91B6-149C-4C3C-83C3-A098C78F1144}"/>
            </a:ext>
          </a:extLst>
        </xdr:cNvPr>
        <xdr:cNvSpPr/>
      </xdr:nvSpPr>
      <xdr:spPr>
        <a:xfrm>
          <a:off x="18605500" y="633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38819</xdr:rowOff>
    </xdr:from>
    <xdr:to>
      <xdr:col>102</xdr:col>
      <xdr:colOff>114300</xdr:colOff>
      <xdr:row>37</xdr:row>
      <xdr:rowOff>43108</xdr:rowOff>
    </xdr:to>
    <xdr:cxnSp macro="">
      <xdr:nvCxnSpPr>
        <xdr:cNvPr id="595" name="直線コネクタ 594">
          <a:extLst>
            <a:ext uri="{FF2B5EF4-FFF2-40B4-BE49-F238E27FC236}">
              <a16:creationId xmlns:a16="http://schemas.microsoft.com/office/drawing/2014/main" id="{BB52956E-29F4-4267-BE35-B394A01361C9}"/>
            </a:ext>
          </a:extLst>
        </xdr:cNvPr>
        <xdr:cNvCxnSpPr/>
      </xdr:nvCxnSpPr>
      <xdr:spPr>
        <a:xfrm>
          <a:off x="18656300" y="6382469"/>
          <a:ext cx="889000" cy="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8E877CD-DF85-4FCD-8B64-0E4BF1869E9D}"/>
            </a:ext>
          </a:extLst>
        </xdr:cNvPr>
        <xdr:cNvSpPr txBox="1"/>
      </xdr:nvSpPr>
      <xdr:spPr>
        <a:xfrm>
          <a:off x="2104341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6A3346C-7F67-4E85-AD6D-584CB11A85CB}"/>
            </a:ext>
          </a:extLst>
        </xdr:cNvPr>
        <xdr:cNvSpPr txBox="1"/>
      </xdr:nvSpPr>
      <xdr:spPr>
        <a:xfrm>
          <a:off x="20167111" y="667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F410E091-0060-47E4-B7C8-AF4C2771007B}"/>
            </a:ext>
          </a:extLst>
        </xdr:cNvPr>
        <xdr:cNvSpPr txBox="1"/>
      </xdr:nvSpPr>
      <xdr:spPr>
        <a:xfrm>
          <a:off x="19278111" y="670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690FC09A-E0C4-4075-84CC-52CA899E7562}"/>
            </a:ext>
          </a:extLst>
        </xdr:cNvPr>
        <xdr:cNvSpPr txBox="1"/>
      </xdr:nvSpPr>
      <xdr:spPr>
        <a:xfrm>
          <a:off x="18389111" y="67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34</xdr:row>
      <xdr:rowOff>159328</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BBEE3125-5C57-4A93-91D5-3B0E1751862B}"/>
            </a:ext>
          </a:extLst>
        </xdr:cNvPr>
        <xdr:cNvSpPr txBox="1"/>
      </xdr:nvSpPr>
      <xdr:spPr>
        <a:xfrm>
          <a:off x="21043411" y="598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34</xdr:row>
      <xdr:rowOff>156822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DB364C37-60EE-4365-A15C-197E3F4B4CD7}"/>
            </a:ext>
          </a:extLst>
        </xdr:cNvPr>
        <xdr:cNvSpPr txBox="1"/>
      </xdr:nvSpPr>
      <xdr:spPr>
        <a:xfrm>
          <a:off x="20167111" y="59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110435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95159374-2C2B-41EE-9D3F-E3D7E39118DD}"/>
            </a:ext>
          </a:extLst>
        </xdr:cNvPr>
        <xdr:cNvSpPr txBox="1"/>
      </xdr:nvSpPr>
      <xdr:spPr>
        <a:xfrm>
          <a:off x="19278111" y="611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106146</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55472679-C4AF-443C-90A6-B3F94D059692}"/>
            </a:ext>
          </a:extLst>
        </xdr:cNvPr>
        <xdr:cNvSpPr txBox="1"/>
      </xdr:nvSpPr>
      <xdr:spPr>
        <a:xfrm>
          <a:off x="18389111" y="610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F4E1DAFC-C4B7-46C5-A9E3-F245806DBAF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623B2B1D-1FD2-4C6D-8861-BA3CFA463FB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8BCE31C-BC78-4114-BC4A-82869B3E516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BFB7C007-35C9-4717-955D-D4B4F6AD73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B559EB6-17DF-45A5-A04C-A7ACB85896D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5E2B26D-5E24-4FC7-8528-3BDBBD4D8A9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8C219AB1-1C15-4764-9A3F-F292635B82C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3BEC5D63-326C-42E5-B24F-DCE253F10C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1921AC44-1524-44A4-8A72-B5142E98C7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C458396-7536-4772-90F0-0E9BE2C900E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8CB3F4B-D760-4B94-9D40-E40A665E0C3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F6CE4A9D-0030-4BF9-AA0A-2F2C82E076C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5697D80D-8CE1-43F2-B096-472CB1377B8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C83C76C0-7E45-4350-B3C1-3A8649C4D53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5A7E622E-5722-4DFE-8D71-CF7EAF70A6A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EF63CDD-119C-4A3C-979A-A3E4A15B14A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2E14349C-0A7A-43FA-8473-7D20EF0E050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DC148977-89A3-47DD-929A-E83A68BF877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E3A271E2-A2C5-409C-B300-14E81298B05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1EA4D68B-1C4F-4BED-B18D-4EDD69D1614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34EE0780-CDDB-4D0B-933B-28142343A83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05AEC051-6EDF-41B3-A470-4C81F9FC1CD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01BE8B8D-F2F2-4137-ADF5-C5CB3D80867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7728CE33-60E5-4DBC-ACBF-370FF7C2C1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A12B5E09-3B3F-496B-8480-C4C394291B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0F1812FA-F37B-498D-BD43-AC37D967F673}"/>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E110DD55-AEC7-4DB7-97A0-E87AE7674D90}"/>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0EA80184-672C-45FE-A20F-BA5BD2ABD021}"/>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D5CB07F2-9340-4FC5-8CE3-28CAB23D97C4}"/>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A150674F-3899-4EAA-B8AA-DD894EC40089}"/>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B5B12C50-1864-48FC-98B1-666FA8674B36}"/>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9B384421-C3EA-4297-8A32-743C1CDBD9C1}"/>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EC735EAB-7929-42B2-9003-1AEDE34785BA}"/>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A502DDED-6FCE-4D08-82EC-D1752B72A74D}"/>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54C10E3C-2F35-4EE2-A9BD-250C50EC35F7}"/>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959B9842-DD56-432A-A8BB-728AB787CD45}"/>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4D77E42-AC70-426B-9220-0A0DA484DA5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461C7CB-8DD1-469C-AC07-76D1B5BA454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F26BE61-5CB5-49AA-A1A9-17D49282AEF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840D7AB-21A2-46F6-89B2-1AAB38FBBDB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FEA5CF4-F625-4EBF-8E08-F321D42738E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17780</xdr:rowOff>
    </xdr:from>
    <xdr:to>
      <xdr:col>85</xdr:col>
      <xdr:colOff>177800</xdr:colOff>
      <xdr:row>64</xdr:row>
      <xdr:rowOff>119380</xdr:rowOff>
    </xdr:to>
    <xdr:sp macro="" textlink="">
      <xdr:nvSpPr>
        <xdr:cNvPr id="645" name="楕円 644">
          <a:extLst>
            <a:ext uri="{FF2B5EF4-FFF2-40B4-BE49-F238E27FC236}">
              <a16:creationId xmlns:a16="http://schemas.microsoft.com/office/drawing/2014/main" id="{5FBC2704-EA43-4C2F-BBD1-C1B38D259D81}"/>
            </a:ext>
          </a:extLst>
        </xdr:cNvPr>
        <xdr:cNvSpPr/>
      </xdr:nvSpPr>
      <xdr:spPr>
        <a:xfrm>
          <a:off x="162687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104157</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32CEF513-2EC9-42E2-ACC8-6102D5DBF554}"/>
            </a:ext>
          </a:extLst>
        </xdr:cNvPr>
        <xdr:cNvSpPr txBox="1"/>
      </xdr:nvSpPr>
      <xdr:spPr>
        <a:xfrm>
          <a:off x="16357600" y="1090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156573</xdr:rowOff>
    </xdr:from>
    <xdr:to>
      <xdr:col>81</xdr:col>
      <xdr:colOff>101600</xdr:colOff>
      <xdr:row>64</xdr:row>
      <xdr:rowOff>86723</xdr:rowOff>
    </xdr:to>
    <xdr:sp macro="" textlink="">
      <xdr:nvSpPr>
        <xdr:cNvPr id="647" name="楕円 646">
          <a:extLst>
            <a:ext uri="{FF2B5EF4-FFF2-40B4-BE49-F238E27FC236}">
              <a16:creationId xmlns:a16="http://schemas.microsoft.com/office/drawing/2014/main" id="{E2A5C9A8-ECCB-4597-B822-7A2F5DE125D8}"/>
            </a:ext>
          </a:extLst>
        </xdr:cNvPr>
        <xdr:cNvSpPr/>
      </xdr:nvSpPr>
      <xdr:spPr>
        <a:xfrm>
          <a:off x="15430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35923</xdr:rowOff>
    </xdr:from>
    <xdr:to>
      <xdr:col>85</xdr:col>
      <xdr:colOff>127000</xdr:colOff>
      <xdr:row>64</xdr:row>
      <xdr:rowOff>68580</xdr:rowOff>
    </xdr:to>
    <xdr:cxnSp macro="">
      <xdr:nvCxnSpPr>
        <xdr:cNvPr id="648" name="直線コネクタ 647">
          <a:extLst>
            <a:ext uri="{FF2B5EF4-FFF2-40B4-BE49-F238E27FC236}">
              <a16:creationId xmlns:a16="http://schemas.microsoft.com/office/drawing/2014/main" id="{3AF1DC5D-4FEA-4040-9E2F-C3A47C1BF60B}"/>
            </a:ext>
          </a:extLst>
        </xdr:cNvPr>
        <xdr:cNvCxnSpPr/>
      </xdr:nvCxnSpPr>
      <xdr:spPr>
        <a:xfrm>
          <a:off x="15481300" y="1100872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117384</xdr:rowOff>
    </xdr:from>
    <xdr:to>
      <xdr:col>76</xdr:col>
      <xdr:colOff>165100</xdr:colOff>
      <xdr:row>64</xdr:row>
      <xdr:rowOff>47534</xdr:rowOff>
    </xdr:to>
    <xdr:sp macro="" textlink="">
      <xdr:nvSpPr>
        <xdr:cNvPr id="649" name="楕円 648">
          <a:extLst>
            <a:ext uri="{FF2B5EF4-FFF2-40B4-BE49-F238E27FC236}">
              <a16:creationId xmlns:a16="http://schemas.microsoft.com/office/drawing/2014/main" id="{50D3673F-E26B-4885-9B7F-6AB374C9ABC5}"/>
            </a:ext>
          </a:extLst>
        </xdr:cNvPr>
        <xdr:cNvSpPr/>
      </xdr:nvSpPr>
      <xdr:spPr>
        <a:xfrm>
          <a:off x="145415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168184</xdr:rowOff>
    </xdr:from>
    <xdr:to>
      <xdr:col>81</xdr:col>
      <xdr:colOff>50800</xdr:colOff>
      <xdr:row>64</xdr:row>
      <xdr:rowOff>35923</xdr:rowOff>
    </xdr:to>
    <xdr:cxnSp macro="">
      <xdr:nvCxnSpPr>
        <xdr:cNvPr id="650" name="直線コネクタ 649">
          <a:extLst>
            <a:ext uri="{FF2B5EF4-FFF2-40B4-BE49-F238E27FC236}">
              <a16:creationId xmlns:a16="http://schemas.microsoft.com/office/drawing/2014/main" id="{66247E63-8F7E-476B-91A8-A3F4A925E0E1}"/>
            </a:ext>
          </a:extLst>
        </xdr:cNvPr>
        <xdr:cNvCxnSpPr/>
      </xdr:nvCxnSpPr>
      <xdr:spPr>
        <a:xfrm>
          <a:off x="14592300" y="1096953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78196</xdr:rowOff>
    </xdr:from>
    <xdr:to>
      <xdr:col>72</xdr:col>
      <xdr:colOff>38100</xdr:colOff>
      <xdr:row>64</xdr:row>
      <xdr:rowOff>8346</xdr:rowOff>
    </xdr:to>
    <xdr:sp macro="" textlink="">
      <xdr:nvSpPr>
        <xdr:cNvPr id="651" name="楕円 650">
          <a:extLst>
            <a:ext uri="{FF2B5EF4-FFF2-40B4-BE49-F238E27FC236}">
              <a16:creationId xmlns:a16="http://schemas.microsoft.com/office/drawing/2014/main" id="{F9B7F34E-C84E-42A6-923D-F2ACD1C94EDE}"/>
            </a:ext>
          </a:extLst>
        </xdr:cNvPr>
        <xdr:cNvSpPr/>
      </xdr:nvSpPr>
      <xdr:spPr>
        <a:xfrm>
          <a:off x="136525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128996</xdr:rowOff>
    </xdr:from>
    <xdr:to>
      <xdr:col>76</xdr:col>
      <xdr:colOff>114300</xdr:colOff>
      <xdr:row>63</xdr:row>
      <xdr:rowOff>168184</xdr:rowOff>
    </xdr:to>
    <xdr:cxnSp macro="">
      <xdr:nvCxnSpPr>
        <xdr:cNvPr id="652" name="直線コネクタ 651">
          <a:extLst>
            <a:ext uri="{FF2B5EF4-FFF2-40B4-BE49-F238E27FC236}">
              <a16:creationId xmlns:a16="http://schemas.microsoft.com/office/drawing/2014/main" id="{5C7A45C5-F4D7-408B-952B-0A716D21C352}"/>
            </a:ext>
          </a:extLst>
        </xdr:cNvPr>
        <xdr:cNvCxnSpPr/>
      </xdr:nvCxnSpPr>
      <xdr:spPr>
        <a:xfrm>
          <a:off x="13703300" y="1093034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78196</xdr:rowOff>
    </xdr:from>
    <xdr:to>
      <xdr:col>67</xdr:col>
      <xdr:colOff>101600</xdr:colOff>
      <xdr:row>64</xdr:row>
      <xdr:rowOff>8346</xdr:rowOff>
    </xdr:to>
    <xdr:sp macro="" textlink="">
      <xdr:nvSpPr>
        <xdr:cNvPr id="653" name="楕円 652">
          <a:extLst>
            <a:ext uri="{FF2B5EF4-FFF2-40B4-BE49-F238E27FC236}">
              <a16:creationId xmlns:a16="http://schemas.microsoft.com/office/drawing/2014/main" id="{FBE9370A-4931-4ED9-AF0F-3CE3D42ADD6A}"/>
            </a:ext>
          </a:extLst>
        </xdr:cNvPr>
        <xdr:cNvSpPr/>
      </xdr:nvSpPr>
      <xdr:spPr>
        <a:xfrm>
          <a:off x="127635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128996</xdr:rowOff>
    </xdr:from>
    <xdr:to>
      <xdr:col>71</xdr:col>
      <xdr:colOff>177800</xdr:colOff>
      <xdr:row>63</xdr:row>
      <xdr:rowOff>128996</xdr:rowOff>
    </xdr:to>
    <xdr:cxnSp macro="">
      <xdr:nvCxnSpPr>
        <xdr:cNvPr id="654" name="直線コネクタ 653">
          <a:extLst>
            <a:ext uri="{FF2B5EF4-FFF2-40B4-BE49-F238E27FC236}">
              <a16:creationId xmlns:a16="http://schemas.microsoft.com/office/drawing/2014/main" id="{91D16C62-027D-4EF6-BFD7-51A0407C2E2A}"/>
            </a:ext>
          </a:extLst>
        </xdr:cNvPr>
        <xdr:cNvCxnSpPr/>
      </xdr:nvCxnSpPr>
      <xdr:spPr>
        <a:xfrm>
          <a:off x="12814300" y="10930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16DA869E-C6AD-4754-A5DB-EC26745EA97C}"/>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45AD23ED-2BCE-43A2-96A0-C2A95172864F}"/>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D1EE8D74-C3E1-40C6-AE7F-7C58C1C1B2C7}"/>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6CC15332-41CA-40E1-887F-22F63185338E}"/>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77850</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91D46EBF-BC6F-40B6-955F-294CBEAECEF9}"/>
            </a:ext>
          </a:extLst>
        </xdr:cNvPr>
        <xdr:cNvSpPr txBox="1"/>
      </xdr:nvSpPr>
      <xdr:spPr>
        <a:xfrm>
          <a:off x="15266044" y="1105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38661</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FA641DD7-26C5-4D0A-960F-5A002274779A}"/>
            </a:ext>
          </a:extLst>
        </xdr:cNvPr>
        <xdr:cNvSpPr txBox="1"/>
      </xdr:nvSpPr>
      <xdr:spPr>
        <a:xfrm>
          <a:off x="14389744" y="1101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170923</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7D738523-F5E5-4673-9748-70C6C89EA8B3}"/>
            </a:ext>
          </a:extLst>
        </xdr:cNvPr>
        <xdr:cNvSpPr txBox="1"/>
      </xdr:nvSpPr>
      <xdr:spPr>
        <a:xfrm>
          <a:off x="13500744" y="1097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170923</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94BD88A9-A4DD-46FE-963D-E72129450286}"/>
            </a:ext>
          </a:extLst>
        </xdr:cNvPr>
        <xdr:cNvSpPr txBox="1"/>
      </xdr:nvSpPr>
      <xdr:spPr>
        <a:xfrm>
          <a:off x="12611744" y="1097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CF47A16A-9F28-4CA2-9D83-EA2F371B542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74224B68-4DC4-4091-BDB4-8520D6A5D92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E04F6443-4589-42D7-9067-15AE4282ECE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8AC383F-ECE9-4A95-BB1F-A7CF742A64B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342AEF19-A280-4CBE-B783-6A0BC3664A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237646D-167D-45B6-97FB-CD411F21B4F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429AC045-6381-46C9-9E58-A3B1927751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C4A72762-4173-41FD-8FEF-865EEDA1AB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8765A757-22B5-4FF6-A0D6-E0790A84AD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4C150B4A-50B1-44CB-9861-B74057817AB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DF6E94B0-291C-40F2-BE7F-E7A965F8078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18D71856-A695-40DA-BA4D-5FC1B19EE38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AC5363E6-A6CA-4804-A50F-135977C5E74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D3ECC27A-EA58-444B-B841-007CE2ACAFF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52BA52DC-807C-4986-BB13-778B1038D63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08BCAD2E-F3E3-426B-BAF2-9A1338A9A54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8226751F-768F-4B31-9A70-F6B6311F83A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5C75D0C5-9957-48A4-8E4D-F8F8C8A3013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52F2ECE0-458E-48A1-9B5A-5186563B09A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161D6D88-E22F-4B8A-A60F-2B17730F3CF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3BE3DC33-13A3-4A72-87C3-A804F4BD155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A9C99BE5-FBC6-45EF-BAF4-1C95829A4665}"/>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9EE00D4B-EB5C-4E1C-9218-A7105FE6CD2C}"/>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5646B793-2C3E-4EB0-8979-F633768F18A1}"/>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695AE425-FB94-4A6F-850F-00C7335D5A32}"/>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5301F7D0-35AE-412E-A602-760061B5FD0D}"/>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C04786E0-C64E-4993-BFDD-4DB84DCCE801}"/>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7EF82E29-CD7D-4024-8ECD-AA79BCED0D76}"/>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3E0EE70B-BB40-4020-8FFC-35DC9945FCA3}"/>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9353FA64-E33C-432E-8A31-2BA789F5FE16}"/>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D740FAE6-4B62-4FA5-B468-A11E6FD81FE8}"/>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6CD78039-E386-4BB1-BF9E-A3411302A4E6}"/>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6F9AE3A-6F44-40D1-9C27-63AA13C5C4A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91B1751-B7C6-4D12-9A74-C6438B8116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E1EA9EA-9C86-40BF-AD28-9D3C96C0F24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91EB4BC-F619-41CE-9C1E-EC5B915D91D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B9FE656-C6E1-4C80-BCD1-779B119FCF5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700" name="楕円 699">
          <a:extLst>
            <a:ext uri="{FF2B5EF4-FFF2-40B4-BE49-F238E27FC236}">
              <a16:creationId xmlns:a16="http://schemas.microsoft.com/office/drawing/2014/main" id="{588FA597-B98C-4898-A675-10E1FC56C2BB}"/>
            </a:ext>
          </a:extLst>
        </xdr:cNvPr>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144797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1AFAC287-637B-43BA-BF66-A94839EE0BAE}"/>
            </a:ext>
          </a:extLst>
        </xdr:cNvPr>
        <xdr:cNvSpPr txBox="1"/>
      </xdr:nvSpPr>
      <xdr:spPr>
        <a:xfrm>
          <a:off x="22199600"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702" name="楕円 701">
          <a:extLst>
            <a:ext uri="{FF2B5EF4-FFF2-40B4-BE49-F238E27FC236}">
              <a16:creationId xmlns:a16="http://schemas.microsoft.com/office/drawing/2014/main" id="{C8532309-4589-44A0-8E21-47A4AE47D3A1}"/>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45720</xdr:rowOff>
    </xdr:to>
    <xdr:cxnSp macro="">
      <xdr:nvCxnSpPr>
        <xdr:cNvPr id="703" name="直線コネクタ 702">
          <a:extLst>
            <a:ext uri="{FF2B5EF4-FFF2-40B4-BE49-F238E27FC236}">
              <a16:creationId xmlns:a16="http://schemas.microsoft.com/office/drawing/2014/main" id="{AD72955D-C365-4AFF-9F8B-AB45B5120F0C}"/>
            </a:ext>
          </a:extLst>
        </xdr:cNvPr>
        <xdr:cNvCxnSpPr/>
      </xdr:nvCxnSpPr>
      <xdr:spPr>
        <a:xfrm>
          <a:off x="21323300" y="1067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704" name="楕円 703">
          <a:extLst>
            <a:ext uri="{FF2B5EF4-FFF2-40B4-BE49-F238E27FC236}">
              <a16:creationId xmlns:a16="http://schemas.microsoft.com/office/drawing/2014/main" id="{17EC5C74-AFF6-4681-B2DC-D73532F7B881}"/>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45720</xdr:rowOff>
    </xdr:to>
    <xdr:cxnSp macro="">
      <xdr:nvCxnSpPr>
        <xdr:cNvPr id="705" name="直線コネクタ 704">
          <a:extLst>
            <a:ext uri="{FF2B5EF4-FFF2-40B4-BE49-F238E27FC236}">
              <a16:creationId xmlns:a16="http://schemas.microsoft.com/office/drawing/2014/main" id="{95F36084-E2D9-4019-80CF-438205B88764}"/>
            </a:ext>
          </a:extLst>
        </xdr:cNvPr>
        <xdr:cNvCxnSpPr/>
      </xdr:nvCxnSpPr>
      <xdr:spPr>
        <a:xfrm>
          <a:off x="20434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706" name="楕円 705">
          <a:extLst>
            <a:ext uri="{FF2B5EF4-FFF2-40B4-BE49-F238E27FC236}">
              <a16:creationId xmlns:a16="http://schemas.microsoft.com/office/drawing/2014/main" id="{F4E4D8E4-0005-4A5F-BADC-27AB63695F8E}"/>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45720</xdr:rowOff>
    </xdr:to>
    <xdr:cxnSp macro="">
      <xdr:nvCxnSpPr>
        <xdr:cNvPr id="707" name="直線コネクタ 706">
          <a:extLst>
            <a:ext uri="{FF2B5EF4-FFF2-40B4-BE49-F238E27FC236}">
              <a16:creationId xmlns:a16="http://schemas.microsoft.com/office/drawing/2014/main" id="{8D3997BE-0B6B-421E-86ED-412224DEA175}"/>
            </a:ext>
          </a:extLst>
        </xdr:cNvPr>
        <xdr:cNvCxnSpPr/>
      </xdr:nvCxnSpPr>
      <xdr:spPr>
        <a:xfrm>
          <a:off x="19545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8" name="楕円 707">
          <a:extLst>
            <a:ext uri="{FF2B5EF4-FFF2-40B4-BE49-F238E27FC236}">
              <a16:creationId xmlns:a16="http://schemas.microsoft.com/office/drawing/2014/main" id="{C0EF7F33-843D-461E-8C31-3D4FFD66E2BE}"/>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45720</xdr:rowOff>
    </xdr:to>
    <xdr:cxnSp macro="">
      <xdr:nvCxnSpPr>
        <xdr:cNvPr id="709" name="直線コネクタ 708">
          <a:extLst>
            <a:ext uri="{FF2B5EF4-FFF2-40B4-BE49-F238E27FC236}">
              <a16:creationId xmlns:a16="http://schemas.microsoft.com/office/drawing/2014/main" id="{71E788E3-CC1F-4317-A6EC-F5CD2F002630}"/>
            </a:ext>
          </a:extLst>
        </xdr:cNvPr>
        <xdr:cNvCxnSpPr/>
      </xdr:nvCxnSpPr>
      <xdr:spPr>
        <a:xfrm>
          <a:off x="18656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1EF6EDB4-1823-4780-9F43-0AFA1E98C504}"/>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FF59FB21-6A08-48F7-A5D8-088594CC49A0}"/>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889D2BB8-3158-4619-8056-5C6D4722F045}"/>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4872FFB1-6176-43A5-B066-6E3A9C6D505F}"/>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714" name="n_1mainValue【保健センター・保健所】&#10;一人当たり面積">
          <a:extLst>
            <a:ext uri="{FF2B5EF4-FFF2-40B4-BE49-F238E27FC236}">
              <a16:creationId xmlns:a16="http://schemas.microsoft.com/office/drawing/2014/main" id="{8D6E063B-471B-4DAB-83DA-CAC317B7840A}"/>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715" name="n_2mainValue【保健センター・保健所】&#10;一人当たり面積">
          <a:extLst>
            <a:ext uri="{FF2B5EF4-FFF2-40B4-BE49-F238E27FC236}">
              <a16:creationId xmlns:a16="http://schemas.microsoft.com/office/drawing/2014/main" id="{C434AF2F-7186-41CF-9BC9-B22DFAE87221}"/>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716" name="n_3mainValue【保健センター・保健所】&#10;一人当たり面積">
          <a:extLst>
            <a:ext uri="{FF2B5EF4-FFF2-40B4-BE49-F238E27FC236}">
              <a16:creationId xmlns:a16="http://schemas.microsoft.com/office/drawing/2014/main" id="{D181C4CD-3E67-47F6-8E90-D87E53B37DB7}"/>
            </a:ext>
          </a:extLst>
        </xdr:cNvPr>
        <xdr:cNvSpPr txBox="1"/>
      </xdr:nvSpPr>
      <xdr:spPr>
        <a:xfrm>
          <a:off x="19310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87647</xdr:rowOff>
    </xdr:from>
    <xdr:ext cx="469744" cy="259045"/>
    <xdr:sp macro="" textlink="">
      <xdr:nvSpPr>
        <xdr:cNvPr id="717" name="n_4mainValue【保健センター・保健所】&#10;一人当たり面積">
          <a:extLst>
            <a:ext uri="{FF2B5EF4-FFF2-40B4-BE49-F238E27FC236}">
              <a16:creationId xmlns:a16="http://schemas.microsoft.com/office/drawing/2014/main" id="{BE16A2C1-3F53-4FDD-83D8-F56472BAC591}"/>
            </a:ext>
          </a:extLst>
        </xdr:cNvPr>
        <xdr:cNvSpPr txBox="1"/>
      </xdr:nvSpPr>
      <xdr:spPr>
        <a:xfrm>
          <a:off x="18421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3828D925-5479-48D7-BA78-F3F8FB222B2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62B7F0FD-C6A5-4AD7-B930-B25B6B6958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F262CA6A-7EBC-4C5D-8023-371BE852686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86ABF5BB-E7B7-46B7-B96F-C7888A563F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C68907CA-E5C8-475B-8AF3-8C5C73B3301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3288779A-CD87-4995-BED5-4C20C01388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C40DD928-C13D-414F-9982-AE1E4E3507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B1F989DC-362D-4A53-AD63-DCB8F9DCC6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FEFFD451-A240-44CD-B123-A01CA93AA0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BE72A0FA-0C50-426B-8E09-F9BE2BB4567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17646073-18A8-4D27-B67F-B1398C0A81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C951BC57-C52A-41FE-B0D0-1005123C327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93F7B563-4874-48C5-9233-10DD830A694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8F47F4B1-6530-473A-B3C3-62AC593830A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21B71280-ABC9-45B8-AD3C-07CE34BF6E5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8209855C-0370-4F30-B975-17059EAAA91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2C851B50-451D-48A8-8C27-A1D51DE9FC9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AAC80D30-09F8-49C2-A1ED-8B35F30294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DF836A23-903C-4033-853D-FB07F73FAD9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F8C0DD5A-98D1-437D-A671-3040B644F51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535BEE47-42B4-4A87-A5B2-7BF0E92D485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3A707BAA-80E3-45DA-A106-934E7E172B7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3FB753F6-97CD-4B69-8B88-331B2C645EA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87796DDF-0F72-49CB-827F-D10227BBC49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FEA2DBF7-0EBA-4DDC-9D88-24B064B0DC62}"/>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CB284E3A-9C0B-4E52-9C3A-C704004DAF58}"/>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6F67C21D-511F-4DEB-8690-0C4E5E536066}"/>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65BBA8F4-05B3-4C69-96F9-9E0E7FD67026}"/>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B9C31C82-A3B1-49BF-BC5A-D2CA9201F2AA}"/>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C5DE46F-A331-448B-967F-4D31E7AE7005}"/>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72D8388A-291C-45AB-84E3-C8B42DDC2901}"/>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9B453831-9A2D-482A-A66A-EFEEEB21349C}"/>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270344F8-5C97-417C-BEFC-75BA3FD53138}"/>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B3298961-3DBA-4BAC-9BA9-655CD69BFC95}"/>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B16BC602-7E8F-4CF7-A1EC-3B92879A8467}"/>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5612840-4438-445A-8BA4-C6ABA914FC2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8262EEC-E3CC-4584-B140-FAB8B0FFBC7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76338C8-A148-4DB1-82E2-EF92A6F3DC8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30BD2CD-C004-4888-A079-73AFF0DF1E4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F48C8AE-E2E3-4532-BB7A-040191CB8B5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90170</xdr:rowOff>
    </xdr:from>
    <xdr:to>
      <xdr:col>85</xdr:col>
      <xdr:colOff>177800</xdr:colOff>
      <xdr:row>85</xdr:row>
      <xdr:rowOff>20320</xdr:rowOff>
    </xdr:to>
    <xdr:sp macro="" textlink="">
      <xdr:nvSpPr>
        <xdr:cNvPr id="758" name="楕円 757">
          <a:extLst>
            <a:ext uri="{FF2B5EF4-FFF2-40B4-BE49-F238E27FC236}">
              <a16:creationId xmlns:a16="http://schemas.microsoft.com/office/drawing/2014/main" id="{A26C3D9A-206C-4DE1-B8A7-F23A7FACC2B7}"/>
            </a:ext>
          </a:extLst>
        </xdr:cNvPr>
        <xdr:cNvSpPr/>
      </xdr:nvSpPr>
      <xdr:spPr>
        <a:xfrm>
          <a:off x="16268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5097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FF6D7775-764E-471A-B4BA-FC4C8DF3CF7F}"/>
            </a:ext>
          </a:extLst>
        </xdr:cNvPr>
        <xdr:cNvSpPr txBox="1"/>
      </xdr:nvSpPr>
      <xdr:spPr>
        <a:xfrm>
          <a:off x="16357600" y="1440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93980</xdr:rowOff>
    </xdr:from>
    <xdr:to>
      <xdr:col>81</xdr:col>
      <xdr:colOff>101600</xdr:colOff>
      <xdr:row>85</xdr:row>
      <xdr:rowOff>24130</xdr:rowOff>
    </xdr:to>
    <xdr:sp macro="" textlink="">
      <xdr:nvSpPr>
        <xdr:cNvPr id="760" name="楕円 759">
          <a:extLst>
            <a:ext uri="{FF2B5EF4-FFF2-40B4-BE49-F238E27FC236}">
              <a16:creationId xmlns:a16="http://schemas.microsoft.com/office/drawing/2014/main" id="{71D0D853-CCEB-456A-8523-F18BA02CDFB8}"/>
            </a:ext>
          </a:extLst>
        </xdr:cNvPr>
        <xdr:cNvSpPr/>
      </xdr:nvSpPr>
      <xdr:spPr>
        <a:xfrm>
          <a:off x="15430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140970</xdr:rowOff>
    </xdr:from>
    <xdr:to>
      <xdr:col>85</xdr:col>
      <xdr:colOff>127000</xdr:colOff>
      <xdr:row>84</xdr:row>
      <xdr:rowOff>144780</xdr:rowOff>
    </xdr:to>
    <xdr:cxnSp macro="">
      <xdr:nvCxnSpPr>
        <xdr:cNvPr id="761" name="直線コネクタ 760">
          <a:extLst>
            <a:ext uri="{FF2B5EF4-FFF2-40B4-BE49-F238E27FC236}">
              <a16:creationId xmlns:a16="http://schemas.microsoft.com/office/drawing/2014/main" id="{1F262E0B-C1B8-4785-BC08-EB145649E1E3}"/>
            </a:ext>
          </a:extLst>
        </xdr:cNvPr>
        <xdr:cNvCxnSpPr/>
      </xdr:nvCxnSpPr>
      <xdr:spPr>
        <a:xfrm flipV="1">
          <a:off x="15481300" y="145427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69214</xdr:rowOff>
    </xdr:from>
    <xdr:to>
      <xdr:col>76</xdr:col>
      <xdr:colOff>165100</xdr:colOff>
      <xdr:row>84</xdr:row>
      <xdr:rowOff>170814</xdr:rowOff>
    </xdr:to>
    <xdr:sp macro="" textlink="">
      <xdr:nvSpPr>
        <xdr:cNvPr id="762" name="楕円 761">
          <a:extLst>
            <a:ext uri="{FF2B5EF4-FFF2-40B4-BE49-F238E27FC236}">
              <a16:creationId xmlns:a16="http://schemas.microsoft.com/office/drawing/2014/main" id="{969978F2-13F7-4E1D-B118-B75E1FEBDE81}"/>
            </a:ext>
          </a:extLst>
        </xdr:cNvPr>
        <xdr:cNvSpPr/>
      </xdr:nvSpPr>
      <xdr:spPr>
        <a:xfrm>
          <a:off x="14541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120014</xdr:rowOff>
    </xdr:from>
    <xdr:to>
      <xdr:col>81</xdr:col>
      <xdr:colOff>50800</xdr:colOff>
      <xdr:row>84</xdr:row>
      <xdr:rowOff>144780</xdr:rowOff>
    </xdr:to>
    <xdr:cxnSp macro="">
      <xdr:nvCxnSpPr>
        <xdr:cNvPr id="763" name="直線コネクタ 762">
          <a:extLst>
            <a:ext uri="{FF2B5EF4-FFF2-40B4-BE49-F238E27FC236}">
              <a16:creationId xmlns:a16="http://schemas.microsoft.com/office/drawing/2014/main" id="{396E7695-D230-4ABC-BD29-15DC87F90A00}"/>
            </a:ext>
          </a:extLst>
        </xdr:cNvPr>
        <xdr:cNvCxnSpPr/>
      </xdr:nvCxnSpPr>
      <xdr:spPr>
        <a:xfrm>
          <a:off x="14592300" y="145218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71120</xdr:rowOff>
    </xdr:from>
    <xdr:to>
      <xdr:col>72</xdr:col>
      <xdr:colOff>38100</xdr:colOff>
      <xdr:row>85</xdr:row>
      <xdr:rowOff>1270</xdr:rowOff>
    </xdr:to>
    <xdr:sp macro="" textlink="">
      <xdr:nvSpPr>
        <xdr:cNvPr id="764" name="楕円 763">
          <a:extLst>
            <a:ext uri="{FF2B5EF4-FFF2-40B4-BE49-F238E27FC236}">
              <a16:creationId xmlns:a16="http://schemas.microsoft.com/office/drawing/2014/main" id="{040A3873-5224-47B1-8D09-0E4D0A4E9DF2}"/>
            </a:ext>
          </a:extLst>
        </xdr:cNvPr>
        <xdr:cNvSpPr/>
      </xdr:nvSpPr>
      <xdr:spPr>
        <a:xfrm>
          <a:off x="13652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120014</xdr:rowOff>
    </xdr:from>
    <xdr:to>
      <xdr:col>76</xdr:col>
      <xdr:colOff>114300</xdr:colOff>
      <xdr:row>84</xdr:row>
      <xdr:rowOff>121920</xdr:rowOff>
    </xdr:to>
    <xdr:cxnSp macro="">
      <xdr:nvCxnSpPr>
        <xdr:cNvPr id="765" name="直線コネクタ 764">
          <a:extLst>
            <a:ext uri="{FF2B5EF4-FFF2-40B4-BE49-F238E27FC236}">
              <a16:creationId xmlns:a16="http://schemas.microsoft.com/office/drawing/2014/main" id="{DDACDD97-BD5A-4D03-9AEC-A25BD5A8C2B9}"/>
            </a:ext>
          </a:extLst>
        </xdr:cNvPr>
        <xdr:cNvCxnSpPr/>
      </xdr:nvCxnSpPr>
      <xdr:spPr>
        <a:xfrm flipV="1">
          <a:off x="13703300" y="145218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71120</xdr:rowOff>
    </xdr:from>
    <xdr:to>
      <xdr:col>67</xdr:col>
      <xdr:colOff>101600</xdr:colOff>
      <xdr:row>85</xdr:row>
      <xdr:rowOff>1270</xdr:rowOff>
    </xdr:to>
    <xdr:sp macro="" textlink="">
      <xdr:nvSpPr>
        <xdr:cNvPr id="766" name="楕円 765">
          <a:extLst>
            <a:ext uri="{FF2B5EF4-FFF2-40B4-BE49-F238E27FC236}">
              <a16:creationId xmlns:a16="http://schemas.microsoft.com/office/drawing/2014/main" id="{9A5DBC39-B88F-4CC9-9D7B-ADCF6A82A90A}"/>
            </a:ext>
          </a:extLst>
        </xdr:cNvPr>
        <xdr:cNvSpPr/>
      </xdr:nvSpPr>
      <xdr:spPr>
        <a:xfrm>
          <a:off x="12763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121920</xdr:rowOff>
    </xdr:from>
    <xdr:to>
      <xdr:col>71</xdr:col>
      <xdr:colOff>177800</xdr:colOff>
      <xdr:row>84</xdr:row>
      <xdr:rowOff>121920</xdr:rowOff>
    </xdr:to>
    <xdr:cxnSp macro="">
      <xdr:nvCxnSpPr>
        <xdr:cNvPr id="767" name="直線コネクタ 766">
          <a:extLst>
            <a:ext uri="{FF2B5EF4-FFF2-40B4-BE49-F238E27FC236}">
              <a16:creationId xmlns:a16="http://schemas.microsoft.com/office/drawing/2014/main" id="{6B5C45FA-DD7D-4289-B454-3102D56BE6A4}"/>
            </a:ext>
          </a:extLst>
        </xdr:cNvPr>
        <xdr:cNvCxnSpPr/>
      </xdr:nvCxnSpPr>
      <xdr:spPr>
        <a:xfrm>
          <a:off x="12814300" y="1452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a:extLst>
            <a:ext uri="{FF2B5EF4-FFF2-40B4-BE49-F238E27FC236}">
              <a16:creationId xmlns:a16="http://schemas.microsoft.com/office/drawing/2014/main" id="{88066551-C986-40B1-83AD-9C0C037C4F55}"/>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69" name="n_2aveValue【消防施設】&#10;有形固定資産減価償却率">
          <a:extLst>
            <a:ext uri="{FF2B5EF4-FFF2-40B4-BE49-F238E27FC236}">
              <a16:creationId xmlns:a16="http://schemas.microsoft.com/office/drawing/2014/main" id="{578F8CDF-F168-4EB3-8AD5-099ACB7B781B}"/>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0" name="n_3aveValue【消防施設】&#10;有形固定資産減価償却率">
          <a:extLst>
            <a:ext uri="{FF2B5EF4-FFF2-40B4-BE49-F238E27FC236}">
              <a16:creationId xmlns:a16="http://schemas.microsoft.com/office/drawing/2014/main" id="{9FC338AE-C037-4226-8703-88335FC20C86}"/>
            </a:ext>
          </a:extLst>
        </xdr:cNvPr>
        <xdr:cNvSpPr txBox="1"/>
      </xdr:nvSpPr>
      <xdr:spPr>
        <a:xfrm>
          <a:off x="13500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1" name="n_4aveValue【消防施設】&#10;有形固定資産減価償却率">
          <a:extLst>
            <a:ext uri="{FF2B5EF4-FFF2-40B4-BE49-F238E27FC236}">
              <a16:creationId xmlns:a16="http://schemas.microsoft.com/office/drawing/2014/main" id="{DB202CF0-E1F4-4A7F-BBC4-294F6AC0A40A}"/>
            </a:ext>
          </a:extLst>
        </xdr:cNvPr>
        <xdr:cNvSpPr txBox="1"/>
      </xdr:nvSpPr>
      <xdr:spPr>
        <a:xfrm>
          <a:off x="12611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15257</xdr:rowOff>
    </xdr:from>
    <xdr:ext cx="405111" cy="259045"/>
    <xdr:sp macro="" textlink="">
      <xdr:nvSpPr>
        <xdr:cNvPr id="772" name="n_1mainValue【消防施設】&#10;有形固定資産減価償却率">
          <a:extLst>
            <a:ext uri="{FF2B5EF4-FFF2-40B4-BE49-F238E27FC236}">
              <a16:creationId xmlns:a16="http://schemas.microsoft.com/office/drawing/2014/main" id="{AAB58F34-5D85-4865-A9DF-038716266ECF}"/>
            </a:ext>
          </a:extLst>
        </xdr:cNvPr>
        <xdr:cNvSpPr txBox="1"/>
      </xdr:nvSpPr>
      <xdr:spPr>
        <a:xfrm>
          <a:off x="152660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161941</xdr:rowOff>
    </xdr:from>
    <xdr:ext cx="405111" cy="259045"/>
    <xdr:sp macro="" textlink="">
      <xdr:nvSpPr>
        <xdr:cNvPr id="773" name="n_2mainValue【消防施設】&#10;有形固定資産減価償却率">
          <a:extLst>
            <a:ext uri="{FF2B5EF4-FFF2-40B4-BE49-F238E27FC236}">
              <a16:creationId xmlns:a16="http://schemas.microsoft.com/office/drawing/2014/main" id="{613C6648-A445-4001-901A-FC50F28167D5}"/>
            </a:ext>
          </a:extLst>
        </xdr:cNvPr>
        <xdr:cNvSpPr txBox="1"/>
      </xdr:nvSpPr>
      <xdr:spPr>
        <a:xfrm>
          <a:off x="143897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163847</xdr:rowOff>
    </xdr:from>
    <xdr:ext cx="405111" cy="259045"/>
    <xdr:sp macro="" textlink="">
      <xdr:nvSpPr>
        <xdr:cNvPr id="774" name="n_3mainValue【消防施設】&#10;有形固定資産減価償却率">
          <a:extLst>
            <a:ext uri="{FF2B5EF4-FFF2-40B4-BE49-F238E27FC236}">
              <a16:creationId xmlns:a16="http://schemas.microsoft.com/office/drawing/2014/main" id="{C9A15A00-CD82-4900-9844-78BA5784114F}"/>
            </a:ext>
          </a:extLst>
        </xdr:cNvPr>
        <xdr:cNvSpPr txBox="1"/>
      </xdr:nvSpPr>
      <xdr:spPr>
        <a:xfrm>
          <a:off x="13500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163847</xdr:rowOff>
    </xdr:from>
    <xdr:ext cx="405111" cy="259045"/>
    <xdr:sp macro="" textlink="">
      <xdr:nvSpPr>
        <xdr:cNvPr id="775" name="n_4mainValue【消防施設】&#10;有形固定資産減価償却率">
          <a:extLst>
            <a:ext uri="{FF2B5EF4-FFF2-40B4-BE49-F238E27FC236}">
              <a16:creationId xmlns:a16="http://schemas.microsoft.com/office/drawing/2014/main" id="{DA566B64-7D8D-4EF7-AEFF-6B2AA4FC1C64}"/>
            </a:ext>
          </a:extLst>
        </xdr:cNvPr>
        <xdr:cNvSpPr txBox="1"/>
      </xdr:nvSpPr>
      <xdr:spPr>
        <a:xfrm>
          <a:off x="12611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D488B09C-BE29-49BE-AB40-23B6F7229A6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C4A51A2E-471F-4768-936C-17CFF8A1075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024693AD-D694-4F15-89B7-D0A5BFF42C1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ED92B8D-504E-49F5-8752-33D0EE2D11A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817736CB-38E6-4D36-802B-21F68CE0B9F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9E17EE9C-F8FB-4A32-B81D-097546D161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A5BF5129-B718-4513-AEA0-0900EBCD89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E7C1BB07-7C70-48AB-BFB2-6C9FAA9F751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97C38968-2C82-4C26-BA03-F4D5FCBEA96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1E42897F-41A2-4DC1-9B51-A2F674B9CC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7E45B2FD-8350-401F-8B60-1B2A036106B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1F18A673-0CB2-4C25-A62F-6423FBD1764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603EC0FB-4D3E-4C0B-BCDC-83B47A0E3FB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7A11EDBA-F274-4B80-A77B-79EE926836C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12539705-EC2C-4DD1-8DBB-FB095BDECA8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37570799-E256-489B-A54A-39C71D74512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67CCA00A-4E15-46F2-9ACB-CA33DD95753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AEC18481-A9F4-4A9B-AA8B-2DB6CBC7C5D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88745D26-860B-4C13-A428-90C701032E8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F06F4B35-9D42-4E2C-A77C-C8EFCFCFAF8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2C371FA1-1821-4AE5-8941-3A56997C711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4CBD6AC2-8970-4AE8-8ABB-342297F18B7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DB9D3663-6722-4444-B233-7E95C2C5848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838F0C3C-2D92-4BE3-8042-CF93BFF0AA65}"/>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B5DE7E39-1BAA-4BCE-B8F1-E3B36B8FA643}"/>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5A793360-33DF-468D-907B-56F64A8EE8FF}"/>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AAD07F29-9BE6-4397-A95D-FE181A6E34F1}"/>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C98F7AC9-6387-48D3-A9EE-D04128E2A32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EBC651A7-8D16-4B33-8F9E-E23015FAF617}"/>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D47398B2-C52C-412C-A955-822BF47FAA82}"/>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6B12193B-B6F3-4A21-8CD5-7512A34760B8}"/>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9AC07EBD-1483-4956-B704-B390924F472F}"/>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BC9A54C4-A198-4C07-8BB4-67D2924E10FE}"/>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1B5A3A76-CE71-4C80-A7CF-CC007019C6E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2FFB3FD-CCB2-4E81-B71C-5D04890960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9E3AA24-3B96-4D2E-AA7D-0E48CF7B087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AA7B135-0CB2-4361-B879-77621820C74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AB67BB3-F14F-45C6-81A4-397ABAF3DA3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DB304A3F-A122-45AB-AFA7-0CB566472FE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815" name="楕円 814">
          <a:extLst>
            <a:ext uri="{FF2B5EF4-FFF2-40B4-BE49-F238E27FC236}">
              <a16:creationId xmlns:a16="http://schemas.microsoft.com/office/drawing/2014/main" id="{C16C707F-6B63-4DAB-84EB-4A4AD1ACE8F5}"/>
            </a:ext>
          </a:extLst>
        </xdr:cNvPr>
        <xdr:cNvSpPr/>
      </xdr:nvSpPr>
      <xdr:spPr>
        <a:xfrm>
          <a:off x="221107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816" name="【消防施設】&#10;一人当たり面積該当値テキスト">
          <a:extLst>
            <a:ext uri="{FF2B5EF4-FFF2-40B4-BE49-F238E27FC236}">
              <a16:creationId xmlns:a16="http://schemas.microsoft.com/office/drawing/2014/main" id="{B2BF6DA2-9758-4EB7-9778-1B8973C7BD40}"/>
            </a:ext>
          </a:extLst>
        </xdr:cNvPr>
        <xdr:cNvSpPr txBox="1"/>
      </xdr:nvSpPr>
      <xdr:spPr>
        <a:xfrm>
          <a:off x="22199600"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817" name="楕円 816">
          <a:extLst>
            <a:ext uri="{FF2B5EF4-FFF2-40B4-BE49-F238E27FC236}">
              <a16:creationId xmlns:a16="http://schemas.microsoft.com/office/drawing/2014/main" id="{F33D3DD4-1ED6-4AE4-A478-A376522360B2}"/>
            </a:ext>
          </a:extLst>
        </xdr:cNvPr>
        <xdr:cNvSpPr/>
      </xdr:nvSpPr>
      <xdr:spPr>
        <a:xfrm>
          <a:off x="21272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818" name="直線コネクタ 817">
          <a:extLst>
            <a:ext uri="{FF2B5EF4-FFF2-40B4-BE49-F238E27FC236}">
              <a16:creationId xmlns:a16="http://schemas.microsoft.com/office/drawing/2014/main" id="{1F5B360A-1573-4F1A-81BD-1B24C6915A5C}"/>
            </a:ext>
          </a:extLst>
        </xdr:cNvPr>
        <xdr:cNvCxnSpPr/>
      </xdr:nvCxnSpPr>
      <xdr:spPr>
        <a:xfrm>
          <a:off x="21323300" y="14795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819" name="楕円 818">
          <a:extLst>
            <a:ext uri="{FF2B5EF4-FFF2-40B4-BE49-F238E27FC236}">
              <a16:creationId xmlns:a16="http://schemas.microsoft.com/office/drawing/2014/main" id="{B0C19CA4-3020-42B6-BEC9-01BFB9F53C13}"/>
            </a:ext>
          </a:extLst>
        </xdr:cNvPr>
        <xdr:cNvSpPr/>
      </xdr:nvSpPr>
      <xdr:spPr>
        <a:xfrm>
          <a:off x="20383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820" name="直線コネクタ 819">
          <a:extLst>
            <a:ext uri="{FF2B5EF4-FFF2-40B4-BE49-F238E27FC236}">
              <a16:creationId xmlns:a16="http://schemas.microsoft.com/office/drawing/2014/main" id="{5382045A-B752-4EA1-A074-E2C4401BB4FE}"/>
            </a:ext>
          </a:extLst>
        </xdr:cNvPr>
        <xdr:cNvCxnSpPr/>
      </xdr:nvCxnSpPr>
      <xdr:spPr>
        <a:xfrm>
          <a:off x="20434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1" name="楕円 820">
          <a:extLst>
            <a:ext uri="{FF2B5EF4-FFF2-40B4-BE49-F238E27FC236}">
              <a16:creationId xmlns:a16="http://schemas.microsoft.com/office/drawing/2014/main" id="{43BCE80B-75BA-4DE0-8D41-5A9FB3307689}"/>
            </a:ext>
          </a:extLst>
        </xdr:cNvPr>
        <xdr:cNvSpPr/>
      </xdr:nvSpPr>
      <xdr:spPr>
        <a:xfrm>
          <a:off x="19494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822" name="直線コネクタ 821">
          <a:extLst>
            <a:ext uri="{FF2B5EF4-FFF2-40B4-BE49-F238E27FC236}">
              <a16:creationId xmlns:a16="http://schemas.microsoft.com/office/drawing/2014/main" id="{A387A2A7-8AF7-4DF6-B553-855C8F07F7C8}"/>
            </a:ext>
          </a:extLst>
        </xdr:cNvPr>
        <xdr:cNvCxnSpPr/>
      </xdr:nvCxnSpPr>
      <xdr:spPr>
        <a:xfrm>
          <a:off x="19545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3" name="楕円 822">
          <a:extLst>
            <a:ext uri="{FF2B5EF4-FFF2-40B4-BE49-F238E27FC236}">
              <a16:creationId xmlns:a16="http://schemas.microsoft.com/office/drawing/2014/main" id="{8277B8CD-009F-4AE7-B33F-42C8ED1267B5}"/>
            </a:ext>
          </a:extLst>
        </xdr:cNvPr>
        <xdr:cNvSpPr/>
      </xdr:nvSpPr>
      <xdr:spPr>
        <a:xfrm>
          <a:off x="18605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4" name="直線コネクタ 823">
          <a:extLst>
            <a:ext uri="{FF2B5EF4-FFF2-40B4-BE49-F238E27FC236}">
              <a16:creationId xmlns:a16="http://schemas.microsoft.com/office/drawing/2014/main" id="{E06621BC-8032-4E38-BED9-054581CE84EB}"/>
            </a:ext>
          </a:extLst>
        </xdr:cNvPr>
        <xdr:cNvCxnSpPr/>
      </xdr:nvCxnSpPr>
      <xdr:spPr>
        <a:xfrm>
          <a:off x="18656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C68842A1-EE3D-4CAC-8F04-1E606C14DE98}"/>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43DD200C-BE48-4325-8307-06916487CB75}"/>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6722A028-EC4B-4F85-894B-8030A0E428DA}"/>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A02F1FC2-9E8D-48D2-B861-32A9400466D6}"/>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829" name="n_1mainValue【消防施設】&#10;一人当たり面積">
          <a:extLst>
            <a:ext uri="{FF2B5EF4-FFF2-40B4-BE49-F238E27FC236}">
              <a16:creationId xmlns:a16="http://schemas.microsoft.com/office/drawing/2014/main" id="{351B6A6C-86A2-4D02-854A-D7170188D4FB}"/>
            </a:ext>
          </a:extLst>
        </xdr:cNvPr>
        <xdr:cNvSpPr txBox="1"/>
      </xdr:nvSpPr>
      <xdr:spPr>
        <a:xfrm>
          <a:off x="210757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830" name="n_2mainValue【消防施設】&#10;一人当たり面積">
          <a:extLst>
            <a:ext uri="{FF2B5EF4-FFF2-40B4-BE49-F238E27FC236}">
              <a16:creationId xmlns:a16="http://schemas.microsoft.com/office/drawing/2014/main" id="{83686E51-C524-42ED-98EF-A07CB5441896}"/>
            </a:ext>
          </a:extLst>
        </xdr:cNvPr>
        <xdr:cNvSpPr txBox="1"/>
      </xdr:nvSpPr>
      <xdr:spPr>
        <a:xfrm>
          <a:off x="20199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1" name="n_3mainValue【消防施設】&#10;一人当たり面積">
          <a:extLst>
            <a:ext uri="{FF2B5EF4-FFF2-40B4-BE49-F238E27FC236}">
              <a16:creationId xmlns:a16="http://schemas.microsoft.com/office/drawing/2014/main" id="{E13C5C28-4D7A-4230-BA66-F33B857D48C2}"/>
            </a:ext>
          </a:extLst>
        </xdr:cNvPr>
        <xdr:cNvSpPr txBox="1"/>
      </xdr:nvSpPr>
      <xdr:spPr>
        <a:xfrm>
          <a:off x="19310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2" name="n_4mainValue【消防施設】&#10;一人当たり面積">
          <a:extLst>
            <a:ext uri="{FF2B5EF4-FFF2-40B4-BE49-F238E27FC236}">
              <a16:creationId xmlns:a16="http://schemas.microsoft.com/office/drawing/2014/main" id="{A7D068B3-7F9B-4B30-9AE2-A7442BAE43E1}"/>
            </a:ext>
          </a:extLst>
        </xdr:cNvPr>
        <xdr:cNvSpPr txBox="1"/>
      </xdr:nvSpPr>
      <xdr:spPr>
        <a:xfrm>
          <a:off x="18421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2614E40F-21DA-4AA7-B050-0AC01CDA51D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EE5F1AB4-30A9-44B7-9675-EC0800687E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7D16E16-912B-47C0-A001-09B9AB674DD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10625BC0-1209-437D-925F-C0B56DACEDA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7518ED65-38F8-437D-B17D-82FE61F537B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C06A9288-F309-4BB2-A450-9D9F93895E1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9D960113-D20D-4209-AC16-570AB82FAE9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E09D84C6-B273-4BAC-BDEB-820401D4A08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74970513-F245-44FD-86BB-F69B7C31BB3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696329D2-A279-4B6A-A3D6-543F95340F4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91E8E28-07D9-4834-8FF8-ACCFEE5F27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8E2EA7C1-E173-4040-AEA4-2A100500A1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E3644EE5-AB1B-41DA-9385-52E4F1CE08A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0A699100-45CB-4F90-A440-A11F9A19420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C526A5C9-0C95-4EB0-BF75-AC07658AEED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F9802582-3C58-427C-A525-4DEA841693E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ED7B368C-BA8F-4A86-B567-E5A63D1BA00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5C4F3F02-7C4B-4A76-B934-C8EE986960E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5F5735DC-30BF-4C36-BF59-93C770EDF7E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41466E75-07FA-4ED9-9BCE-516916342BE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222AACE6-E41A-41CA-9A49-3CDE60D2961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98DB9BDA-4438-4EC8-81C6-D2FD61210AA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DB94E758-D9EC-4789-93E3-9A8BBD8CF8D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D95D4807-FDF7-4D45-81FA-B8F70F2DD27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3701E0C4-DE83-44BD-AE08-AF026CC1A61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E31B7B1E-CAE5-488D-B6E6-A95E9B4C4E5C}"/>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EB9966EC-6124-4454-B2A4-5B28AF5449C4}"/>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0E7FB3AB-7D39-4782-B01C-105C1123F5CD}"/>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E5D85D9E-666C-497C-B456-A11197406EDF}"/>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C0CAAD54-1363-4CAC-9C80-F171C3CF77DF}"/>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DDBC1289-E9F5-4912-B63A-39232E412A0B}"/>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BCF6E9D3-478B-45A1-9FCE-E498E504E570}"/>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AB7D1B23-2B15-42DD-AB24-1DC8986E52B1}"/>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CCB46496-8369-4947-9F86-B2E4D9A8C442}"/>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4208BB7E-4317-42A9-BFA7-315A4936238F}"/>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7F414702-E585-4ACE-826E-937837946830}"/>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FC1A97-0B81-4219-B853-91FC79BAE3D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616E9F7-B47F-40BD-81DD-6D1E0E0C9C5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3A84FF9-2413-4EA8-A8E6-5C6E27BEA20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C4FC186D-4C3D-4BDE-9CCC-1DFD07FAA2B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D81CECF-58FE-4EFF-A9DB-95E99B1855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43362</xdr:rowOff>
    </xdr:from>
    <xdr:to>
      <xdr:col>85</xdr:col>
      <xdr:colOff>177800</xdr:colOff>
      <xdr:row>102</xdr:row>
      <xdr:rowOff>144962</xdr:rowOff>
    </xdr:to>
    <xdr:sp macro="" textlink="">
      <xdr:nvSpPr>
        <xdr:cNvPr id="874" name="楕円 873">
          <a:extLst>
            <a:ext uri="{FF2B5EF4-FFF2-40B4-BE49-F238E27FC236}">
              <a16:creationId xmlns:a16="http://schemas.microsoft.com/office/drawing/2014/main" id="{3977F2E8-DB61-4B98-B5A0-83329CD6D83A}"/>
            </a:ext>
          </a:extLst>
        </xdr:cNvPr>
        <xdr:cNvSpPr/>
      </xdr:nvSpPr>
      <xdr:spPr>
        <a:xfrm>
          <a:off x="16268700" y="1753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66239</xdr:rowOff>
    </xdr:from>
    <xdr:ext cx="405111" cy="259045"/>
    <xdr:sp macro="" textlink="">
      <xdr:nvSpPr>
        <xdr:cNvPr id="875" name="【庁舎】&#10;有形固定資産減価償却率該当値テキスト">
          <a:extLst>
            <a:ext uri="{FF2B5EF4-FFF2-40B4-BE49-F238E27FC236}">
              <a16:creationId xmlns:a16="http://schemas.microsoft.com/office/drawing/2014/main" id="{29A0E1E3-6616-4B1A-926D-363621CBC716}"/>
            </a:ext>
          </a:extLst>
        </xdr:cNvPr>
        <xdr:cNvSpPr txBox="1"/>
      </xdr:nvSpPr>
      <xdr:spPr>
        <a:xfrm>
          <a:off x="16357600" y="1738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9071</xdr:rowOff>
    </xdr:from>
    <xdr:to>
      <xdr:col>81</xdr:col>
      <xdr:colOff>101600</xdr:colOff>
      <xdr:row>102</xdr:row>
      <xdr:rowOff>110671</xdr:rowOff>
    </xdr:to>
    <xdr:sp macro="" textlink="">
      <xdr:nvSpPr>
        <xdr:cNvPr id="876" name="楕円 875">
          <a:extLst>
            <a:ext uri="{FF2B5EF4-FFF2-40B4-BE49-F238E27FC236}">
              <a16:creationId xmlns:a16="http://schemas.microsoft.com/office/drawing/2014/main" id="{D4132A84-430F-43DD-8573-6E7FB46EB5FB}"/>
            </a:ext>
          </a:extLst>
        </xdr:cNvPr>
        <xdr:cNvSpPr/>
      </xdr:nvSpPr>
      <xdr:spPr>
        <a:xfrm>
          <a:off x="154305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59871</xdr:rowOff>
    </xdr:from>
    <xdr:to>
      <xdr:col>85</xdr:col>
      <xdr:colOff>127000</xdr:colOff>
      <xdr:row>102</xdr:row>
      <xdr:rowOff>94162</xdr:rowOff>
    </xdr:to>
    <xdr:cxnSp macro="">
      <xdr:nvCxnSpPr>
        <xdr:cNvPr id="877" name="直線コネクタ 876">
          <a:extLst>
            <a:ext uri="{FF2B5EF4-FFF2-40B4-BE49-F238E27FC236}">
              <a16:creationId xmlns:a16="http://schemas.microsoft.com/office/drawing/2014/main" id="{78D089B5-DA6F-41A7-B768-E8A646672DC3}"/>
            </a:ext>
          </a:extLst>
        </xdr:cNvPr>
        <xdr:cNvCxnSpPr/>
      </xdr:nvCxnSpPr>
      <xdr:spPr>
        <a:xfrm>
          <a:off x="15481300" y="1754777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147864</xdr:rowOff>
    </xdr:from>
    <xdr:to>
      <xdr:col>76</xdr:col>
      <xdr:colOff>165100</xdr:colOff>
      <xdr:row>102</xdr:row>
      <xdr:rowOff>78014</xdr:rowOff>
    </xdr:to>
    <xdr:sp macro="" textlink="">
      <xdr:nvSpPr>
        <xdr:cNvPr id="878" name="楕円 877">
          <a:extLst>
            <a:ext uri="{FF2B5EF4-FFF2-40B4-BE49-F238E27FC236}">
              <a16:creationId xmlns:a16="http://schemas.microsoft.com/office/drawing/2014/main" id="{E277F376-CB14-4CF0-905A-3FAA754EA570}"/>
            </a:ext>
          </a:extLst>
        </xdr:cNvPr>
        <xdr:cNvSpPr/>
      </xdr:nvSpPr>
      <xdr:spPr>
        <a:xfrm>
          <a:off x="145415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27214</xdr:rowOff>
    </xdr:from>
    <xdr:to>
      <xdr:col>81</xdr:col>
      <xdr:colOff>50800</xdr:colOff>
      <xdr:row>102</xdr:row>
      <xdr:rowOff>59871</xdr:rowOff>
    </xdr:to>
    <xdr:cxnSp macro="">
      <xdr:nvCxnSpPr>
        <xdr:cNvPr id="879" name="直線コネクタ 878">
          <a:extLst>
            <a:ext uri="{FF2B5EF4-FFF2-40B4-BE49-F238E27FC236}">
              <a16:creationId xmlns:a16="http://schemas.microsoft.com/office/drawing/2014/main" id="{E1D31D65-881E-4BD6-84ED-0958A1374529}"/>
            </a:ext>
          </a:extLst>
        </xdr:cNvPr>
        <xdr:cNvCxnSpPr/>
      </xdr:nvCxnSpPr>
      <xdr:spPr>
        <a:xfrm>
          <a:off x="14592300" y="17515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115207</xdr:rowOff>
    </xdr:from>
    <xdr:to>
      <xdr:col>72</xdr:col>
      <xdr:colOff>38100</xdr:colOff>
      <xdr:row>102</xdr:row>
      <xdr:rowOff>45357</xdr:rowOff>
    </xdr:to>
    <xdr:sp macro="" textlink="">
      <xdr:nvSpPr>
        <xdr:cNvPr id="880" name="楕円 879">
          <a:extLst>
            <a:ext uri="{FF2B5EF4-FFF2-40B4-BE49-F238E27FC236}">
              <a16:creationId xmlns:a16="http://schemas.microsoft.com/office/drawing/2014/main" id="{15AE4528-1BC3-4A6D-B61A-DAA3C98E7B00}"/>
            </a:ext>
          </a:extLst>
        </xdr:cNvPr>
        <xdr:cNvSpPr/>
      </xdr:nvSpPr>
      <xdr:spPr>
        <a:xfrm>
          <a:off x="13652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166007</xdr:rowOff>
    </xdr:from>
    <xdr:to>
      <xdr:col>76</xdr:col>
      <xdr:colOff>114300</xdr:colOff>
      <xdr:row>102</xdr:row>
      <xdr:rowOff>27214</xdr:rowOff>
    </xdr:to>
    <xdr:cxnSp macro="">
      <xdr:nvCxnSpPr>
        <xdr:cNvPr id="881" name="直線コネクタ 880">
          <a:extLst>
            <a:ext uri="{FF2B5EF4-FFF2-40B4-BE49-F238E27FC236}">
              <a16:creationId xmlns:a16="http://schemas.microsoft.com/office/drawing/2014/main" id="{3ED942DD-4529-4496-90BF-3C232166011D}"/>
            </a:ext>
          </a:extLst>
        </xdr:cNvPr>
        <xdr:cNvCxnSpPr/>
      </xdr:nvCxnSpPr>
      <xdr:spPr>
        <a:xfrm>
          <a:off x="13703300" y="17482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115207</xdr:rowOff>
    </xdr:from>
    <xdr:to>
      <xdr:col>67</xdr:col>
      <xdr:colOff>101600</xdr:colOff>
      <xdr:row>102</xdr:row>
      <xdr:rowOff>45357</xdr:rowOff>
    </xdr:to>
    <xdr:sp macro="" textlink="">
      <xdr:nvSpPr>
        <xdr:cNvPr id="882" name="楕円 881">
          <a:extLst>
            <a:ext uri="{FF2B5EF4-FFF2-40B4-BE49-F238E27FC236}">
              <a16:creationId xmlns:a16="http://schemas.microsoft.com/office/drawing/2014/main" id="{6566C059-86CF-4A4B-A0A2-496C7A40AEAF}"/>
            </a:ext>
          </a:extLst>
        </xdr:cNvPr>
        <xdr:cNvSpPr/>
      </xdr:nvSpPr>
      <xdr:spPr>
        <a:xfrm>
          <a:off x="12763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166007</xdr:rowOff>
    </xdr:from>
    <xdr:to>
      <xdr:col>71</xdr:col>
      <xdr:colOff>177800</xdr:colOff>
      <xdr:row>101</xdr:row>
      <xdr:rowOff>166007</xdr:rowOff>
    </xdr:to>
    <xdr:cxnSp macro="">
      <xdr:nvCxnSpPr>
        <xdr:cNvPr id="883" name="直線コネクタ 882">
          <a:extLst>
            <a:ext uri="{FF2B5EF4-FFF2-40B4-BE49-F238E27FC236}">
              <a16:creationId xmlns:a16="http://schemas.microsoft.com/office/drawing/2014/main" id="{C1C7BFA7-F136-4218-8D11-606F55560F83}"/>
            </a:ext>
          </a:extLst>
        </xdr:cNvPr>
        <xdr:cNvCxnSpPr/>
      </xdr:nvCxnSpPr>
      <xdr:spPr>
        <a:xfrm>
          <a:off x="12814300" y="17482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F39A0495-F1B0-43FE-ACFA-79110D9EE3B4}"/>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6C5C6995-AE9F-4976-91FB-FFDCD71A6FCC}"/>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886" name="n_3aveValue【庁舎】&#10;有形固定資産減価償却率">
          <a:extLst>
            <a:ext uri="{FF2B5EF4-FFF2-40B4-BE49-F238E27FC236}">
              <a16:creationId xmlns:a16="http://schemas.microsoft.com/office/drawing/2014/main" id="{4C265061-3FF4-4D09-95DA-86FA83E62388}"/>
            </a:ext>
          </a:extLst>
        </xdr:cNvPr>
        <xdr:cNvSpPr txBox="1"/>
      </xdr:nvSpPr>
      <xdr:spPr>
        <a:xfrm>
          <a:off x="13500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43015</xdr:rowOff>
    </xdr:from>
    <xdr:ext cx="405111" cy="259045"/>
    <xdr:sp macro="" textlink="">
      <xdr:nvSpPr>
        <xdr:cNvPr id="887" name="n_4aveValue【庁舎】&#10;有形固定資産減価償却率">
          <a:extLst>
            <a:ext uri="{FF2B5EF4-FFF2-40B4-BE49-F238E27FC236}">
              <a16:creationId xmlns:a16="http://schemas.microsoft.com/office/drawing/2014/main" id="{68215097-5EA0-4391-BCFA-07601CAF0895}"/>
            </a:ext>
          </a:extLst>
        </xdr:cNvPr>
        <xdr:cNvSpPr txBox="1"/>
      </xdr:nvSpPr>
      <xdr:spPr>
        <a:xfrm>
          <a:off x="12611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127198</xdr:rowOff>
    </xdr:from>
    <xdr:ext cx="405111" cy="259045"/>
    <xdr:sp macro="" textlink="">
      <xdr:nvSpPr>
        <xdr:cNvPr id="888" name="n_1mainValue【庁舎】&#10;有形固定資産減価償却率">
          <a:extLst>
            <a:ext uri="{FF2B5EF4-FFF2-40B4-BE49-F238E27FC236}">
              <a16:creationId xmlns:a16="http://schemas.microsoft.com/office/drawing/2014/main" id="{B8D4C732-9886-4DBC-A07D-DBE7FA508A14}"/>
            </a:ext>
          </a:extLst>
        </xdr:cNvPr>
        <xdr:cNvSpPr txBox="1"/>
      </xdr:nvSpPr>
      <xdr:spPr>
        <a:xfrm>
          <a:off x="15266044" y="172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94541</xdr:rowOff>
    </xdr:from>
    <xdr:ext cx="405111" cy="259045"/>
    <xdr:sp macro="" textlink="">
      <xdr:nvSpPr>
        <xdr:cNvPr id="889" name="n_2mainValue【庁舎】&#10;有形固定資産減価償却率">
          <a:extLst>
            <a:ext uri="{FF2B5EF4-FFF2-40B4-BE49-F238E27FC236}">
              <a16:creationId xmlns:a16="http://schemas.microsoft.com/office/drawing/2014/main" id="{BFAD833F-DB44-417A-80A2-76AD0C86CCCF}"/>
            </a:ext>
          </a:extLst>
        </xdr:cNvPr>
        <xdr:cNvSpPr txBox="1"/>
      </xdr:nvSpPr>
      <xdr:spPr>
        <a:xfrm>
          <a:off x="14389744" y="1723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61884</xdr:rowOff>
    </xdr:from>
    <xdr:ext cx="405111" cy="259045"/>
    <xdr:sp macro="" textlink="">
      <xdr:nvSpPr>
        <xdr:cNvPr id="890" name="n_3mainValue【庁舎】&#10;有形固定資産減価償却率">
          <a:extLst>
            <a:ext uri="{FF2B5EF4-FFF2-40B4-BE49-F238E27FC236}">
              <a16:creationId xmlns:a16="http://schemas.microsoft.com/office/drawing/2014/main" id="{AEC94083-0084-4A6E-8BDF-F170347E2517}"/>
            </a:ext>
          </a:extLst>
        </xdr:cNvPr>
        <xdr:cNvSpPr txBox="1"/>
      </xdr:nvSpPr>
      <xdr:spPr>
        <a:xfrm>
          <a:off x="13500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61884</xdr:rowOff>
    </xdr:from>
    <xdr:ext cx="405111" cy="259045"/>
    <xdr:sp macro="" textlink="">
      <xdr:nvSpPr>
        <xdr:cNvPr id="891" name="n_4mainValue【庁舎】&#10;有形固定資産減価償却率">
          <a:extLst>
            <a:ext uri="{FF2B5EF4-FFF2-40B4-BE49-F238E27FC236}">
              <a16:creationId xmlns:a16="http://schemas.microsoft.com/office/drawing/2014/main" id="{F29023B9-3159-4C11-8C58-BC5B6A4BCD79}"/>
            </a:ext>
          </a:extLst>
        </xdr:cNvPr>
        <xdr:cNvSpPr txBox="1"/>
      </xdr:nvSpPr>
      <xdr:spPr>
        <a:xfrm>
          <a:off x="12611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3AF989D7-3AFB-428C-BE8F-AB59E9F5280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CFF16A9C-6BD5-4407-8744-E593B318EB1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2C723CBA-F8D5-4825-BAAF-787E0E4AC4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B37111AA-5213-4B35-A566-42042255AD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2FB7D17-C6A0-48BC-8FA2-1F0C891A53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E7CAC7C9-2BD8-43A2-994A-F7081AFDA9B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810BE3D-4E63-47F4-9B8E-6C02CB2844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DBB2549B-4386-40B4-8812-37C6CA9010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D42CCB4E-D578-4507-BA66-F888C19A716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D9774C11-4BDA-440D-BBBE-2BE7F76AC5A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BD6D57F4-2ACD-4684-82DA-941F08E3E2A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CBBAE465-0C31-4165-9E39-60FFA8B756D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8D32B87E-23E2-4342-95F0-38B9E9ED901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C7246210-7AD8-47F2-96A7-8A16C94A8D4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6156FF2E-CE47-4A8E-8ED6-AD018FF575C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F30461E5-97C3-4297-A827-4F915F84A8E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EE345A93-2BBA-4705-8DF4-724A586F875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2F8F3C38-369D-418F-9C6F-9968309E138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59853AAD-198D-4FF8-ACCA-0B0B371D35A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014EE8E7-4A4A-4B44-B4D5-1FD1F7C0219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D6149648-691D-4A0D-A116-8B1B422C47C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5483BF30-2A6C-4F31-BA13-8933D79B100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E5D5B592-6EB2-48BA-8F57-26D1F3D2B18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AD856841-D172-4DDD-98E2-9F4C02B12E34}"/>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49F9FE52-B177-4C94-983B-86AE14A90EFA}"/>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78C1EC48-79AE-4922-88B7-253AFF150929}"/>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CEE6C49E-AA48-49DC-BB02-36EAD8A88CD1}"/>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B964A418-408B-467B-9C54-721E326933FC}"/>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0E22E30D-113C-49CD-875E-57BA2A61FEE1}"/>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4D8F6129-59C5-4E10-BBDF-7B35CAC4E02B}"/>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CF1D0CE1-7739-41A3-8E64-1061B6F401FC}"/>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04B8AC27-64AC-4FBD-A8F7-3E3BDE1248FB}"/>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1CCFB2E2-44C8-4013-AF6C-C5A544AE9918}"/>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864B7C69-08F3-41CF-AF8C-682A5038DCD6}"/>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1A7BC28-08D6-4496-AAAF-045D662C008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86ADD82D-4488-4389-8E66-4B378B18FF0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8EA5947-CBCD-4887-9B09-0A7689396A8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37851E20-DBF0-4A2E-8304-8A089B1D3BA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A422821-2926-4149-A95C-3A906CA3CA5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86361</xdr:rowOff>
    </xdr:from>
    <xdr:to>
      <xdr:col>116</xdr:col>
      <xdr:colOff>114300</xdr:colOff>
      <xdr:row>106</xdr:row>
      <xdr:rowOff>16511</xdr:rowOff>
    </xdr:to>
    <xdr:sp macro="" textlink="">
      <xdr:nvSpPr>
        <xdr:cNvPr id="931" name="楕円 930">
          <a:extLst>
            <a:ext uri="{FF2B5EF4-FFF2-40B4-BE49-F238E27FC236}">
              <a16:creationId xmlns:a16="http://schemas.microsoft.com/office/drawing/2014/main" id="{EAA7EDBD-9C8C-463E-8A1E-DD08AFC9C785}"/>
            </a:ext>
          </a:extLst>
        </xdr:cNvPr>
        <xdr:cNvSpPr/>
      </xdr:nvSpPr>
      <xdr:spPr>
        <a:xfrm>
          <a:off x="221107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64788</xdr:rowOff>
    </xdr:from>
    <xdr:ext cx="469744" cy="259045"/>
    <xdr:sp macro="" textlink="">
      <xdr:nvSpPr>
        <xdr:cNvPr id="932" name="【庁舎】&#10;一人当たり面積該当値テキスト">
          <a:extLst>
            <a:ext uri="{FF2B5EF4-FFF2-40B4-BE49-F238E27FC236}">
              <a16:creationId xmlns:a16="http://schemas.microsoft.com/office/drawing/2014/main" id="{357F8F5D-E615-4BB7-9C64-BB3870C6CFA9}"/>
            </a:ext>
          </a:extLst>
        </xdr:cNvPr>
        <xdr:cNvSpPr txBox="1"/>
      </xdr:nvSpPr>
      <xdr:spPr>
        <a:xfrm>
          <a:off x="22199600" y="1806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933" name="楕円 932">
          <a:extLst>
            <a:ext uri="{FF2B5EF4-FFF2-40B4-BE49-F238E27FC236}">
              <a16:creationId xmlns:a16="http://schemas.microsoft.com/office/drawing/2014/main" id="{FAC9D152-C27C-4057-A946-E34713BBCCCA}"/>
            </a:ext>
          </a:extLst>
        </xdr:cNvPr>
        <xdr:cNvSpPr/>
      </xdr:nvSpPr>
      <xdr:spPr>
        <a:xfrm>
          <a:off x="2127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105</xdr:row>
      <xdr:rowOff>137161</xdr:rowOff>
    </xdr:to>
    <xdr:cxnSp macro="">
      <xdr:nvCxnSpPr>
        <xdr:cNvPr id="934" name="直線コネクタ 933">
          <a:extLst>
            <a:ext uri="{FF2B5EF4-FFF2-40B4-BE49-F238E27FC236}">
              <a16:creationId xmlns:a16="http://schemas.microsoft.com/office/drawing/2014/main" id="{2DFDA1E4-1204-435A-A653-D4FFB62CD3A4}"/>
            </a:ext>
          </a:extLst>
        </xdr:cNvPr>
        <xdr:cNvCxnSpPr/>
      </xdr:nvCxnSpPr>
      <xdr:spPr>
        <a:xfrm>
          <a:off x="21323300" y="181356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82550</xdr:rowOff>
    </xdr:from>
    <xdr:to>
      <xdr:col>107</xdr:col>
      <xdr:colOff>101600</xdr:colOff>
      <xdr:row>106</xdr:row>
      <xdr:rowOff>12700</xdr:rowOff>
    </xdr:to>
    <xdr:sp macro="" textlink="">
      <xdr:nvSpPr>
        <xdr:cNvPr id="935" name="楕円 934">
          <a:extLst>
            <a:ext uri="{FF2B5EF4-FFF2-40B4-BE49-F238E27FC236}">
              <a16:creationId xmlns:a16="http://schemas.microsoft.com/office/drawing/2014/main" id="{C45CC25C-1631-4BEA-9921-A699D1C55715}"/>
            </a:ext>
          </a:extLst>
        </xdr:cNvPr>
        <xdr:cNvSpPr/>
      </xdr:nvSpPr>
      <xdr:spPr>
        <a:xfrm>
          <a:off x="2038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133350</xdr:rowOff>
    </xdr:from>
    <xdr:to>
      <xdr:col>111</xdr:col>
      <xdr:colOff>177800</xdr:colOff>
      <xdr:row>105</xdr:row>
      <xdr:rowOff>133350</xdr:rowOff>
    </xdr:to>
    <xdr:cxnSp macro="">
      <xdr:nvCxnSpPr>
        <xdr:cNvPr id="936" name="直線コネクタ 935">
          <a:extLst>
            <a:ext uri="{FF2B5EF4-FFF2-40B4-BE49-F238E27FC236}">
              <a16:creationId xmlns:a16="http://schemas.microsoft.com/office/drawing/2014/main" id="{B13E3823-BC4D-43BF-B881-2D3781AD14A2}"/>
            </a:ext>
          </a:extLst>
        </xdr:cNvPr>
        <xdr:cNvCxnSpPr/>
      </xdr:nvCxnSpPr>
      <xdr:spPr>
        <a:xfrm>
          <a:off x="20434300" y="1813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937" name="楕円 936">
          <a:extLst>
            <a:ext uri="{FF2B5EF4-FFF2-40B4-BE49-F238E27FC236}">
              <a16:creationId xmlns:a16="http://schemas.microsoft.com/office/drawing/2014/main" id="{DC1BAB38-47B6-4464-A7C8-CDCB0EF574A7}"/>
            </a:ext>
          </a:extLst>
        </xdr:cNvPr>
        <xdr:cNvSpPr/>
      </xdr:nvSpPr>
      <xdr:spPr>
        <a:xfrm>
          <a:off x="19494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133350</xdr:rowOff>
    </xdr:from>
    <xdr:to>
      <xdr:col>107</xdr:col>
      <xdr:colOff>50800</xdr:colOff>
      <xdr:row>105</xdr:row>
      <xdr:rowOff>133350</xdr:rowOff>
    </xdr:to>
    <xdr:cxnSp macro="">
      <xdr:nvCxnSpPr>
        <xdr:cNvPr id="938" name="直線コネクタ 937">
          <a:extLst>
            <a:ext uri="{FF2B5EF4-FFF2-40B4-BE49-F238E27FC236}">
              <a16:creationId xmlns:a16="http://schemas.microsoft.com/office/drawing/2014/main" id="{F3AD6F23-5AE5-4151-8AB2-98E9BA0F8EF7}"/>
            </a:ext>
          </a:extLst>
        </xdr:cNvPr>
        <xdr:cNvCxnSpPr/>
      </xdr:nvCxnSpPr>
      <xdr:spPr>
        <a:xfrm>
          <a:off x="19545300" y="1813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39" name="楕円 938">
          <a:extLst>
            <a:ext uri="{FF2B5EF4-FFF2-40B4-BE49-F238E27FC236}">
              <a16:creationId xmlns:a16="http://schemas.microsoft.com/office/drawing/2014/main" id="{74E1DCD8-C0FA-4859-92AD-930544DDD451}"/>
            </a:ext>
          </a:extLst>
        </xdr:cNvPr>
        <xdr:cNvSpPr/>
      </xdr:nvSpPr>
      <xdr:spPr>
        <a:xfrm>
          <a:off x="18605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129539</xdr:rowOff>
    </xdr:from>
    <xdr:to>
      <xdr:col>102</xdr:col>
      <xdr:colOff>114300</xdr:colOff>
      <xdr:row>105</xdr:row>
      <xdr:rowOff>133350</xdr:rowOff>
    </xdr:to>
    <xdr:cxnSp macro="">
      <xdr:nvCxnSpPr>
        <xdr:cNvPr id="940" name="直線コネクタ 939">
          <a:extLst>
            <a:ext uri="{FF2B5EF4-FFF2-40B4-BE49-F238E27FC236}">
              <a16:creationId xmlns:a16="http://schemas.microsoft.com/office/drawing/2014/main" id="{83377B8F-C109-4AFE-A361-3EEA889F8C1E}"/>
            </a:ext>
          </a:extLst>
        </xdr:cNvPr>
        <xdr:cNvCxnSpPr/>
      </xdr:nvCxnSpPr>
      <xdr:spPr>
        <a:xfrm>
          <a:off x="18656300" y="18131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B1383A85-8BFC-457F-B907-4585E2594868}"/>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396A9491-786D-46DF-8A85-4A43B0AD10CF}"/>
            </a:ext>
          </a:extLst>
        </xdr:cNvPr>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a:extLst>
            <a:ext uri="{FF2B5EF4-FFF2-40B4-BE49-F238E27FC236}">
              <a16:creationId xmlns:a16="http://schemas.microsoft.com/office/drawing/2014/main" id="{D100AF33-39B7-4325-B5BC-F992D3D280EB}"/>
            </a:ext>
          </a:extLst>
        </xdr:cNvPr>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C3011DBD-0E95-410B-B12C-3E8C3E1824F2}"/>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3827</xdr:rowOff>
    </xdr:from>
    <xdr:ext cx="469744" cy="259045"/>
    <xdr:sp macro="" textlink="">
      <xdr:nvSpPr>
        <xdr:cNvPr id="945" name="n_1mainValue【庁舎】&#10;一人当たり面積">
          <a:extLst>
            <a:ext uri="{FF2B5EF4-FFF2-40B4-BE49-F238E27FC236}">
              <a16:creationId xmlns:a16="http://schemas.microsoft.com/office/drawing/2014/main" id="{1E682868-BB5B-47B9-A7E5-61A546042C9C}"/>
            </a:ext>
          </a:extLst>
        </xdr:cNvPr>
        <xdr:cNvSpPr txBox="1"/>
      </xdr:nvSpPr>
      <xdr:spPr>
        <a:xfrm>
          <a:off x="210757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6" name="n_2mainValue【庁舎】&#10;一人当たり面積">
          <a:extLst>
            <a:ext uri="{FF2B5EF4-FFF2-40B4-BE49-F238E27FC236}">
              <a16:creationId xmlns:a16="http://schemas.microsoft.com/office/drawing/2014/main" id="{9D82C881-F199-47EC-879D-E6A422C15661}"/>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947" name="n_3mainValue【庁舎】&#10;一人当たり面積">
          <a:extLst>
            <a:ext uri="{FF2B5EF4-FFF2-40B4-BE49-F238E27FC236}">
              <a16:creationId xmlns:a16="http://schemas.microsoft.com/office/drawing/2014/main" id="{08E12CA9-A1E6-4640-ACB6-CC4C47048832}"/>
            </a:ext>
          </a:extLst>
        </xdr:cNvPr>
        <xdr:cNvSpPr txBox="1"/>
      </xdr:nvSpPr>
      <xdr:spPr>
        <a:xfrm>
          <a:off x="19310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948" name="n_4mainValue【庁舎】&#10;一人当たり面積">
          <a:extLst>
            <a:ext uri="{FF2B5EF4-FFF2-40B4-BE49-F238E27FC236}">
              <a16:creationId xmlns:a16="http://schemas.microsoft.com/office/drawing/2014/main" id="{B9397015-F8E1-4173-A21C-EFB72D2DB418}"/>
            </a:ext>
          </a:extLst>
        </xdr:cNvPr>
        <xdr:cNvSpPr txBox="1"/>
      </xdr:nvSpPr>
      <xdr:spPr>
        <a:xfrm>
          <a:off x="18421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B10D3A8E-C2F6-4106-B848-2653262977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A42C9909-09B4-4DED-9527-374601018C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5188B03F-0AA6-4E0D-B6B4-513690B7BFB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類似団体内平均値、全国平均、東京都平均全てと比較して、有形固定資産減価償却率が高くなっている施設類型は、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については、再編個別計画に基づく、施設整備計画策定の取り組みを進める。</a:t>
          </a:r>
          <a:endParaRPr lang="ja-JP" altLang="ja-JP" sz="18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については、多数の防火水槽が耐用年数を経過していることから、特に高くなっていると考えられる。</a:t>
          </a:r>
          <a:endParaRPr lang="ja-JP" altLang="ja-JP" sz="18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については、大規模改修を行うことにより施設の長寿命化を図ったが、既存施設の除却を行わなかったことから、数値の低減が限定的になっていると考えられる。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96622924</v>
      </c>
      <c r="BO4" s="384"/>
      <c r="BP4" s="384"/>
      <c r="BQ4" s="384"/>
      <c r="BR4" s="384"/>
      <c r="BS4" s="384"/>
      <c r="BT4" s="384"/>
      <c r="BU4" s="385"/>
      <c r="BV4" s="383">
        <v>95140663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7.4</v>
      </c>
      <c r="CU4" s="390"/>
      <c r="CV4" s="390"/>
      <c r="CW4" s="390"/>
      <c r="CX4" s="390"/>
      <c r="CY4" s="390"/>
      <c r="CZ4" s="390"/>
      <c r="DA4" s="391"/>
      <c r="DB4" s="389">
        <v>9.3000000000000007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91928693</v>
      </c>
      <c r="BO5" s="421"/>
      <c r="BP5" s="421"/>
      <c r="BQ5" s="421"/>
      <c r="BR5" s="421"/>
      <c r="BS5" s="421"/>
      <c r="BT5" s="421"/>
      <c r="BU5" s="422"/>
      <c r="BV5" s="420">
        <v>89512940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87.1</v>
      </c>
      <c r="CU5" s="418"/>
      <c r="CV5" s="418"/>
      <c r="CW5" s="418"/>
      <c r="CX5" s="418"/>
      <c r="CY5" s="418"/>
      <c r="CZ5" s="418"/>
      <c r="DA5" s="419"/>
      <c r="DB5" s="417">
        <v>85.1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4694231</v>
      </c>
      <c r="BO6" s="421"/>
      <c r="BP6" s="421"/>
      <c r="BQ6" s="421"/>
      <c r="BR6" s="421"/>
      <c r="BS6" s="421"/>
      <c r="BT6" s="421"/>
      <c r="BU6" s="422"/>
      <c r="BV6" s="420">
        <v>5627723</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87.1</v>
      </c>
      <c r="CU6" s="458"/>
      <c r="CV6" s="458"/>
      <c r="CW6" s="458"/>
      <c r="CX6" s="458"/>
      <c r="CY6" s="458"/>
      <c r="CZ6" s="458"/>
      <c r="DA6" s="459"/>
      <c r="DB6" s="457">
        <v>85.1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1280313</v>
      </c>
      <c r="BO7" s="421"/>
      <c r="BP7" s="421"/>
      <c r="BQ7" s="421"/>
      <c r="BR7" s="421"/>
      <c r="BS7" s="421"/>
      <c r="BT7" s="421"/>
      <c r="BU7" s="422"/>
      <c r="BV7" s="420">
        <v>1448962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46186291</v>
      </c>
      <c r="CU7" s="421"/>
      <c r="CV7" s="421"/>
      <c r="CW7" s="421"/>
      <c r="CX7" s="421"/>
      <c r="CY7" s="421"/>
      <c r="CZ7" s="421"/>
      <c r="DA7" s="422"/>
      <c r="DB7" s="420">
        <v>45075124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3413918</v>
      </c>
      <c r="BO8" s="421"/>
      <c r="BP8" s="421"/>
      <c r="BQ8" s="421"/>
      <c r="BR8" s="421"/>
      <c r="BS8" s="421"/>
      <c r="BT8" s="421"/>
      <c r="BU8" s="422"/>
      <c r="BV8" s="420">
        <v>4178761</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1.2</v>
      </c>
      <c r="CU8" s="461"/>
      <c r="CV8" s="461"/>
      <c r="CW8" s="461"/>
      <c r="CX8" s="461"/>
      <c r="CY8" s="461"/>
      <c r="CZ8" s="461"/>
      <c r="DA8" s="462"/>
      <c r="DB8" s="460">
        <v>1.1599999999999999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183581</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-764843</v>
      </c>
      <c r="BO9" s="421"/>
      <c r="BP9" s="421"/>
      <c r="BQ9" s="421"/>
      <c r="BR9" s="421"/>
      <c r="BS9" s="421"/>
      <c r="BT9" s="421"/>
      <c r="BU9" s="422"/>
      <c r="BV9" s="420">
        <v>-1013546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4.9000000000000004</v>
      </c>
      <c r="CU9" s="418"/>
      <c r="CV9" s="418"/>
      <c r="CW9" s="418"/>
      <c r="CX9" s="418"/>
      <c r="CY9" s="418"/>
      <c r="CZ9" s="418"/>
      <c r="DA9" s="419"/>
      <c r="DB9" s="417">
        <v>4.9000000000000004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176295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1606</v>
      </c>
      <c r="BO10" s="421"/>
      <c r="BP10" s="421"/>
      <c r="BQ10" s="421"/>
      <c r="BR10" s="421"/>
      <c r="BS10" s="421"/>
      <c r="BT10" s="421"/>
      <c r="BU10" s="422"/>
      <c r="BV10" s="420">
        <v>600711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186257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180179</v>
      </c>
      <c r="S13" s="505"/>
      <c r="T13" s="505"/>
      <c r="U13" s="505"/>
      <c r="V13" s="506"/>
      <c r="W13" s="436" t="s">
        <v>131</v>
      </c>
      <c r="X13" s="437"/>
      <c r="Y13" s="437"/>
      <c r="Z13" s="437"/>
      <c r="AA13" s="437"/>
      <c r="AB13" s="427"/>
      <c r="AC13" s="471">
        <v>684</v>
      </c>
      <c r="AD13" s="472"/>
      <c r="AE13" s="472"/>
      <c r="AF13" s="472"/>
      <c r="AG13" s="514"/>
      <c r="AH13" s="471">
        <v>673</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-763237</v>
      </c>
      <c r="BO13" s="421"/>
      <c r="BP13" s="421"/>
      <c r="BQ13" s="421"/>
      <c r="BR13" s="421"/>
      <c r="BS13" s="421"/>
      <c r="BT13" s="421"/>
      <c r="BU13" s="422"/>
      <c r="BV13" s="420">
        <v>-412835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3.3</v>
      </c>
      <c r="CU13" s="418"/>
      <c r="CV13" s="418"/>
      <c r="CW13" s="418"/>
      <c r="CX13" s="418"/>
      <c r="CY13" s="418"/>
      <c r="CZ13" s="418"/>
      <c r="DA13" s="419"/>
      <c r="DB13" s="417">
        <v>2.7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185825</v>
      </c>
      <c r="S14" s="505"/>
      <c r="T14" s="505"/>
      <c r="U14" s="505"/>
      <c r="V14" s="506"/>
      <c r="W14" s="410"/>
      <c r="X14" s="411"/>
      <c r="Y14" s="411"/>
      <c r="Z14" s="411"/>
      <c r="AA14" s="411"/>
      <c r="AB14" s="400"/>
      <c r="AC14" s="507">
        <v>0.9</v>
      </c>
      <c r="AD14" s="508"/>
      <c r="AE14" s="508"/>
      <c r="AF14" s="508"/>
      <c r="AG14" s="509"/>
      <c r="AH14" s="507">
        <v>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180361</v>
      </c>
      <c r="S15" s="505"/>
      <c r="T15" s="505"/>
      <c r="U15" s="505"/>
      <c r="V15" s="506"/>
      <c r="W15" s="436" t="s">
        <v>137</v>
      </c>
      <c r="X15" s="437"/>
      <c r="Y15" s="437"/>
      <c r="Z15" s="437"/>
      <c r="AA15" s="437"/>
      <c r="AB15" s="427"/>
      <c r="AC15" s="471">
        <v>12290</v>
      </c>
      <c r="AD15" s="472"/>
      <c r="AE15" s="472"/>
      <c r="AF15" s="472"/>
      <c r="AG15" s="514"/>
      <c r="AH15" s="471">
        <v>12981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35727339</v>
      </c>
      <c r="BO15" s="384"/>
      <c r="BP15" s="384"/>
      <c r="BQ15" s="384"/>
      <c r="BR15" s="384"/>
      <c r="BS15" s="384"/>
      <c r="BT15" s="384"/>
      <c r="BU15" s="385"/>
      <c r="BV15" s="383">
        <v>34886969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16.8</v>
      </c>
      <c r="AD16" s="508"/>
      <c r="AE16" s="508"/>
      <c r="AF16" s="508"/>
      <c r="AG16" s="509"/>
      <c r="AH16" s="507">
        <v>18.899999999999999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29414805</v>
      </c>
      <c r="BO16" s="421"/>
      <c r="BP16" s="421"/>
      <c r="BQ16" s="421"/>
      <c r="BR16" s="421"/>
      <c r="BS16" s="421"/>
      <c r="BT16" s="421"/>
      <c r="BU16" s="422"/>
      <c r="BV16" s="420">
        <v>28978720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60127</v>
      </c>
      <c r="AD17" s="472"/>
      <c r="AE17" s="472"/>
      <c r="AF17" s="472"/>
      <c r="AG17" s="514"/>
      <c r="AH17" s="471">
        <v>55127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46186291</v>
      </c>
      <c r="BO17" s="421"/>
      <c r="BP17" s="421"/>
      <c r="BQ17" s="421"/>
      <c r="BR17" s="421"/>
      <c r="BS17" s="421"/>
      <c r="BT17" s="421"/>
      <c r="BU17" s="422"/>
      <c r="BV17" s="420">
        <v>45075124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24.36</v>
      </c>
      <c r="M18" s="544"/>
      <c r="N18" s="544"/>
      <c r="O18" s="544"/>
      <c r="P18" s="544"/>
      <c r="Q18" s="544"/>
      <c r="R18" s="545"/>
      <c r="S18" s="545"/>
      <c r="T18" s="545"/>
      <c r="U18" s="545"/>
      <c r="V18" s="546"/>
      <c r="W18" s="438"/>
      <c r="X18" s="439"/>
      <c r="Y18" s="439"/>
      <c r="Z18" s="439"/>
      <c r="AA18" s="439"/>
      <c r="AB18" s="430"/>
      <c r="AC18" s="547">
        <v>82.3</v>
      </c>
      <c r="AD18" s="548"/>
      <c r="AE18" s="548"/>
      <c r="AF18" s="548"/>
      <c r="AG18" s="549"/>
      <c r="AH18" s="547">
        <v>80.099999999999994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42157959</v>
      </c>
      <c r="BO18" s="421"/>
      <c r="BP18" s="421"/>
      <c r="BQ18" s="421"/>
      <c r="BR18" s="421"/>
      <c r="BS18" s="421"/>
      <c r="BT18" s="421"/>
      <c r="BU18" s="422"/>
      <c r="BV18" s="420">
        <v>39241464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7536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59766677</v>
      </c>
      <c r="BO19" s="421"/>
      <c r="BP19" s="421"/>
      <c r="BQ19" s="421"/>
      <c r="BR19" s="421"/>
      <c r="BS19" s="421"/>
      <c r="BT19" s="421"/>
      <c r="BU19" s="422"/>
      <c r="BV19" s="420">
        <v>60198230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89727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27853857</v>
      </c>
      <c r="BO22" s="384"/>
      <c r="BP22" s="384"/>
      <c r="BQ22" s="384"/>
      <c r="BR22" s="384"/>
      <c r="BS22" s="384"/>
      <c r="BT22" s="384"/>
      <c r="BU22" s="385"/>
      <c r="BV22" s="383">
        <v>28307804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9465508</v>
      </c>
      <c r="BO23" s="421"/>
      <c r="BP23" s="421"/>
      <c r="BQ23" s="421"/>
      <c r="BR23" s="421"/>
      <c r="BS23" s="421"/>
      <c r="BT23" s="421"/>
      <c r="BU23" s="422"/>
      <c r="BV23" s="420">
        <v>10305526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10410</v>
      </c>
      <c r="R24" s="472"/>
      <c r="S24" s="472"/>
      <c r="T24" s="472"/>
      <c r="U24" s="472"/>
      <c r="V24" s="514"/>
      <c r="W24" s="566"/>
      <c r="X24" s="567"/>
      <c r="Y24" s="568"/>
      <c r="Z24" s="470" t="s">
        <v>162</v>
      </c>
      <c r="AA24" s="450"/>
      <c r="AB24" s="450"/>
      <c r="AC24" s="450"/>
      <c r="AD24" s="450"/>
      <c r="AE24" s="450"/>
      <c r="AF24" s="450"/>
      <c r="AG24" s="451"/>
      <c r="AH24" s="471">
        <v>982</v>
      </c>
      <c r="AI24" s="472"/>
      <c r="AJ24" s="472"/>
      <c r="AK24" s="472"/>
      <c r="AL24" s="514"/>
      <c r="AM24" s="471">
        <v>3119814</v>
      </c>
      <c r="AN24" s="472"/>
      <c r="AO24" s="472"/>
      <c r="AP24" s="472"/>
      <c r="AQ24" s="472"/>
      <c r="AR24" s="514"/>
      <c r="AS24" s="471">
        <v>3177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26452535</v>
      </c>
      <c r="BO24" s="421"/>
      <c r="BP24" s="421"/>
      <c r="BQ24" s="421"/>
      <c r="BR24" s="421"/>
      <c r="BS24" s="421"/>
      <c r="BT24" s="421"/>
      <c r="BU24" s="422"/>
      <c r="BV24" s="420">
        <v>26694209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9010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35995523</v>
      </c>
      <c r="BO25" s="384"/>
      <c r="BP25" s="384"/>
      <c r="BQ25" s="384"/>
      <c r="BR25" s="384"/>
      <c r="BS25" s="384"/>
      <c r="BT25" s="384"/>
      <c r="BU25" s="385"/>
      <c r="BV25" s="383">
        <v>34389950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7990</v>
      </c>
      <c r="R26" s="472"/>
      <c r="S26" s="472"/>
      <c r="T26" s="472"/>
      <c r="U26" s="472"/>
      <c r="V26" s="514"/>
      <c r="W26" s="566"/>
      <c r="X26" s="567"/>
      <c r="Y26" s="568"/>
      <c r="Z26" s="470" t="s">
        <v>168</v>
      </c>
      <c r="AA26" s="572"/>
      <c r="AB26" s="572"/>
      <c r="AC26" s="572"/>
      <c r="AD26" s="572"/>
      <c r="AE26" s="572"/>
      <c r="AF26" s="572"/>
      <c r="AG26" s="573"/>
      <c r="AH26" s="471">
        <v>69</v>
      </c>
      <c r="AI26" s="472"/>
      <c r="AJ26" s="472"/>
      <c r="AK26" s="472"/>
      <c r="AL26" s="514"/>
      <c r="AM26" s="471">
        <v>215487</v>
      </c>
      <c r="AN26" s="472"/>
      <c r="AO26" s="472"/>
      <c r="AP26" s="472"/>
      <c r="AQ26" s="472"/>
      <c r="AR26" s="514"/>
      <c r="AS26" s="471">
        <v>3123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200000</v>
      </c>
      <c r="BO26" s="421"/>
      <c r="BP26" s="421"/>
      <c r="BQ26" s="421"/>
      <c r="BR26" s="421"/>
      <c r="BS26" s="421"/>
      <c r="BT26" s="421"/>
      <c r="BU26" s="422"/>
      <c r="BV26" s="420">
        <v>200000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6620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13719</v>
      </c>
      <c r="AN27" s="472"/>
      <c r="AO27" s="472"/>
      <c r="AP27" s="472"/>
      <c r="AQ27" s="472"/>
      <c r="AR27" s="514"/>
      <c r="AS27" s="471">
        <v>4573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5990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11947971</v>
      </c>
      <c r="BO28" s="384"/>
      <c r="BP28" s="384"/>
      <c r="BQ28" s="384"/>
      <c r="BR28" s="384"/>
      <c r="BS28" s="384"/>
      <c r="BT28" s="384"/>
      <c r="BU28" s="385"/>
      <c r="BV28" s="383">
        <v>11946365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26</v>
      </c>
      <c r="M29" s="472"/>
      <c r="N29" s="472"/>
      <c r="O29" s="472"/>
      <c r="P29" s="514"/>
      <c r="Q29" s="471">
        <v>5550</v>
      </c>
      <c r="R29" s="472"/>
      <c r="S29" s="472"/>
      <c r="T29" s="472"/>
      <c r="U29" s="472"/>
      <c r="V29" s="514"/>
      <c r="W29" s="569"/>
      <c r="X29" s="570"/>
      <c r="Y29" s="571"/>
      <c r="Z29" s="470" t="s">
        <v>177</v>
      </c>
      <c r="AA29" s="450"/>
      <c r="AB29" s="450"/>
      <c r="AC29" s="450"/>
      <c r="AD29" s="450"/>
      <c r="AE29" s="450"/>
      <c r="AF29" s="450"/>
      <c r="AG29" s="451"/>
      <c r="AH29" s="471">
        <v>985</v>
      </c>
      <c r="AI29" s="472"/>
      <c r="AJ29" s="472"/>
      <c r="AK29" s="472"/>
      <c r="AL29" s="514"/>
      <c r="AM29" s="471">
        <v>3133533</v>
      </c>
      <c r="AN29" s="472"/>
      <c r="AO29" s="472"/>
      <c r="AP29" s="472"/>
      <c r="AQ29" s="472"/>
      <c r="AR29" s="514"/>
      <c r="AS29" s="471">
        <v>3181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27633564</v>
      </c>
      <c r="BO30" s="540"/>
      <c r="BP30" s="540"/>
      <c r="BQ30" s="540"/>
      <c r="BR30" s="540"/>
      <c r="BS30" s="540"/>
      <c r="BT30" s="540"/>
      <c r="BU30" s="541"/>
      <c r="BV30" s="539">
        <v>25910999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IF('各会計、関係団体の財政状況及び健全化判断比率'!B33="","",'各会計、関係団体の財政状況及び健全化判断比率'!B33)</f>
        <v>下水道事業</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東京たま広域資源循環組合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立川市地域文化振興財団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東京市町村総合事務組合（一般会計）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立川都市センター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東京市町村総合事務組合（交通災害共済事業特別会計）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立川市土地開発公社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〇</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駐車場事業</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立川・昭島・国立聖苑組合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多摩都市モノレール株式会社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競輪事業</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東京都後期高齢者医療広域連合（一般会計）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東京都後期高齢者医療広域連合（後期高齢者医療特別会計）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湖南衛生組合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dLnwmE2YCz2iqQ7piS4+TFGbpXP4aTrvXwqY4lF3/4L1z+sS/lJGtQzpdzYRwDagcUiP+TImQZASkFuxan289A==" saltValue="YeHzSkGTh5SUFokK268Z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42335202</v>
      </c>
      <c r="S5" s="626"/>
      <c r="T5" s="626"/>
      <c r="U5" s="626"/>
      <c r="V5" s="626"/>
      <c r="W5" s="626"/>
      <c r="X5" s="626"/>
      <c r="Y5" s="627"/>
      <c r="Z5" s="628">
        <v>43.8</v>
      </c>
      <c r="AA5" s="628"/>
      <c r="AB5" s="628"/>
      <c r="AC5" s="628"/>
      <c r="AD5" s="629">
        <v>38998761</v>
      </c>
      <c r="AE5" s="629"/>
      <c r="AF5" s="629"/>
      <c r="AG5" s="629"/>
      <c r="AH5" s="629"/>
      <c r="AI5" s="629"/>
      <c r="AJ5" s="629"/>
      <c r="AK5" s="629"/>
      <c r="AL5" s="630">
        <v>80.5</v>
      </c>
      <c r="AM5" s="631"/>
      <c r="AN5" s="631"/>
      <c r="AO5" s="632"/>
      <c r="AP5" s="622" t="s">
        <v>216</v>
      </c>
      <c r="AQ5" s="623"/>
      <c r="AR5" s="623"/>
      <c r="AS5" s="623"/>
      <c r="AT5" s="623"/>
      <c r="AU5" s="623"/>
      <c r="AV5" s="623"/>
      <c r="AW5" s="623"/>
      <c r="AX5" s="623"/>
      <c r="AY5" s="623"/>
      <c r="AZ5" s="623"/>
      <c r="BA5" s="623"/>
      <c r="BB5" s="623"/>
      <c r="BC5" s="623"/>
      <c r="BD5" s="623"/>
      <c r="BE5" s="623"/>
      <c r="BF5" s="624"/>
      <c r="BG5" s="636">
        <v>38998739</v>
      </c>
      <c r="BH5" s="637"/>
      <c r="BI5" s="637"/>
      <c r="BJ5" s="637"/>
      <c r="BK5" s="637"/>
      <c r="BL5" s="637"/>
      <c r="BM5" s="637"/>
      <c r="BN5" s="638"/>
      <c r="BO5" s="639">
        <v>92.1</v>
      </c>
      <c r="BP5" s="639"/>
      <c r="BQ5" s="639"/>
      <c r="BR5" s="639"/>
      <c r="BS5" s="640">
        <v>574198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296102</v>
      </c>
      <c r="S6" s="637"/>
      <c r="T6" s="637"/>
      <c r="U6" s="637"/>
      <c r="V6" s="637"/>
      <c r="W6" s="637"/>
      <c r="X6" s="637"/>
      <c r="Y6" s="638"/>
      <c r="Z6" s="639">
        <v>0.3</v>
      </c>
      <c r="AA6" s="639"/>
      <c r="AB6" s="639"/>
      <c r="AC6" s="639"/>
      <c r="AD6" s="640">
        <v>296102</v>
      </c>
      <c r="AE6" s="640"/>
      <c r="AF6" s="640"/>
      <c r="AG6" s="640"/>
      <c r="AH6" s="640"/>
      <c r="AI6" s="640"/>
      <c r="AJ6" s="640"/>
      <c r="AK6" s="640"/>
      <c r="AL6" s="641">
        <v>0.6</v>
      </c>
      <c r="AM6" s="642"/>
      <c r="AN6" s="642"/>
      <c r="AO6" s="643"/>
      <c r="AP6" s="633" t="s">
        <v>221</v>
      </c>
      <c r="AQ6" s="634"/>
      <c r="AR6" s="634"/>
      <c r="AS6" s="634"/>
      <c r="AT6" s="634"/>
      <c r="AU6" s="634"/>
      <c r="AV6" s="634"/>
      <c r="AW6" s="634"/>
      <c r="AX6" s="634"/>
      <c r="AY6" s="634"/>
      <c r="AZ6" s="634"/>
      <c r="BA6" s="634"/>
      <c r="BB6" s="634"/>
      <c r="BC6" s="634"/>
      <c r="BD6" s="634"/>
      <c r="BE6" s="634"/>
      <c r="BF6" s="635"/>
      <c r="BG6" s="636">
        <v>38998739</v>
      </c>
      <c r="BH6" s="637"/>
      <c r="BI6" s="637"/>
      <c r="BJ6" s="637"/>
      <c r="BK6" s="637"/>
      <c r="BL6" s="637"/>
      <c r="BM6" s="637"/>
      <c r="BN6" s="638"/>
      <c r="BO6" s="639">
        <v>92.1</v>
      </c>
      <c r="BP6" s="639"/>
      <c r="BQ6" s="639"/>
      <c r="BR6" s="639"/>
      <c r="BS6" s="640">
        <v>574198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439477</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438660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80843</v>
      </c>
      <c r="S7" s="637"/>
      <c r="T7" s="637"/>
      <c r="U7" s="637"/>
      <c r="V7" s="637"/>
      <c r="W7" s="637"/>
      <c r="X7" s="637"/>
      <c r="Y7" s="638"/>
      <c r="Z7" s="639">
        <v>0.1</v>
      </c>
      <c r="AA7" s="639"/>
      <c r="AB7" s="639"/>
      <c r="AC7" s="639"/>
      <c r="AD7" s="640">
        <v>80843</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18053182</v>
      </c>
      <c r="BH7" s="637"/>
      <c r="BI7" s="637"/>
      <c r="BJ7" s="637"/>
      <c r="BK7" s="637"/>
      <c r="BL7" s="637"/>
      <c r="BM7" s="637"/>
      <c r="BN7" s="638"/>
      <c r="BO7" s="639">
        <v>42.6</v>
      </c>
      <c r="BP7" s="639"/>
      <c r="BQ7" s="639"/>
      <c r="BR7" s="639"/>
      <c r="BS7" s="640">
        <v>574198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8447630</v>
      </c>
      <c r="CS7" s="637"/>
      <c r="CT7" s="637"/>
      <c r="CU7" s="637"/>
      <c r="CV7" s="637"/>
      <c r="CW7" s="637"/>
      <c r="CX7" s="637"/>
      <c r="CY7" s="638"/>
      <c r="CZ7" s="639">
        <v>9.1999999999999993</v>
      </c>
      <c r="DA7" s="639"/>
      <c r="DB7" s="639"/>
      <c r="DC7" s="639"/>
      <c r="DD7" s="645">
        <v>32021</v>
      </c>
      <c r="DE7" s="637"/>
      <c r="DF7" s="637"/>
      <c r="DG7" s="637"/>
      <c r="DH7" s="637"/>
      <c r="DI7" s="637"/>
      <c r="DJ7" s="637"/>
      <c r="DK7" s="637"/>
      <c r="DL7" s="637"/>
      <c r="DM7" s="637"/>
      <c r="DN7" s="637"/>
      <c r="DO7" s="637"/>
      <c r="DP7" s="638"/>
      <c r="DQ7" s="645">
        <v>7440375</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416707</v>
      </c>
      <c r="S8" s="637"/>
      <c r="T8" s="637"/>
      <c r="U8" s="637"/>
      <c r="V8" s="637"/>
      <c r="W8" s="637"/>
      <c r="X8" s="637"/>
      <c r="Y8" s="638"/>
      <c r="Z8" s="639">
        <v>0.4</v>
      </c>
      <c r="AA8" s="639"/>
      <c r="AB8" s="639"/>
      <c r="AC8" s="639"/>
      <c r="AD8" s="640">
        <v>416707</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307999</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47994413</v>
      </c>
      <c r="CS8" s="637"/>
      <c r="CT8" s="637"/>
      <c r="CU8" s="637"/>
      <c r="CV8" s="637"/>
      <c r="CW8" s="637"/>
      <c r="CX8" s="637"/>
      <c r="CY8" s="638"/>
      <c r="CZ8" s="639">
        <v>52.2</v>
      </c>
      <c r="DA8" s="639"/>
      <c r="DB8" s="639"/>
      <c r="DC8" s="639"/>
      <c r="DD8" s="645">
        <v>1888347</v>
      </c>
      <c r="DE8" s="637"/>
      <c r="DF8" s="637"/>
      <c r="DG8" s="637"/>
      <c r="DH8" s="637"/>
      <c r="DI8" s="637"/>
      <c r="DJ8" s="637"/>
      <c r="DK8" s="637"/>
      <c r="DL8" s="637"/>
      <c r="DM8" s="637"/>
      <c r="DN8" s="637"/>
      <c r="DO8" s="637"/>
      <c r="DP8" s="638"/>
      <c r="DQ8" s="645">
        <v>21675743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608539</v>
      </c>
      <c r="S9" s="637"/>
      <c r="T9" s="637"/>
      <c r="U9" s="637"/>
      <c r="V9" s="637"/>
      <c r="W9" s="637"/>
      <c r="X9" s="637"/>
      <c r="Y9" s="638"/>
      <c r="Z9" s="639">
        <v>0.6</v>
      </c>
      <c r="AA9" s="639"/>
      <c r="AB9" s="639"/>
      <c r="AC9" s="639"/>
      <c r="AD9" s="640">
        <v>608539</v>
      </c>
      <c r="AE9" s="640"/>
      <c r="AF9" s="640"/>
      <c r="AG9" s="640"/>
      <c r="AH9" s="640"/>
      <c r="AI9" s="640"/>
      <c r="AJ9" s="640"/>
      <c r="AK9" s="640"/>
      <c r="AL9" s="641">
        <v>1.3</v>
      </c>
      <c r="AM9" s="642"/>
      <c r="AN9" s="642"/>
      <c r="AO9" s="643"/>
      <c r="AP9" s="633" t="s">
        <v>230</v>
      </c>
      <c r="AQ9" s="634"/>
      <c r="AR9" s="634"/>
      <c r="AS9" s="634"/>
      <c r="AT9" s="634"/>
      <c r="AU9" s="634"/>
      <c r="AV9" s="634"/>
      <c r="AW9" s="634"/>
      <c r="AX9" s="634"/>
      <c r="AY9" s="634"/>
      <c r="AZ9" s="634"/>
      <c r="BA9" s="634"/>
      <c r="BB9" s="634"/>
      <c r="BC9" s="634"/>
      <c r="BD9" s="634"/>
      <c r="BE9" s="634"/>
      <c r="BF9" s="635"/>
      <c r="BG9" s="636">
        <v>13778385</v>
      </c>
      <c r="BH9" s="637"/>
      <c r="BI9" s="637"/>
      <c r="BJ9" s="637"/>
      <c r="BK9" s="637"/>
      <c r="BL9" s="637"/>
      <c r="BM9" s="637"/>
      <c r="BN9" s="638"/>
      <c r="BO9" s="639">
        <v>32.5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9451575</v>
      </c>
      <c r="CS9" s="637"/>
      <c r="CT9" s="637"/>
      <c r="CU9" s="637"/>
      <c r="CV9" s="637"/>
      <c r="CW9" s="637"/>
      <c r="CX9" s="637"/>
      <c r="CY9" s="638"/>
      <c r="CZ9" s="639">
        <v>10.3</v>
      </c>
      <c r="DA9" s="639"/>
      <c r="DB9" s="639"/>
      <c r="DC9" s="639"/>
      <c r="DD9" s="645">
        <v>2440001</v>
      </c>
      <c r="DE9" s="637"/>
      <c r="DF9" s="637"/>
      <c r="DG9" s="637"/>
      <c r="DH9" s="637"/>
      <c r="DI9" s="637"/>
      <c r="DJ9" s="637"/>
      <c r="DK9" s="637"/>
      <c r="DL9" s="637"/>
      <c r="DM9" s="637"/>
      <c r="DN9" s="637"/>
      <c r="DO9" s="637"/>
      <c r="DP9" s="638"/>
      <c r="DQ9" s="645">
        <v>5736073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1027642</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668884</v>
      </c>
      <c r="CS10" s="637"/>
      <c r="CT10" s="637"/>
      <c r="CU10" s="637"/>
      <c r="CV10" s="637"/>
      <c r="CW10" s="637"/>
      <c r="CX10" s="637"/>
      <c r="CY10" s="638"/>
      <c r="CZ10" s="639">
        <v>0.7</v>
      </c>
      <c r="DA10" s="639"/>
      <c r="DB10" s="639"/>
      <c r="DC10" s="639"/>
      <c r="DD10" s="645" t="s">
        <v>122</v>
      </c>
      <c r="DE10" s="637"/>
      <c r="DF10" s="637"/>
      <c r="DG10" s="637"/>
      <c r="DH10" s="637"/>
      <c r="DI10" s="637"/>
      <c r="DJ10" s="637"/>
      <c r="DK10" s="637"/>
      <c r="DL10" s="637"/>
      <c r="DM10" s="637"/>
      <c r="DN10" s="637"/>
      <c r="DO10" s="637"/>
      <c r="DP10" s="638"/>
      <c r="DQ10" s="645">
        <v>601565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5036773</v>
      </c>
      <c r="S11" s="637"/>
      <c r="T11" s="637"/>
      <c r="U11" s="637"/>
      <c r="V11" s="637"/>
      <c r="W11" s="637"/>
      <c r="X11" s="637"/>
      <c r="Y11" s="638"/>
      <c r="Z11" s="641">
        <v>5.2</v>
      </c>
      <c r="AA11" s="642"/>
      <c r="AB11" s="642"/>
      <c r="AC11" s="648"/>
      <c r="AD11" s="645">
        <v>5036773</v>
      </c>
      <c r="AE11" s="637"/>
      <c r="AF11" s="637"/>
      <c r="AG11" s="637"/>
      <c r="AH11" s="637"/>
      <c r="AI11" s="637"/>
      <c r="AJ11" s="637"/>
      <c r="AK11" s="638"/>
      <c r="AL11" s="641">
        <v>10.4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2939156</v>
      </c>
      <c r="BH11" s="637"/>
      <c r="BI11" s="637"/>
      <c r="BJ11" s="637"/>
      <c r="BK11" s="637"/>
      <c r="BL11" s="637"/>
      <c r="BM11" s="637"/>
      <c r="BN11" s="638"/>
      <c r="BO11" s="639">
        <v>6.9</v>
      </c>
      <c r="BP11" s="639"/>
      <c r="BQ11" s="639"/>
      <c r="BR11" s="639"/>
      <c r="BS11" s="640">
        <v>574198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109740</v>
      </c>
      <c r="CS11" s="637"/>
      <c r="CT11" s="637"/>
      <c r="CU11" s="637"/>
      <c r="CV11" s="637"/>
      <c r="CW11" s="637"/>
      <c r="CX11" s="637"/>
      <c r="CY11" s="638"/>
      <c r="CZ11" s="639">
        <v>0.1</v>
      </c>
      <c r="DA11" s="639"/>
      <c r="DB11" s="639"/>
      <c r="DC11" s="639"/>
      <c r="DD11" s="645">
        <v>1791</v>
      </c>
      <c r="DE11" s="637"/>
      <c r="DF11" s="637"/>
      <c r="DG11" s="637"/>
      <c r="DH11" s="637"/>
      <c r="DI11" s="637"/>
      <c r="DJ11" s="637"/>
      <c r="DK11" s="637"/>
      <c r="DL11" s="637"/>
      <c r="DM11" s="637"/>
      <c r="DN11" s="637"/>
      <c r="DO11" s="637"/>
      <c r="DP11" s="638"/>
      <c r="DQ11" s="645">
        <v>102697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19374742</v>
      </c>
      <c r="BH12" s="637"/>
      <c r="BI12" s="637"/>
      <c r="BJ12" s="637"/>
      <c r="BK12" s="637"/>
      <c r="BL12" s="637"/>
      <c r="BM12" s="637"/>
      <c r="BN12" s="638"/>
      <c r="BO12" s="639">
        <v>45.8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706071</v>
      </c>
      <c r="CS12" s="637"/>
      <c r="CT12" s="637"/>
      <c r="CU12" s="637"/>
      <c r="CV12" s="637"/>
      <c r="CW12" s="637"/>
      <c r="CX12" s="637"/>
      <c r="CY12" s="638"/>
      <c r="CZ12" s="639">
        <v>0.8</v>
      </c>
      <c r="DA12" s="639"/>
      <c r="DB12" s="639"/>
      <c r="DC12" s="639"/>
      <c r="DD12" s="645">
        <v>2336</v>
      </c>
      <c r="DE12" s="637"/>
      <c r="DF12" s="637"/>
      <c r="DG12" s="637"/>
      <c r="DH12" s="637"/>
      <c r="DI12" s="637"/>
      <c r="DJ12" s="637"/>
      <c r="DK12" s="637"/>
      <c r="DL12" s="637"/>
      <c r="DM12" s="637"/>
      <c r="DN12" s="637"/>
      <c r="DO12" s="637"/>
      <c r="DP12" s="638"/>
      <c r="DQ12" s="645">
        <v>630043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1021</v>
      </c>
      <c r="S13" s="637"/>
      <c r="T13" s="637"/>
      <c r="U13" s="637"/>
      <c r="V13" s="637"/>
      <c r="W13" s="637"/>
      <c r="X13" s="637"/>
      <c r="Y13" s="638"/>
      <c r="Z13" s="639">
        <v>0</v>
      </c>
      <c r="AA13" s="639"/>
      <c r="AB13" s="639"/>
      <c r="AC13" s="639"/>
      <c r="AD13" s="640">
        <v>1021</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18945860</v>
      </c>
      <c r="BH13" s="637"/>
      <c r="BI13" s="637"/>
      <c r="BJ13" s="637"/>
      <c r="BK13" s="637"/>
      <c r="BL13" s="637"/>
      <c r="BM13" s="637"/>
      <c r="BN13" s="638"/>
      <c r="BO13" s="639">
        <v>44.8</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6889901</v>
      </c>
      <c r="CS13" s="637"/>
      <c r="CT13" s="637"/>
      <c r="CU13" s="637"/>
      <c r="CV13" s="637"/>
      <c r="CW13" s="637"/>
      <c r="CX13" s="637"/>
      <c r="CY13" s="638"/>
      <c r="CZ13" s="639">
        <v>7.5</v>
      </c>
      <c r="DA13" s="639"/>
      <c r="DB13" s="639"/>
      <c r="DC13" s="639"/>
      <c r="DD13" s="645">
        <v>1572449</v>
      </c>
      <c r="DE13" s="637"/>
      <c r="DF13" s="637"/>
      <c r="DG13" s="637"/>
      <c r="DH13" s="637"/>
      <c r="DI13" s="637"/>
      <c r="DJ13" s="637"/>
      <c r="DK13" s="637"/>
      <c r="DL13" s="637"/>
      <c r="DM13" s="637"/>
      <c r="DN13" s="637"/>
      <c r="DO13" s="637"/>
      <c r="DP13" s="638"/>
      <c r="DQ13" s="645">
        <v>5438446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246635</v>
      </c>
      <c r="BH14" s="637"/>
      <c r="BI14" s="637"/>
      <c r="BJ14" s="637"/>
      <c r="BK14" s="637"/>
      <c r="BL14" s="637"/>
      <c r="BM14" s="637"/>
      <c r="BN14" s="638"/>
      <c r="BO14" s="639">
        <v>0.6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2320668</v>
      </c>
      <c r="CS14" s="637"/>
      <c r="CT14" s="637"/>
      <c r="CU14" s="637"/>
      <c r="CV14" s="637"/>
      <c r="CW14" s="637"/>
      <c r="CX14" s="637"/>
      <c r="CY14" s="638"/>
      <c r="CZ14" s="639">
        <v>2.5</v>
      </c>
      <c r="DA14" s="639"/>
      <c r="DB14" s="639"/>
      <c r="DC14" s="639"/>
      <c r="DD14" s="645">
        <v>224620</v>
      </c>
      <c r="DE14" s="637"/>
      <c r="DF14" s="637"/>
      <c r="DG14" s="637"/>
      <c r="DH14" s="637"/>
      <c r="DI14" s="637"/>
      <c r="DJ14" s="637"/>
      <c r="DK14" s="637"/>
      <c r="DL14" s="637"/>
      <c r="DM14" s="637"/>
      <c r="DN14" s="637"/>
      <c r="DO14" s="637"/>
      <c r="DP14" s="638"/>
      <c r="DQ14" s="645">
        <v>1739444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110068</v>
      </c>
      <c r="S15" s="637"/>
      <c r="T15" s="637"/>
      <c r="U15" s="637"/>
      <c r="V15" s="637"/>
      <c r="W15" s="637"/>
      <c r="X15" s="637"/>
      <c r="Y15" s="638"/>
      <c r="Z15" s="639">
        <v>0.1</v>
      </c>
      <c r="AA15" s="639"/>
      <c r="AB15" s="639"/>
      <c r="AC15" s="639"/>
      <c r="AD15" s="640">
        <v>110068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1324180</v>
      </c>
      <c r="BH15" s="637"/>
      <c r="BI15" s="637"/>
      <c r="BJ15" s="637"/>
      <c r="BK15" s="637"/>
      <c r="BL15" s="637"/>
      <c r="BM15" s="637"/>
      <c r="BN15" s="638"/>
      <c r="BO15" s="639">
        <v>3.1</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10727051</v>
      </c>
      <c r="CS15" s="637"/>
      <c r="CT15" s="637"/>
      <c r="CU15" s="637"/>
      <c r="CV15" s="637"/>
      <c r="CW15" s="637"/>
      <c r="CX15" s="637"/>
      <c r="CY15" s="638"/>
      <c r="CZ15" s="639">
        <v>11.7</v>
      </c>
      <c r="DA15" s="639"/>
      <c r="DB15" s="639"/>
      <c r="DC15" s="639"/>
      <c r="DD15" s="645">
        <v>1958529</v>
      </c>
      <c r="DE15" s="637"/>
      <c r="DF15" s="637"/>
      <c r="DG15" s="637"/>
      <c r="DH15" s="637"/>
      <c r="DI15" s="637"/>
      <c r="DJ15" s="637"/>
      <c r="DK15" s="637"/>
      <c r="DL15" s="637"/>
      <c r="DM15" s="637"/>
      <c r="DN15" s="637"/>
      <c r="DO15" s="637"/>
      <c r="DP15" s="638"/>
      <c r="DQ15" s="645">
        <v>8221764</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1403372</v>
      </c>
      <c r="S16" s="637"/>
      <c r="T16" s="637"/>
      <c r="U16" s="637"/>
      <c r="V16" s="637"/>
      <c r="W16" s="637"/>
      <c r="X16" s="637"/>
      <c r="Y16" s="638"/>
      <c r="Z16" s="639">
        <v>1.5</v>
      </c>
      <c r="AA16" s="639"/>
      <c r="AB16" s="639"/>
      <c r="AC16" s="639"/>
      <c r="AD16" s="640">
        <v>1403372</v>
      </c>
      <c r="AE16" s="640"/>
      <c r="AF16" s="640"/>
      <c r="AG16" s="640"/>
      <c r="AH16" s="640"/>
      <c r="AI16" s="640"/>
      <c r="AJ16" s="640"/>
      <c r="AK16" s="640"/>
      <c r="AL16" s="641">
        <v>2.9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1214819</v>
      </c>
      <c r="CS16" s="637"/>
      <c r="CT16" s="637"/>
      <c r="CU16" s="637"/>
      <c r="CV16" s="637"/>
      <c r="CW16" s="637"/>
      <c r="CX16" s="637"/>
      <c r="CY16" s="638"/>
      <c r="CZ16" s="639">
        <v>1.3</v>
      </c>
      <c r="DA16" s="639"/>
      <c r="DB16" s="639"/>
      <c r="DC16" s="639"/>
      <c r="DD16" s="645" t="s">
        <v>122</v>
      </c>
      <c r="DE16" s="637"/>
      <c r="DF16" s="637"/>
      <c r="DG16" s="637"/>
      <c r="DH16" s="637"/>
      <c r="DI16" s="637"/>
      <c r="DJ16" s="637"/>
      <c r="DK16" s="637"/>
      <c r="DL16" s="637"/>
      <c r="DM16" s="637"/>
      <c r="DN16" s="637"/>
      <c r="DO16" s="637"/>
      <c r="DP16" s="638"/>
      <c r="DQ16" s="645">
        <v>114836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1053445</v>
      </c>
      <c r="S17" s="637"/>
      <c r="T17" s="637"/>
      <c r="U17" s="637"/>
      <c r="V17" s="637"/>
      <c r="W17" s="637"/>
      <c r="X17" s="637"/>
      <c r="Y17" s="638"/>
      <c r="Z17" s="639">
        <v>1.1000000000000001</v>
      </c>
      <c r="AA17" s="639"/>
      <c r="AB17" s="639"/>
      <c r="AC17" s="639"/>
      <c r="AD17" s="640">
        <v>1053445</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2958464</v>
      </c>
      <c r="CS17" s="637"/>
      <c r="CT17" s="637"/>
      <c r="CU17" s="637"/>
      <c r="CV17" s="637"/>
      <c r="CW17" s="637"/>
      <c r="CX17" s="637"/>
      <c r="CY17" s="638"/>
      <c r="CZ17" s="639">
        <v>3.2</v>
      </c>
      <c r="DA17" s="639"/>
      <c r="DB17" s="639"/>
      <c r="DC17" s="639"/>
      <c r="DD17" s="645" t="s">
        <v>122</v>
      </c>
      <c r="DE17" s="637"/>
      <c r="DF17" s="637"/>
      <c r="DG17" s="637"/>
      <c r="DH17" s="637"/>
      <c r="DI17" s="637"/>
      <c r="DJ17" s="637"/>
      <c r="DK17" s="637"/>
      <c r="DL17" s="637"/>
      <c r="DM17" s="637"/>
      <c r="DN17" s="637"/>
      <c r="DO17" s="637"/>
      <c r="DP17" s="638"/>
      <c r="DQ17" s="645">
        <v>2932800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183170</v>
      </c>
      <c r="S18" s="637"/>
      <c r="T18" s="637"/>
      <c r="U18" s="637"/>
      <c r="V18" s="637"/>
      <c r="W18" s="637"/>
      <c r="X18" s="637"/>
      <c r="Y18" s="638"/>
      <c r="Z18" s="639">
        <v>0.2</v>
      </c>
      <c r="AA18" s="639"/>
      <c r="AB18" s="639"/>
      <c r="AC18" s="639"/>
      <c r="AD18" s="640">
        <v>183170</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865817</v>
      </c>
      <c r="S19" s="637"/>
      <c r="T19" s="637"/>
      <c r="U19" s="637"/>
      <c r="V19" s="637"/>
      <c r="W19" s="637"/>
      <c r="X19" s="637"/>
      <c r="Y19" s="638"/>
      <c r="Z19" s="639">
        <v>0.9</v>
      </c>
      <c r="AA19" s="639"/>
      <c r="AB19" s="639"/>
      <c r="AC19" s="639"/>
      <c r="AD19" s="640">
        <v>865817</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3336463</v>
      </c>
      <c r="BH19" s="637"/>
      <c r="BI19" s="637"/>
      <c r="BJ19" s="637"/>
      <c r="BK19" s="637"/>
      <c r="BL19" s="637"/>
      <c r="BM19" s="637"/>
      <c r="BN19" s="638"/>
      <c r="BO19" s="639">
        <v>7.9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4458</v>
      </c>
      <c r="S20" s="637"/>
      <c r="T20" s="637"/>
      <c r="U20" s="637"/>
      <c r="V20" s="637"/>
      <c r="W20" s="637"/>
      <c r="X20" s="637"/>
      <c r="Y20" s="638"/>
      <c r="Z20" s="639">
        <v>0</v>
      </c>
      <c r="AA20" s="639"/>
      <c r="AB20" s="639"/>
      <c r="AC20" s="639"/>
      <c r="AD20" s="640">
        <v>4458</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3336463</v>
      </c>
      <c r="BH20" s="637"/>
      <c r="BI20" s="637"/>
      <c r="BJ20" s="637"/>
      <c r="BK20" s="637"/>
      <c r="BL20" s="637"/>
      <c r="BM20" s="637"/>
      <c r="BN20" s="638"/>
      <c r="BO20" s="639">
        <v>7.9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91928693</v>
      </c>
      <c r="CS20" s="637"/>
      <c r="CT20" s="637"/>
      <c r="CU20" s="637"/>
      <c r="CV20" s="637"/>
      <c r="CW20" s="637"/>
      <c r="CX20" s="637"/>
      <c r="CY20" s="638"/>
      <c r="CZ20" s="639">
        <v>100</v>
      </c>
      <c r="DA20" s="639"/>
      <c r="DB20" s="639"/>
      <c r="DC20" s="639"/>
      <c r="DD20" s="645">
        <v>8120094</v>
      </c>
      <c r="DE20" s="637"/>
      <c r="DF20" s="637"/>
      <c r="DG20" s="637"/>
      <c r="DH20" s="637"/>
      <c r="DI20" s="637"/>
      <c r="DJ20" s="637"/>
      <c r="DK20" s="637"/>
      <c r="DL20" s="637"/>
      <c r="DM20" s="637"/>
      <c r="DN20" s="637"/>
      <c r="DO20" s="637"/>
      <c r="DP20" s="638"/>
      <c r="DQ20" s="645">
        <v>55072446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48352</v>
      </c>
      <c r="S21" s="637"/>
      <c r="T21" s="637"/>
      <c r="U21" s="637"/>
      <c r="V21" s="637"/>
      <c r="W21" s="637"/>
      <c r="X21" s="637"/>
      <c r="Y21" s="638"/>
      <c r="Z21" s="639">
        <v>0.1</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22</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48352</v>
      </c>
      <c r="S23" s="637"/>
      <c r="T23" s="637"/>
      <c r="U23" s="637"/>
      <c r="V23" s="637"/>
      <c r="W23" s="637"/>
      <c r="X23" s="637"/>
      <c r="Y23" s="638"/>
      <c r="Z23" s="639">
        <v>0.1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3336441</v>
      </c>
      <c r="BH23" s="637"/>
      <c r="BI23" s="637"/>
      <c r="BJ23" s="637"/>
      <c r="BK23" s="637"/>
      <c r="BL23" s="637"/>
      <c r="BM23" s="637"/>
      <c r="BN23" s="638"/>
      <c r="BO23" s="639">
        <v>7.9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45910302</v>
      </c>
      <c r="CS24" s="626"/>
      <c r="CT24" s="626"/>
      <c r="CU24" s="626"/>
      <c r="CV24" s="626"/>
      <c r="CW24" s="626"/>
      <c r="CX24" s="626"/>
      <c r="CY24" s="627"/>
      <c r="CZ24" s="630">
        <v>49.9</v>
      </c>
      <c r="DA24" s="631"/>
      <c r="DB24" s="631"/>
      <c r="DC24" s="647"/>
      <c r="DD24" s="671">
        <v>22953357</v>
      </c>
      <c r="DE24" s="626"/>
      <c r="DF24" s="626"/>
      <c r="DG24" s="626"/>
      <c r="DH24" s="626"/>
      <c r="DI24" s="626"/>
      <c r="DJ24" s="626"/>
      <c r="DK24" s="627"/>
      <c r="DL24" s="671">
        <v>20427270</v>
      </c>
      <c r="DM24" s="626"/>
      <c r="DN24" s="626"/>
      <c r="DO24" s="626"/>
      <c r="DP24" s="626"/>
      <c r="DQ24" s="626"/>
      <c r="DR24" s="626"/>
      <c r="DS24" s="626"/>
      <c r="DT24" s="626"/>
      <c r="DU24" s="626"/>
      <c r="DV24" s="627"/>
      <c r="DW24" s="630">
        <v>42.2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51390424</v>
      </c>
      <c r="S25" s="637"/>
      <c r="T25" s="637"/>
      <c r="U25" s="637"/>
      <c r="V25" s="637"/>
      <c r="W25" s="637"/>
      <c r="X25" s="637"/>
      <c r="Y25" s="638"/>
      <c r="Z25" s="639">
        <v>53.2</v>
      </c>
      <c r="AA25" s="639"/>
      <c r="AB25" s="639"/>
      <c r="AC25" s="639"/>
      <c r="AD25" s="640">
        <v>48005631</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11963479</v>
      </c>
      <c r="CS25" s="668"/>
      <c r="CT25" s="668"/>
      <c r="CU25" s="668"/>
      <c r="CV25" s="668"/>
      <c r="CW25" s="668"/>
      <c r="CX25" s="668"/>
      <c r="CY25" s="669"/>
      <c r="CZ25" s="641">
        <v>13</v>
      </c>
      <c r="DA25" s="666"/>
      <c r="DB25" s="666"/>
      <c r="DC25" s="670"/>
      <c r="DD25" s="645">
        <v>10594063</v>
      </c>
      <c r="DE25" s="668"/>
      <c r="DF25" s="668"/>
      <c r="DG25" s="668"/>
      <c r="DH25" s="668"/>
      <c r="DI25" s="668"/>
      <c r="DJ25" s="668"/>
      <c r="DK25" s="669"/>
      <c r="DL25" s="645">
        <v>10087936</v>
      </c>
      <c r="DM25" s="668"/>
      <c r="DN25" s="668"/>
      <c r="DO25" s="668"/>
      <c r="DP25" s="668"/>
      <c r="DQ25" s="668"/>
      <c r="DR25" s="668"/>
      <c r="DS25" s="668"/>
      <c r="DT25" s="668"/>
      <c r="DU25" s="668"/>
      <c r="DV25" s="669"/>
      <c r="DW25" s="641">
        <v>20.8</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18865</v>
      </c>
      <c r="S26" s="637"/>
      <c r="T26" s="637"/>
      <c r="U26" s="637"/>
      <c r="V26" s="637"/>
      <c r="W26" s="637"/>
      <c r="X26" s="637"/>
      <c r="Y26" s="638"/>
      <c r="Z26" s="639">
        <v>0</v>
      </c>
      <c r="AA26" s="639"/>
      <c r="AB26" s="639"/>
      <c r="AC26" s="639"/>
      <c r="AD26" s="640">
        <v>18865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6532741</v>
      </c>
      <c r="CS26" s="637"/>
      <c r="CT26" s="637"/>
      <c r="CU26" s="637"/>
      <c r="CV26" s="637"/>
      <c r="CW26" s="637"/>
      <c r="CX26" s="637"/>
      <c r="CY26" s="638"/>
      <c r="CZ26" s="641">
        <v>7.1</v>
      </c>
      <c r="DA26" s="666"/>
      <c r="DB26" s="666"/>
      <c r="DC26" s="670"/>
      <c r="DD26" s="645">
        <v>5966583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225667</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42335202</v>
      </c>
      <c r="BH27" s="637"/>
      <c r="BI27" s="637"/>
      <c r="BJ27" s="637"/>
      <c r="BK27" s="637"/>
      <c r="BL27" s="637"/>
      <c r="BM27" s="637"/>
      <c r="BN27" s="638"/>
      <c r="BO27" s="639">
        <v>100</v>
      </c>
      <c r="BP27" s="639"/>
      <c r="BQ27" s="639"/>
      <c r="BR27" s="639"/>
      <c r="BS27" s="640">
        <v>574198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30988359</v>
      </c>
      <c r="CS27" s="668"/>
      <c r="CT27" s="668"/>
      <c r="CU27" s="668"/>
      <c r="CV27" s="668"/>
      <c r="CW27" s="668"/>
      <c r="CX27" s="668"/>
      <c r="CY27" s="669"/>
      <c r="CZ27" s="641">
        <v>33.700000000000003</v>
      </c>
      <c r="DA27" s="666"/>
      <c r="DB27" s="666"/>
      <c r="DC27" s="670"/>
      <c r="DD27" s="645">
        <v>9426494</v>
      </c>
      <c r="DE27" s="668"/>
      <c r="DF27" s="668"/>
      <c r="DG27" s="668"/>
      <c r="DH27" s="668"/>
      <c r="DI27" s="668"/>
      <c r="DJ27" s="668"/>
      <c r="DK27" s="669"/>
      <c r="DL27" s="645">
        <v>7406534</v>
      </c>
      <c r="DM27" s="668"/>
      <c r="DN27" s="668"/>
      <c r="DO27" s="668"/>
      <c r="DP27" s="668"/>
      <c r="DQ27" s="668"/>
      <c r="DR27" s="668"/>
      <c r="DS27" s="668"/>
      <c r="DT27" s="668"/>
      <c r="DU27" s="668"/>
      <c r="DV27" s="669"/>
      <c r="DW27" s="641">
        <v>15.3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768302</v>
      </c>
      <c r="S28" s="637"/>
      <c r="T28" s="637"/>
      <c r="U28" s="637"/>
      <c r="V28" s="637"/>
      <c r="W28" s="637"/>
      <c r="X28" s="637"/>
      <c r="Y28" s="638"/>
      <c r="Z28" s="639">
        <v>0.8</v>
      </c>
      <c r="AA28" s="639"/>
      <c r="AB28" s="639"/>
      <c r="AC28" s="639"/>
      <c r="AD28" s="640">
        <v>139074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2958464</v>
      </c>
      <c r="CS28" s="637"/>
      <c r="CT28" s="637"/>
      <c r="CU28" s="637"/>
      <c r="CV28" s="637"/>
      <c r="CW28" s="637"/>
      <c r="CX28" s="637"/>
      <c r="CY28" s="638"/>
      <c r="CZ28" s="641">
        <v>3.2</v>
      </c>
      <c r="DA28" s="666"/>
      <c r="DB28" s="666"/>
      <c r="DC28" s="670"/>
      <c r="DD28" s="645">
        <v>2932800</v>
      </c>
      <c r="DE28" s="637"/>
      <c r="DF28" s="637"/>
      <c r="DG28" s="637"/>
      <c r="DH28" s="637"/>
      <c r="DI28" s="637"/>
      <c r="DJ28" s="637"/>
      <c r="DK28" s="638"/>
      <c r="DL28" s="645">
        <v>2932800</v>
      </c>
      <c r="DM28" s="637"/>
      <c r="DN28" s="637"/>
      <c r="DO28" s="637"/>
      <c r="DP28" s="637"/>
      <c r="DQ28" s="637"/>
      <c r="DR28" s="637"/>
      <c r="DS28" s="637"/>
      <c r="DT28" s="637"/>
      <c r="DU28" s="637"/>
      <c r="DV28" s="638"/>
      <c r="DW28" s="641">
        <v>6.1</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799744</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2958464</v>
      </c>
      <c r="CS29" s="668"/>
      <c r="CT29" s="668"/>
      <c r="CU29" s="668"/>
      <c r="CV29" s="668"/>
      <c r="CW29" s="668"/>
      <c r="CX29" s="668"/>
      <c r="CY29" s="669"/>
      <c r="CZ29" s="641">
        <v>3.2</v>
      </c>
      <c r="DA29" s="666"/>
      <c r="DB29" s="666"/>
      <c r="DC29" s="670"/>
      <c r="DD29" s="645">
        <v>2932800</v>
      </c>
      <c r="DE29" s="668"/>
      <c r="DF29" s="668"/>
      <c r="DG29" s="668"/>
      <c r="DH29" s="668"/>
      <c r="DI29" s="668"/>
      <c r="DJ29" s="668"/>
      <c r="DK29" s="669"/>
      <c r="DL29" s="645">
        <v>2932800</v>
      </c>
      <c r="DM29" s="668"/>
      <c r="DN29" s="668"/>
      <c r="DO29" s="668"/>
      <c r="DP29" s="668"/>
      <c r="DQ29" s="668"/>
      <c r="DR29" s="668"/>
      <c r="DS29" s="668"/>
      <c r="DT29" s="668"/>
      <c r="DU29" s="668"/>
      <c r="DV29" s="669"/>
      <c r="DW29" s="641">
        <v>6.1</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19863335</v>
      </c>
      <c r="S30" s="637"/>
      <c r="T30" s="637"/>
      <c r="U30" s="637"/>
      <c r="V30" s="637"/>
      <c r="W30" s="637"/>
      <c r="X30" s="637"/>
      <c r="Y30" s="638"/>
      <c r="Z30" s="639">
        <v>20.6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2827947</v>
      </c>
      <c r="CS30" s="637"/>
      <c r="CT30" s="637"/>
      <c r="CU30" s="637"/>
      <c r="CV30" s="637"/>
      <c r="CW30" s="637"/>
      <c r="CX30" s="637"/>
      <c r="CY30" s="638"/>
      <c r="CZ30" s="641">
        <v>3.1</v>
      </c>
      <c r="DA30" s="666"/>
      <c r="DB30" s="666"/>
      <c r="DC30" s="670"/>
      <c r="DD30" s="645">
        <v>2802283</v>
      </c>
      <c r="DE30" s="637"/>
      <c r="DF30" s="637"/>
      <c r="DG30" s="637"/>
      <c r="DH30" s="637"/>
      <c r="DI30" s="637"/>
      <c r="DJ30" s="637"/>
      <c r="DK30" s="638"/>
      <c r="DL30" s="645">
        <v>2802283</v>
      </c>
      <c r="DM30" s="637"/>
      <c r="DN30" s="637"/>
      <c r="DO30" s="637"/>
      <c r="DP30" s="637"/>
      <c r="DQ30" s="637"/>
      <c r="DR30" s="637"/>
      <c r="DS30" s="637"/>
      <c r="DT30" s="637"/>
      <c r="DU30" s="637"/>
      <c r="DV30" s="638"/>
      <c r="DW30" s="641">
        <v>5.8</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235432</v>
      </c>
      <c r="S31" s="637"/>
      <c r="T31" s="637"/>
      <c r="U31" s="637"/>
      <c r="V31" s="637"/>
      <c r="W31" s="637"/>
      <c r="X31" s="637"/>
      <c r="Y31" s="638"/>
      <c r="Z31" s="639">
        <v>0.2</v>
      </c>
      <c r="AA31" s="639"/>
      <c r="AB31" s="639"/>
      <c r="AC31" s="639"/>
      <c r="AD31" s="640">
        <v>235432</v>
      </c>
      <c r="AE31" s="640"/>
      <c r="AF31" s="640"/>
      <c r="AG31" s="640"/>
      <c r="AH31" s="640"/>
      <c r="AI31" s="640"/>
      <c r="AJ31" s="640"/>
      <c r="AK31" s="640"/>
      <c r="AL31" s="641">
        <v>0.5</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99</v>
      </c>
      <c r="BN31" s="680"/>
      <c r="BO31" s="680"/>
      <c r="BP31" s="680"/>
      <c r="BQ31" s="681"/>
      <c r="BR31" s="692">
        <v>99.6</v>
      </c>
      <c r="BS31" s="680"/>
      <c r="BT31" s="680"/>
      <c r="BU31" s="680"/>
      <c r="BV31" s="680"/>
      <c r="BW31" s="680"/>
      <c r="BX31" s="631">
        <v>98.9</v>
      </c>
      <c r="BY31" s="680"/>
      <c r="BZ31" s="680"/>
      <c r="CA31" s="680"/>
      <c r="CB31" s="681"/>
      <c r="CD31" s="674"/>
      <c r="CE31" s="675"/>
      <c r="CF31" s="633" t="s">
        <v>300</v>
      </c>
      <c r="CG31" s="634"/>
      <c r="CH31" s="634"/>
      <c r="CI31" s="634"/>
      <c r="CJ31" s="634"/>
      <c r="CK31" s="634"/>
      <c r="CL31" s="634"/>
      <c r="CM31" s="634"/>
      <c r="CN31" s="634"/>
      <c r="CO31" s="634"/>
      <c r="CP31" s="634"/>
      <c r="CQ31" s="635"/>
      <c r="CR31" s="636">
        <v>130517</v>
      </c>
      <c r="CS31" s="668"/>
      <c r="CT31" s="668"/>
      <c r="CU31" s="668"/>
      <c r="CV31" s="668"/>
      <c r="CW31" s="668"/>
      <c r="CX31" s="668"/>
      <c r="CY31" s="669"/>
      <c r="CZ31" s="641">
        <v>0.1</v>
      </c>
      <c r="DA31" s="666"/>
      <c r="DB31" s="666"/>
      <c r="DC31" s="670"/>
      <c r="DD31" s="645">
        <v>130517</v>
      </c>
      <c r="DE31" s="668"/>
      <c r="DF31" s="668"/>
      <c r="DG31" s="668"/>
      <c r="DH31" s="668"/>
      <c r="DI31" s="668"/>
      <c r="DJ31" s="668"/>
      <c r="DK31" s="669"/>
      <c r="DL31" s="645">
        <v>130517</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12196346</v>
      </c>
      <c r="S32" s="637"/>
      <c r="T32" s="637"/>
      <c r="U32" s="637"/>
      <c r="V32" s="637"/>
      <c r="W32" s="637"/>
      <c r="X32" s="637"/>
      <c r="Y32" s="638"/>
      <c r="Z32" s="639">
        <v>12.6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98.2</v>
      </c>
      <c r="BN32" s="668"/>
      <c r="BO32" s="668"/>
      <c r="BP32" s="668"/>
      <c r="BQ32" s="691"/>
      <c r="BR32" s="693">
        <v>99.2</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166606</v>
      </c>
      <c r="S33" s="637"/>
      <c r="T33" s="637"/>
      <c r="U33" s="637"/>
      <c r="V33" s="637"/>
      <c r="W33" s="637"/>
      <c r="X33" s="637"/>
      <c r="Y33" s="638"/>
      <c r="Z33" s="639">
        <v>0.2</v>
      </c>
      <c r="AA33" s="639"/>
      <c r="AB33" s="639"/>
      <c r="AC33" s="639"/>
      <c r="AD33" s="640">
        <v>9995</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99.8</v>
      </c>
      <c r="BH33" s="695"/>
      <c r="BI33" s="695"/>
      <c r="BJ33" s="695"/>
      <c r="BK33" s="695"/>
      <c r="BL33" s="695"/>
      <c r="BM33" s="696">
        <v>99.6</v>
      </c>
      <c r="BN33" s="695"/>
      <c r="BO33" s="695"/>
      <c r="BP33" s="695"/>
      <c r="BQ33" s="697"/>
      <c r="BR33" s="694">
        <v>99.8</v>
      </c>
      <c r="BS33" s="695"/>
      <c r="BT33" s="695"/>
      <c r="BU33" s="695"/>
      <c r="BV33" s="695"/>
      <c r="BW33" s="695"/>
      <c r="BX33" s="696">
        <v>99.5</v>
      </c>
      <c r="BY33" s="695"/>
      <c r="BZ33" s="695"/>
      <c r="CA33" s="695"/>
      <c r="CB33" s="697"/>
      <c r="CD33" s="633" t="s">
        <v>307</v>
      </c>
      <c r="CE33" s="634"/>
      <c r="CF33" s="634"/>
      <c r="CG33" s="634"/>
      <c r="CH33" s="634"/>
      <c r="CI33" s="634"/>
      <c r="CJ33" s="634"/>
      <c r="CK33" s="634"/>
      <c r="CL33" s="634"/>
      <c r="CM33" s="634"/>
      <c r="CN33" s="634"/>
      <c r="CO33" s="634"/>
      <c r="CP33" s="634"/>
      <c r="CQ33" s="635"/>
      <c r="CR33" s="636">
        <v>36683478</v>
      </c>
      <c r="CS33" s="668"/>
      <c r="CT33" s="668"/>
      <c r="CU33" s="668"/>
      <c r="CV33" s="668"/>
      <c r="CW33" s="668"/>
      <c r="CX33" s="668"/>
      <c r="CY33" s="669"/>
      <c r="CZ33" s="641">
        <v>39.9</v>
      </c>
      <c r="DA33" s="666"/>
      <c r="DB33" s="666"/>
      <c r="DC33" s="670"/>
      <c r="DD33" s="645">
        <v>29728909</v>
      </c>
      <c r="DE33" s="668"/>
      <c r="DF33" s="668"/>
      <c r="DG33" s="668"/>
      <c r="DH33" s="668"/>
      <c r="DI33" s="668"/>
      <c r="DJ33" s="668"/>
      <c r="DK33" s="669"/>
      <c r="DL33" s="645">
        <v>21730689</v>
      </c>
      <c r="DM33" s="668"/>
      <c r="DN33" s="668"/>
      <c r="DO33" s="668"/>
      <c r="DP33" s="668"/>
      <c r="DQ33" s="668"/>
      <c r="DR33" s="668"/>
      <c r="DS33" s="668"/>
      <c r="DT33" s="668"/>
      <c r="DU33" s="668"/>
      <c r="DV33" s="669"/>
      <c r="DW33" s="641">
        <v>44.9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92066</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15500359</v>
      </c>
      <c r="CS34" s="637"/>
      <c r="CT34" s="637"/>
      <c r="CU34" s="637"/>
      <c r="CV34" s="637"/>
      <c r="CW34" s="637"/>
      <c r="CX34" s="637"/>
      <c r="CY34" s="638"/>
      <c r="CZ34" s="641">
        <v>16.899999999999999</v>
      </c>
      <c r="DA34" s="666"/>
      <c r="DB34" s="666"/>
      <c r="DC34" s="670"/>
      <c r="DD34" s="645">
        <v>11627069</v>
      </c>
      <c r="DE34" s="637"/>
      <c r="DF34" s="637"/>
      <c r="DG34" s="637"/>
      <c r="DH34" s="637"/>
      <c r="DI34" s="637"/>
      <c r="DJ34" s="637"/>
      <c r="DK34" s="638"/>
      <c r="DL34" s="645">
        <v>10850891</v>
      </c>
      <c r="DM34" s="637"/>
      <c r="DN34" s="637"/>
      <c r="DO34" s="637"/>
      <c r="DP34" s="637"/>
      <c r="DQ34" s="637"/>
      <c r="DR34" s="637"/>
      <c r="DS34" s="637"/>
      <c r="DT34" s="637"/>
      <c r="DU34" s="637"/>
      <c r="DV34" s="638"/>
      <c r="DW34" s="641">
        <v>22.4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1436439</v>
      </c>
      <c r="S35" s="637"/>
      <c r="T35" s="637"/>
      <c r="U35" s="637"/>
      <c r="V35" s="637"/>
      <c r="W35" s="637"/>
      <c r="X35" s="637"/>
      <c r="Y35" s="638"/>
      <c r="Z35" s="639">
        <v>1.5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915412</v>
      </c>
      <c r="CS35" s="668"/>
      <c r="CT35" s="668"/>
      <c r="CU35" s="668"/>
      <c r="CV35" s="668"/>
      <c r="CW35" s="668"/>
      <c r="CX35" s="668"/>
      <c r="CY35" s="669"/>
      <c r="CZ35" s="641">
        <v>1</v>
      </c>
      <c r="DA35" s="666"/>
      <c r="DB35" s="666"/>
      <c r="DC35" s="670"/>
      <c r="DD35" s="645">
        <v>834251</v>
      </c>
      <c r="DE35" s="668"/>
      <c r="DF35" s="668"/>
      <c r="DG35" s="668"/>
      <c r="DH35" s="668"/>
      <c r="DI35" s="668"/>
      <c r="DJ35" s="668"/>
      <c r="DK35" s="669"/>
      <c r="DL35" s="645">
        <v>791495</v>
      </c>
      <c r="DM35" s="668"/>
      <c r="DN35" s="668"/>
      <c r="DO35" s="668"/>
      <c r="DP35" s="668"/>
      <c r="DQ35" s="668"/>
      <c r="DR35" s="668"/>
      <c r="DS35" s="668"/>
      <c r="DT35" s="668"/>
      <c r="DU35" s="668"/>
      <c r="DV35" s="669"/>
      <c r="DW35" s="641">
        <v>1.6</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5627723</v>
      </c>
      <c r="S36" s="637"/>
      <c r="T36" s="637"/>
      <c r="U36" s="637"/>
      <c r="V36" s="637"/>
      <c r="W36" s="637"/>
      <c r="X36" s="637"/>
      <c r="Y36" s="638"/>
      <c r="Z36" s="639">
        <v>5.8</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9669357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180186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9978032</v>
      </c>
      <c r="CS36" s="637"/>
      <c r="CT36" s="637"/>
      <c r="CU36" s="637"/>
      <c r="CV36" s="637"/>
      <c r="CW36" s="637"/>
      <c r="CX36" s="637"/>
      <c r="CY36" s="638"/>
      <c r="CZ36" s="641">
        <v>10.9</v>
      </c>
      <c r="DA36" s="666"/>
      <c r="DB36" s="666"/>
      <c r="DC36" s="670"/>
      <c r="DD36" s="645">
        <v>8089117</v>
      </c>
      <c r="DE36" s="637"/>
      <c r="DF36" s="637"/>
      <c r="DG36" s="637"/>
      <c r="DH36" s="637"/>
      <c r="DI36" s="637"/>
      <c r="DJ36" s="637"/>
      <c r="DK36" s="638"/>
      <c r="DL36" s="645">
        <v>5423910</v>
      </c>
      <c r="DM36" s="637"/>
      <c r="DN36" s="637"/>
      <c r="DO36" s="637"/>
      <c r="DP36" s="637"/>
      <c r="DQ36" s="637"/>
      <c r="DR36" s="637"/>
      <c r="DS36" s="637"/>
      <c r="DT36" s="637"/>
      <c r="DU36" s="637"/>
      <c r="DV36" s="638"/>
      <c r="DW36" s="641">
        <v>11.2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1427975</v>
      </c>
      <c r="S37" s="637"/>
      <c r="T37" s="637"/>
      <c r="U37" s="637"/>
      <c r="V37" s="637"/>
      <c r="W37" s="637"/>
      <c r="X37" s="637"/>
      <c r="Y37" s="638"/>
      <c r="Z37" s="639">
        <v>1.5</v>
      </c>
      <c r="AA37" s="639"/>
      <c r="AB37" s="639"/>
      <c r="AC37" s="639"/>
      <c r="AD37" s="640">
        <v>7520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2568709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-1074373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540873</v>
      </c>
      <c r="CS37" s="668"/>
      <c r="CT37" s="668"/>
      <c r="CU37" s="668"/>
      <c r="CV37" s="668"/>
      <c r="CW37" s="668"/>
      <c r="CX37" s="668"/>
      <c r="CY37" s="669"/>
      <c r="CZ37" s="641">
        <v>0.6</v>
      </c>
      <c r="DA37" s="666"/>
      <c r="DB37" s="666"/>
      <c r="DC37" s="670"/>
      <c r="DD37" s="645">
        <v>540873</v>
      </c>
      <c r="DE37" s="668"/>
      <c r="DF37" s="668"/>
      <c r="DG37" s="668"/>
      <c r="DH37" s="668"/>
      <c r="DI37" s="668"/>
      <c r="DJ37" s="668"/>
      <c r="DK37" s="669"/>
      <c r="DL37" s="645">
        <v>470794</v>
      </c>
      <c r="DM37" s="668"/>
      <c r="DN37" s="668"/>
      <c r="DO37" s="668"/>
      <c r="DP37" s="668"/>
      <c r="DQ37" s="668"/>
      <c r="DR37" s="668"/>
      <c r="DS37" s="668"/>
      <c r="DT37" s="668"/>
      <c r="DU37" s="668"/>
      <c r="DV37" s="669"/>
      <c r="DW37" s="641">
        <v>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2374000</v>
      </c>
      <c r="S38" s="637"/>
      <c r="T38" s="637"/>
      <c r="U38" s="637"/>
      <c r="V38" s="637"/>
      <c r="W38" s="637"/>
      <c r="X38" s="637"/>
      <c r="Y38" s="638"/>
      <c r="Z38" s="639">
        <v>2.5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24023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7100648</v>
      </c>
      <c r="CS38" s="637"/>
      <c r="CT38" s="637"/>
      <c r="CU38" s="637"/>
      <c r="CV38" s="637"/>
      <c r="CW38" s="637"/>
      <c r="CX38" s="637"/>
      <c r="CY38" s="638"/>
      <c r="CZ38" s="641">
        <v>7.7</v>
      </c>
      <c r="DA38" s="666"/>
      <c r="DB38" s="666"/>
      <c r="DC38" s="670"/>
      <c r="DD38" s="645">
        <v>6090373</v>
      </c>
      <c r="DE38" s="637"/>
      <c r="DF38" s="637"/>
      <c r="DG38" s="637"/>
      <c r="DH38" s="637"/>
      <c r="DI38" s="637"/>
      <c r="DJ38" s="637"/>
      <c r="DK38" s="638"/>
      <c r="DL38" s="645">
        <v>4664393</v>
      </c>
      <c r="DM38" s="637"/>
      <c r="DN38" s="637"/>
      <c r="DO38" s="637"/>
      <c r="DP38" s="637"/>
      <c r="DQ38" s="637"/>
      <c r="DR38" s="637"/>
      <c r="DS38" s="637"/>
      <c r="DT38" s="637"/>
      <c r="DU38" s="637"/>
      <c r="DV38" s="638"/>
      <c r="DW38" s="641">
        <v>9.6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33453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3052381</v>
      </c>
      <c r="CS39" s="668"/>
      <c r="CT39" s="668"/>
      <c r="CU39" s="668"/>
      <c r="CV39" s="668"/>
      <c r="CW39" s="668"/>
      <c r="CX39" s="668"/>
      <c r="CY39" s="669"/>
      <c r="CZ39" s="641">
        <v>3.3</v>
      </c>
      <c r="DA39" s="666"/>
      <c r="DB39" s="666"/>
      <c r="DC39" s="670"/>
      <c r="DD39" s="645">
        <v>3001453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136646</v>
      </c>
      <c r="CS40" s="637"/>
      <c r="CT40" s="637"/>
      <c r="CU40" s="637"/>
      <c r="CV40" s="637"/>
      <c r="CW40" s="637"/>
      <c r="CX40" s="637"/>
      <c r="CY40" s="638"/>
      <c r="CZ40" s="641">
        <v>0.1</v>
      </c>
      <c r="DA40" s="666"/>
      <c r="DB40" s="666"/>
      <c r="DC40" s="670"/>
      <c r="DD40" s="645">
        <v>86646</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96622924</v>
      </c>
      <c r="S41" s="709"/>
      <c r="T41" s="709"/>
      <c r="U41" s="709"/>
      <c r="V41" s="709"/>
      <c r="W41" s="709"/>
      <c r="X41" s="709"/>
      <c r="Y41" s="713"/>
      <c r="Z41" s="714">
        <v>100</v>
      </c>
      <c r="AA41" s="714"/>
      <c r="AB41" s="714"/>
      <c r="AC41" s="714"/>
      <c r="AD41" s="715">
        <v>48416517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2290000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4810648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321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9334913</v>
      </c>
      <c r="CS42" s="668"/>
      <c r="CT42" s="668"/>
      <c r="CU42" s="668"/>
      <c r="CV42" s="668"/>
      <c r="CW42" s="668"/>
      <c r="CX42" s="668"/>
      <c r="CY42" s="669"/>
      <c r="CZ42" s="641">
        <v>10.199999999999999</v>
      </c>
      <c r="DA42" s="666"/>
      <c r="DB42" s="666"/>
      <c r="DC42" s="670"/>
      <c r="DD42" s="645">
        <v>2390180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139819</v>
      </c>
      <c r="CS43" s="668"/>
      <c r="CT43" s="668"/>
      <c r="CU43" s="668"/>
      <c r="CV43" s="668"/>
      <c r="CW43" s="668"/>
      <c r="CX43" s="668"/>
      <c r="CY43" s="669"/>
      <c r="CZ43" s="641">
        <v>0.2</v>
      </c>
      <c r="DA43" s="666"/>
      <c r="DB43" s="666"/>
      <c r="DC43" s="670"/>
      <c r="DD43" s="645">
        <v>139819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8120094</v>
      </c>
      <c r="CS44" s="637"/>
      <c r="CT44" s="637"/>
      <c r="CU44" s="637"/>
      <c r="CV44" s="637"/>
      <c r="CW44" s="637"/>
      <c r="CX44" s="637"/>
      <c r="CY44" s="638"/>
      <c r="CZ44" s="641">
        <v>8.8000000000000007</v>
      </c>
      <c r="DA44" s="642"/>
      <c r="DB44" s="642"/>
      <c r="DC44" s="648"/>
      <c r="DD44" s="645">
        <v>2275344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2624788</v>
      </c>
      <c r="CS45" s="668"/>
      <c r="CT45" s="668"/>
      <c r="CU45" s="668"/>
      <c r="CV45" s="668"/>
      <c r="CW45" s="668"/>
      <c r="CX45" s="668"/>
      <c r="CY45" s="669"/>
      <c r="CZ45" s="641">
        <v>2.9</v>
      </c>
      <c r="DA45" s="666"/>
      <c r="DB45" s="666"/>
      <c r="DC45" s="670"/>
      <c r="DD45" s="645">
        <v>259898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5495306</v>
      </c>
      <c r="CS46" s="637"/>
      <c r="CT46" s="637"/>
      <c r="CU46" s="637"/>
      <c r="CV46" s="637"/>
      <c r="CW46" s="637"/>
      <c r="CX46" s="637"/>
      <c r="CY46" s="638"/>
      <c r="CZ46" s="641">
        <v>6</v>
      </c>
      <c r="DA46" s="642"/>
      <c r="DB46" s="642"/>
      <c r="DC46" s="648"/>
      <c r="DD46" s="645">
        <v>2015446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1214819</v>
      </c>
      <c r="CS47" s="668"/>
      <c r="CT47" s="668"/>
      <c r="CU47" s="668"/>
      <c r="CV47" s="668"/>
      <c r="CW47" s="668"/>
      <c r="CX47" s="668"/>
      <c r="CY47" s="669"/>
      <c r="CZ47" s="641">
        <v>1.3</v>
      </c>
      <c r="DA47" s="666"/>
      <c r="DB47" s="666"/>
      <c r="DC47" s="670"/>
      <c r="DD47" s="645">
        <v>114836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91928693</v>
      </c>
      <c r="CS49" s="695"/>
      <c r="CT49" s="695"/>
      <c r="CU49" s="695"/>
      <c r="CV49" s="695"/>
      <c r="CW49" s="695"/>
      <c r="CX49" s="695"/>
      <c r="CY49" s="724"/>
      <c r="CZ49" s="716">
        <v>100</v>
      </c>
      <c r="DA49" s="725"/>
      <c r="DB49" s="725"/>
      <c r="DC49" s="726"/>
      <c r="DD49" s="727">
        <v>55072446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PRYY06b65pv9sS25mVlmu3Aj8xUmYfJ6FIxwZ2ThcsKYkp739xMJQrkHmHqVVhM1sX1Em66N7phVAfR6wDyVg==" saltValue="D9gCIxcVfWEtbDEPDWEY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96623</v>
      </c>
      <c r="R7" s="766"/>
      <c r="S7" s="766"/>
      <c r="T7" s="766"/>
      <c r="U7" s="766"/>
      <c r="V7" s="766">
        <v>91929</v>
      </c>
      <c r="W7" s="766"/>
      <c r="X7" s="766"/>
      <c r="Y7" s="766"/>
      <c r="Z7" s="766"/>
      <c r="AA7" s="766">
        <v>4694</v>
      </c>
      <c r="AB7" s="766"/>
      <c r="AC7" s="766"/>
      <c r="AD7" s="766"/>
      <c r="AE7" s="767"/>
      <c r="AF7" s="768">
        <v>3414</v>
      </c>
      <c r="AG7" s="769"/>
      <c r="AH7" s="769"/>
      <c r="AI7" s="769"/>
      <c r="AJ7" s="770"/>
      <c r="AK7" s="771">
        <v>1436</v>
      </c>
      <c r="AL7" s="772"/>
      <c r="AM7" s="772"/>
      <c r="AN7" s="772"/>
      <c r="AO7" s="772"/>
      <c r="AP7" s="772">
        <v>27854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547</v>
      </c>
      <c r="BT7" s="760"/>
      <c r="BU7" s="760"/>
      <c r="BV7" s="760"/>
      <c r="BW7" s="760"/>
      <c r="BX7" s="760"/>
      <c r="BY7" s="760"/>
      <c r="BZ7" s="760"/>
      <c r="CA7" s="760"/>
      <c r="CB7" s="760"/>
      <c r="CC7" s="760"/>
      <c r="CD7" s="760"/>
      <c r="CE7" s="760"/>
      <c r="CF7" s="760"/>
      <c r="CG7" s="775"/>
      <c r="CH7" s="756">
        <v>8.6</v>
      </c>
      <c r="CI7" s="757"/>
      <c r="CJ7" s="757"/>
      <c r="CK7" s="757"/>
      <c r="CL7" s="758"/>
      <c r="CM7" s="756">
        <v>438</v>
      </c>
      <c r="CN7" s="757"/>
      <c r="CO7" s="757"/>
      <c r="CP7" s="757"/>
      <c r="CQ7" s="758"/>
      <c r="CR7" s="756">
        <v>658</v>
      </c>
      <c r="CS7" s="757"/>
      <c r="CT7" s="757"/>
      <c r="CU7" s="757"/>
      <c r="CV7" s="758"/>
      <c r="CW7" s="756">
        <v>139</v>
      </c>
      <c r="CX7" s="757"/>
      <c r="CY7" s="757"/>
      <c r="CZ7" s="757"/>
      <c r="DA7" s="758"/>
      <c r="DB7" s="756" t="s">
        <v>487</v>
      </c>
      <c r="DC7" s="757"/>
      <c r="DD7" s="757"/>
      <c r="DE7" s="757"/>
      <c r="DF7" s="758"/>
      <c r="DG7" s="756" t="s">
        <v>487</v>
      </c>
      <c r="DH7" s="757"/>
      <c r="DI7" s="757"/>
      <c r="DJ7" s="757"/>
      <c r="DK7" s="758"/>
      <c r="DL7" s="756" t="s">
        <v>487</v>
      </c>
      <c r="DM7" s="757"/>
      <c r="DN7" s="757"/>
      <c r="DO7" s="757"/>
      <c r="DP7" s="758"/>
      <c r="DQ7" s="756" t="s">
        <v>487</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548</v>
      </c>
      <c r="BT8" s="787"/>
      <c r="BU8" s="787"/>
      <c r="BV8" s="787"/>
      <c r="BW8" s="787"/>
      <c r="BX8" s="787"/>
      <c r="BY8" s="787"/>
      <c r="BZ8" s="787"/>
      <c r="CA8" s="787"/>
      <c r="CB8" s="787"/>
      <c r="CC8" s="787"/>
      <c r="CD8" s="787"/>
      <c r="CE8" s="787"/>
      <c r="CF8" s="787"/>
      <c r="CG8" s="788"/>
      <c r="CH8" s="789">
        <v>53</v>
      </c>
      <c r="CI8" s="790"/>
      <c r="CJ8" s="790"/>
      <c r="CK8" s="790"/>
      <c r="CL8" s="791"/>
      <c r="CM8" s="789">
        <v>2614</v>
      </c>
      <c r="CN8" s="790"/>
      <c r="CO8" s="790"/>
      <c r="CP8" s="790"/>
      <c r="CQ8" s="791"/>
      <c r="CR8" s="789">
        <v>150</v>
      </c>
      <c r="CS8" s="790"/>
      <c r="CT8" s="790"/>
      <c r="CU8" s="790"/>
      <c r="CV8" s="791"/>
      <c r="CW8" s="789" t="s">
        <v>558</v>
      </c>
      <c r="CX8" s="790"/>
      <c r="CY8" s="790"/>
      <c r="CZ8" s="790"/>
      <c r="DA8" s="791"/>
      <c r="DB8" s="789" t="s">
        <v>487</v>
      </c>
      <c r="DC8" s="790"/>
      <c r="DD8" s="790"/>
      <c r="DE8" s="790"/>
      <c r="DF8" s="791"/>
      <c r="DG8" s="789" t="s">
        <v>487</v>
      </c>
      <c r="DH8" s="790"/>
      <c r="DI8" s="790"/>
      <c r="DJ8" s="790"/>
      <c r="DK8" s="791"/>
      <c r="DL8" s="789" t="s">
        <v>487</v>
      </c>
      <c r="DM8" s="790"/>
      <c r="DN8" s="790"/>
      <c r="DO8" s="790"/>
      <c r="DP8" s="791"/>
      <c r="DQ8" s="789" t="s">
        <v>487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551</v>
      </c>
      <c r="BS9" s="786" t="s">
        <v>549</v>
      </c>
      <c r="BT9" s="787"/>
      <c r="BU9" s="787"/>
      <c r="BV9" s="787"/>
      <c r="BW9" s="787"/>
      <c r="BX9" s="787"/>
      <c r="BY9" s="787"/>
      <c r="BZ9" s="787"/>
      <c r="CA9" s="787"/>
      <c r="CB9" s="787"/>
      <c r="CC9" s="787"/>
      <c r="CD9" s="787"/>
      <c r="CE9" s="787"/>
      <c r="CF9" s="787"/>
      <c r="CG9" s="788"/>
      <c r="CH9" s="789">
        <v>0</v>
      </c>
      <c r="CI9" s="790"/>
      <c r="CJ9" s="790"/>
      <c r="CK9" s="790"/>
      <c r="CL9" s="791"/>
      <c r="CM9" s="789">
        <v>20</v>
      </c>
      <c r="CN9" s="790"/>
      <c r="CO9" s="790"/>
      <c r="CP9" s="790"/>
      <c r="CQ9" s="791"/>
      <c r="CR9" s="789">
        <v>5</v>
      </c>
      <c r="CS9" s="790"/>
      <c r="CT9" s="790"/>
      <c r="CU9" s="790"/>
      <c r="CV9" s="791"/>
      <c r="CW9" s="789" t="s">
        <v>558</v>
      </c>
      <c r="CX9" s="790"/>
      <c r="CY9" s="790"/>
      <c r="CZ9" s="790"/>
      <c r="DA9" s="791"/>
      <c r="DB9" s="789" t="s">
        <v>487</v>
      </c>
      <c r="DC9" s="790"/>
      <c r="DD9" s="790"/>
      <c r="DE9" s="790"/>
      <c r="DF9" s="791"/>
      <c r="DG9" s="789">
        <v>285</v>
      </c>
      <c r="DH9" s="790"/>
      <c r="DI9" s="790"/>
      <c r="DJ9" s="790"/>
      <c r="DK9" s="791"/>
      <c r="DL9" s="789" t="s">
        <v>487</v>
      </c>
      <c r="DM9" s="790"/>
      <c r="DN9" s="790"/>
      <c r="DO9" s="790"/>
      <c r="DP9" s="791"/>
      <c r="DQ9" s="789" t="s">
        <v>487</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550</v>
      </c>
      <c r="BT10" s="787"/>
      <c r="BU10" s="787"/>
      <c r="BV10" s="787"/>
      <c r="BW10" s="787"/>
      <c r="BX10" s="787"/>
      <c r="BY10" s="787"/>
      <c r="BZ10" s="787"/>
      <c r="CA10" s="787"/>
      <c r="CB10" s="787"/>
      <c r="CC10" s="787"/>
      <c r="CD10" s="787"/>
      <c r="CE10" s="787"/>
      <c r="CF10" s="787"/>
      <c r="CG10" s="788"/>
      <c r="CH10" s="789">
        <v>1592</v>
      </c>
      <c r="CI10" s="790"/>
      <c r="CJ10" s="790"/>
      <c r="CK10" s="790"/>
      <c r="CL10" s="791"/>
      <c r="CM10" s="789">
        <v>35753</v>
      </c>
      <c r="CN10" s="790"/>
      <c r="CO10" s="790"/>
      <c r="CP10" s="790"/>
      <c r="CQ10" s="791"/>
      <c r="CR10" s="789">
        <v>331</v>
      </c>
      <c r="CS10" s="790"/>
      <c r="CT10" s="790"/>
      <c r="CU10" s="790"/>
      <c r="CV10" s="791"/>
      <c r="CW10" s="789" t="s">
        <v>558</v>
      </c>
      <c r="CX10" s="790"/>
      <c r="CY10" s="790"/>
      <c r="CZ10" s="790"/>
      <c r="DA10" s="791"/>
      <c r="DB10" s="789">
        <v>1200</v>
      </c>
      <c r="DC10" s="790"/>
      <c r="DD10" s="790"/>
      <c r="DE10" s="790"/>
      <c r="DF10" s="791"/>
      <c r="DG10" s="789" t="s">
        <v>558</v>
      </c>
      <c r="DH10" s="790"/>
      <c r="DI10" s="790"/>
      <c r="DJ10" s="790"/>
      <c r="DK10" s="791"/>
      <c r="DL10" s="789" t="s">
        <v>487</v>
      </c>
      <c r="DM10" s="790"/>
      <c r="DN10" s="790"/>
      <c r="DO10" s="790"/>
      <c r="DP10" s="791"/>
      <c r="DQ10" s="789" t="s">
        <v>487</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96623</v>
      </c>
      <c r="R23" s="806"/>
      <c r="S23" s="806"/>
      <c r="T23" s="806"/>
      <c r="U23" s="806"/>
      <c r="V23" s="806">
        <v>91929</v>
      </c>
      <c r="W23" s="806"/>
      <c r="X23" s="806"/>
      <c r="Y23" s="806"/>
      <c r="Z23" s="806"/>
      <c r="AA23" s="806">
        <v>4694</v>
      </c>
      <c r="AB23" s="806"/>
      <c r="AC23" s="806"/>
      <c r="AD23" s="806"/>
      <c r="AE23" s="807"/>
      <c r="AF23" s="808">
        <v>3414</v>
      </c>
      <c r="AG23" s="806"/>
      <c r="AH23" s="806"/>
      <c r="AI23" s="806"/>
      <c r="AJ23" s="809"/>
      <c r="AK23" s="810"/>
      <c r="AL23" s="811"/>
      <c r="AM23" s="811"/>
      <c r="AN23" s="811"/>
      <c r="AO23" s="811"/>
      <c r="AP23" s="806">
        <v>27854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17088</v>
      </c>
      <c r="R28" s="836"/>
      <c r="S28" s="836"/>
      <c r="T28" s="836"/>
      <c r="U28" s="836"/>
      <c r="V28" s="836">
        <v>16908</v>
      </c>
      <c r="W28" s="836"/>
      <c r="X28" s="836"/>
      <c r="Y28" s="836"/>
      <c r="Z28" s="836"/>
      <c r="AA28" s="836">
        <v>180</v>
      </c>
      <c r="AB28" s="836"/>
      <c r="AC28" s="836"/>
      <c r="AD28" s="836"/>
      <c r="AE28" s="837"/>
      <c r="AF28" s="838">
        <v>180</v>
      </c>
      <c r="AG28" s="836"/>
      <c r="AH28" s="836"/>
      <c r="AI28" s="836"/>
      <c r="AJ28" s="839"/>
      <c r="AK28" s="840">
        <v>2290</v>
      </c>
      <c r="AL28" s="841"/>
      <c r="AM28" s="841"/>
      <c r="AN28" s="841"/>
      <c r="AO28" s="841"/>
      <c r="AP28" s="841" t="s">
        <v>487</v>
      </c>
      <c r="AQ28" s="841"/>
      <c r="AR28" s="841"/>
      <c r="AS28" s="841"/>
      <c r="AT28" s="841"/>
      <c r="AU28" s="841" t="s">
        <v>487</v>
      </c>
      <c r="AV28" s="841"/>
      <c r="AW28" s="841"/>
      <c r="AX28" s="841"/>
      <c r="AY28" s="841"/>
      <c r="AZ28" s="842" t="s">
        <v>487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15319</v>
      </c>
      <c r="R29" s="797"/>
      <c r="S29" s="797"/>
      <c r="T29" s="797"/>
      <c r="U29" s="797"/>
      <c r="V29" s="797">
        <v>15263</v>
      </c>
      <c r="W29" s="797"/>
      <c r="X29" s="797"/>
      <c r="Y29" s="797"/>
      <c r="Z29" s="797"/>
      <c r="AA29" s="797">
        <v>56</v>
      </c>
      <c r="AB29" s="797"/>
      <c r="AC29" s="797"/>
      <c r="AD29" s="797"/>
      <c r="AE29" s="798"/>
      <c r="AF29" s="799">
        <v>56</v>
      </c>
      <c r="AG29" s="800"/>
      <c r="AH29" s="800"/>
      <c r="AI29" s="800"/>
      <c r="AJ29" s="801"/>
      <c r="AK29" s="847">
        <v>2574</v>
      </c>
      <c r="AL29" s="843"/>
      <c r="AM29" s="843"/>
      <c r="AN29" s="843"/>
      <c r="AO29" s="843"/>
      <c r="AP29" s="843" t="s">
        <v>487</v>
      </c>
      <c r="AQ29" s="843"/>
      <c r="AR29" s="843"/>
      <c r="AS29" s="843"/>
      <c r="AT29" s="843"/>
      <c r="AU29" s="843" t="s">
        <v>487</v>
      </c>
      <c r="AV29" s="843"/>
      <c r="AW29" s="843"/>
      <c r="AX29" s="843"/>
      <c r="AY29" s="843"/>
      <c r="AZ29" s="844" t="s">
        <v>487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3348</v>
      </c>
      <c r="R30" s="797"/>
      <c r="S30" s="797"/>
      <c r="T30" s="797"/>
      <c r="U30" s="797"/>
      <c r="V30" s="797">
        <v>3326</v>
      </c>
      <c r="W30" s="797"/>
      <c r="X30" s="797"/>
      <c r="Y30" s="797"/>
      <c r="Z30" s="797"/>
      <c r="AA30" s="797">
        <v>22</v>
      </c>
      <c r="AB30" s="797"/>
      <c r="AC30" s="797"/>
      <c r="AD30" s="797"/>
      <c r="AE30" s="798"/>
      <c r="AF30" s="799">
        <v>22</v>
      </c>
      <c r="AG30" s="800"/>
      <c r="AH30" s="800"/>
      <c r="AI30" s="800"/>
      <c r="AJ30" s="801"/>
      <c r="AK30" s="847">
        <v>2404</v>
      </c>
      <c r="AL30" s="843"/>
      <c r="AM30" s="843"/>
      <c r="AN30" s="843"/>
      <c r="AO30" s="843"/>
      <c r="AP30" s="843" t="s">
        <v>487</v>
      </c>
      <c r="AQ30" s="843"/>
      <c r="AR30" s="843"/>
      <c r="AS30" s="843"/>
      <c r="AT30" s="843"/>
      <c r="AU30" s="843" t="s">
        <v>487</v>
      </c>
      <c r="AV30" s="843"/>
      <c r="AW30" s="843"/>
      <c r="AX30" s="843"/>
      <c r="AY30" s="843"/>
      <c r="AZ30" s="844" t="s">
        <v>487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114</v>
      </c>
      <c r="R31" s="797"/>
      <c r="S31" s="797"/>
      <c r="T31" s="797"/>
      <c r="U31" s="797"/>
      <c r="V31" s="797">
        <v>104</v>
      </c>
      <c r="W31" s="797"/>
      <c r="X31" s="797"/>
      <c r="Y31" s="797"/>
      <c r="Z31" s="797"/>
      <c r="AA31" s="797">
        <v>10</v>
      </c>
      <c r="AB31" s="797"/>
      <c r="AC31" s="797"/>
      <c r="AD31" s="797"/>
      <c r="AE31" s="798"/>
      <c r="AF31" s="799">
        <v>10</v>
      </c>
      <c r="AG31" s="800"/>
      <c r="AH31" s="800"/>
      <c r="AI31" s="800"/>
      <c r="AJ31" s="801"/>
      <c r="AK31" s="847">
        <v>0</v>
      </c>
      <c r="AL31" s="843"/>
      <c r="AM31" s="843"/>
      <c r="AN31" s="843"/>
      <c r="AO31" s="843"/>
      <c r="AP31" s="843" t="s">
        <v>487</v>
      </c>
      <c r="AQ31" s="843"/>
      <c r="AR31" s="843"/>
      <c r="AS31" s="843"/>
      <c r="AT31" s="843"/>
      <c r="AU31" s="843" t="s">
        <v>487</v>
      </c>
      <c r="AV31" s="843"/>
      <c r="AW31" s="843"/>
      <c r="AX31" s="843"/>
      <c r="AY31" s="843"/>
      <c r="AZ31" s="844" t="s">
        <v>487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31062</v>
      </c>
      <c r="R32" s="797"/>
      <c r="S32" s="797"/>
      <c r="T32" s="797"/>
      <c r="U32" s="797"/>
      <c r="V32" s="797">
        <v>30907</v>
      </c>
      <c r="W32" s="797"/>
      <c r="X32" s="797"/>
      <c r="Y32" s="797"/>
      <c r="Z32" s="797"/>
      <c r="AA32" s="797">
        <v>154</v>
      </c>
      <c r="AB32" s="797"/>
      <c r="AC32" s="797"/>
      <c r="AD32" s="797"/>
      <c r="AE32" s="798"/>
      <c r="AF32" s="799">
        <v>154</v>
      </c>
      <c r="AG32" s="800"/>
      <c r="AH32" s="800"/>
      <c r="AI32" s="800"/>
      <c r="AJ32" s="801"/>
      <c r="AK32" s="847">
        <v>742</v>
      </c>
      <c r="AL32" s="843"/>
      <c r="AM32" s="843"/>
      <c r="AN32" s="843"/>
      <c r="AO32" s="843"/>
      <c r="AP32" s="843" t="s">
        <v>487</v>
      </c>
      <c r="AQ32" s="843"/>
      <c r="AR32" s="843"/>
      <c r="AS32" s="843"/>
      <c r="AT32" s="843"/>
      <c r="AU32" s="843" t="s">
        <v>487</v>
      </c>
      <c r="AV32" s="843"/>
      <c r="AW32" s="843"/>
      <c r="AX32" s="843"/>
      <c r="AY32" s="843"/>
      <c r="AZ32" s="844" t="s">
        <v>487</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393</v>
      </c>
      <c r="C33" s="794"/>
      <c r="D33" s="794"/>
      <c r="E33" s="794"/>
      <c r="F33" s="794"/>
      <c r="G33" s="794"/>
      <c r="H33" s="794"/>
      <c r="I33" s="794"/>
      <c r="J33" s="794"/>
      <c r="K33" s="794"/>
      <c r="L33" s="794"/>
      <c r="M33" s="794"/>
      <c r="N33" s="794"/>
      <c r="O33" s="794"/>
      <c r="P33" s="795"/>
      <c r="Q33" s="796">
        <v>5785</v>
      </c>
      <c r="R33" s="797"/>
      <c r="S33" s="797"/>
      <c r="T33" s="797"/>
      <c r="U33" s="797"/>
      <c r="V33" s="797">
        <v>5488</v>
      </c>
      <c r="W33" s="797"/>
      <c r="X33" s="797"/>
      <c r="Y33" s="797"/>
      <c r="Z33" s="797"/>
      <c r="AA33" s="797">
        <v>297</v>
      </c>
      <c r="AB33" s="797"/>
      <c r="AC33" s="797"/>
      <c r="AD33" s="797"/>
      <c r="AE33" s="798"/>
      <c r="AF33" s="799">
        <v>3954</v>
      </c>
      <c r="AG33" s="800"/>
      <c r="AH33" s="800"/>
      <c r="AI33" s="800"/>
      <c r="AJ33" s="801"/>
      <c r="AK33" s="847">
        <v>2569</v>
      </c>
      <c r="AL33" s="843"/>
      <c r="AM33" s="843"/>
      <c r="AN33" s="843"/>
      <c r="AO33" s="843"/>
      <c r="AP33" s="843">
        <v>16800</v>
      </c>
      <c r="AQ33" s="843"/>
      <c r="AR33" s="843"/>
      <c r="AS33" s="843"/>
      <c r="AT33" s="843"/>
      <c r="AU33" s="843">
        <v>12835</v>
      </c>
      <c r="AV33" s="843"/>
      <c r="AW33" s="843"/>
      <c r="AX33" s="843"/>
      <c r="AY33" s="843"/>
      <c r="AZ33" s="844" t="s">
        <v>487</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4376</v>
      </c>
      <c r="AG63" s="857"/>
      <c r="AH63" s="857"/>
      <c r="AI63" s="857"/>
      <c r="AJ63" s="858"/>
      <c r="AK63" s="859"/>
      <c r="AL63" s="854"/>
      <c r="AM63" s="854"/>
      <c r="AN63" s="854"/>
      <c r="AO63" s="854"/>
      <c r="AP63" s="857">
        <v>16800</v>
      </c>
      <c r="AQ63" s="857"/>
      <c r="AR63" s="857"/>
      <c r="AS63" s="857"/>
      <c r="AT63" s="857"/>
      <c r="AU63" s="857">
        <v>12835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552</v>
      </c>
      <c r="C68" s="883"/>
      <c r="D68" s="883"/>
      <c r="E68" s="883"/>
      <c r="F68" s="883"/>
      <c r="G68" s="883"/>
      <c r="H68" s="883"/>
      <c r="I68" s="883"/>
      <c r="J68" s="883"/>
      <c r="K68" s="883"/>
      <c r="L68" s="883"/>
      <c r="M68" s="883"/>
      <c r="N68" s="883"/>
      <c r="O68" s="883"/>
      <c r="P68" s="884"/>
      <c r="Q68" s="885">
        <v>9388</v>
      </c>
      <c r="R68" s="879"/>
      <c r="S68" s="879"/>
      <c r="T68" s="879"/>
      <c r="U68" s="879"/>
      <c r="V68" s="879">
        <v>9097</v>
      </c>
      <c r="W68" s="879"/>
      <c r="X68" s="879"/>
      <c r="Y68" s="879"/>
      <c r="Z68" s="879"/>
      <c r="AA68" s="879">
        <v>291</v>
      </c>
      <c r="AB68" s="879"/>
      <c r="AC68" s="879"/>
      <c r="AD68" s="879"/>
      <c r="AE68" s="879"/>
      <c r="AF68" s="879">
        <v>291</v>
      </c>
      <c r="AG68" s="879"/>
      <c r="AH68" s="879"/>
      <c r="AI68" s="879"/>
      <c r="AJ68" s="879"/>
      <c r="AK68" s="879" t="s">
        <v>558</v>
      </c>
      <c r="AL68" s="879"/>
      <c r="AM68" s="879"/>
      <c r="AN68" s="879"/>
      <c r="AO68" s="879"/>
      <c r="AP68" s="879">
        <v>125</v>
      </c>
      <c r="AQ68" s="879"/>
      <c r="AR68" s="879"/>
      <c r="AS68" s="879"/>
      <c r="AT68" s="879"/>
      <c r="AU68" s="879">
        <v>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553</v>
      </c>
      <c r="C69" s="887"/>
      <c r="D69" s="887"/>
      <c r="E69" s="887"/>
      <c r="F69" s="887"/>
      <c r="G69" s="887"/>
      <c r="H69" s="887"/>
      <c r="I69" s="887"/>
      <c r="J69" s="887"/>
      <c r="K69" s="887"/>
      <c r="L69" s="887"/>
      <c r="M69" s="887"/>
      <c r="N69" s="887"/>
      <c r="O69" s="887"/>
      <c r="P69" s="888"/>
      <c r="Q69" s="889">
        <v>1238</v>
      </c>
      <c r="R69" s="843"/>
      <c r="S69" s="843"/>
      <c r="T69" s="843"/>
      <c r="U69" s="843"/>
      <c r="V69" s="843">
        <v>1207</v>
      </c>
      <c r="W69" s="843"/>
      <c r="X69" s="843"/>
      <c r="Y69" s="843"/>
      <c r="Z69" s="843"/>
      <c r="AA69" s="843">
        <v>31</v>
      </c>
      <c r="AB69" s="843"/>
      <c r="AC69" s="843"/>
      <c r="AD69" s="843"/>
      <c r="AE69" s="843"/>
      <c r="AF69" s="843">
        <v>31</v>
      </c>
      <c r="AG69" s="843"/>
      <c r="AH69" s="843"/>
      <c r="AI69" s="843"/>
      <c r="AJ69" s="843"/>
      <c r="AK69" s="843">
        <v>50</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554</v>
      </c>
      <c r="C70" s="887"/>
      <c r="D70" s="887"/>
      <c r="E70" s="887"/>
      <c r="F70" s="887"/>
      <c r="G70" s="887"/>
      <c r="H70" s="887"/>
      <c r="I70" s="887"/>
      <c r="J70" s="887"/>
      <c r="K70" s="887"/>
      <c r="L70" s="887"/>
      <c r="M70" s="887"/>
      <c r="N70" s="887"/>
      <c r="O70" s="887"/>
      <c r="P70" s="888"/>
      <c r="Q70" s="889">
        <v>271</v>
      </c>
      <c r="R70" s="843"/>
      <c r="S70" s="843"/>
      <c r="T70" s="843"/>
      <c r="U70" s="843"/>
      <c r="V70" s="843">
        <v>194</v>
      </c>
      <c r="W70" s="843"/>
      <c r="X70" s="843"/>
      <c r="Y70" s="843"/>
      <c r="Z70" s="843"/>
      <c r="AA70" s="843">
        <v>76</v>
      </c>
      <c r="AB70" s="843"/>
      <c r="AC70" s="843"/>
      <c r="AD70" s="843"/>
      <c r="AE70" s="843"/>
      <c r="AF70" s="843">
        <v>76</v>
      </c>
      <c r="AG70" s="843"/>
      <c r="AH70" s="843"/>
      <c r="AI70" s="843"/>
      <c r="AJ70" s="843"/>
      <c r="AK70" s="843">
        <v>70</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555</v>
      </c>
      <c r="C71" s="887"/>
      <c r="D71" s="887"/>
      <c r="E71" s="887"/>
      <c r="F71" s="887"/>
      <c r="G71" s="887"/>
      <c r="H71" s="887"/>
      <c r="I71" s="887"/>
      <c r="J71" s="887"/>
      <c r="K71" s="887"/>
      <c r="L71" s="887"/>
      <c r="M71" s="887"/>
      <c r="N71" s="887"/>
      <c r="O71" s="887"/>
      <c r="P71" s="888"/>
      <c r="Q71" s="889">
        <v>279</v>
      </c>
      <c r="R71" s="843"/>
      <c r="S71" s="843"/>
      <c r="T71" s="843"/>
      <c r="U71" s="843"/>
      <c r="V71" s="843">
        <v>251</v>
      </c>
      <c r="W71" s="843"/>
      <c r="X71" s="843"/>
      <c r="Y71" s="843"/>
      <c r="Z71" s="843"/>
      <c r="AA71" s="843">
        <v>27</v>
      </c>
      <c r="AB71" s="843"/>
      <c r="AC71" s="843"/>
      <c r="AD71" s="843"/>
      <c r="AE71" s="843"/>
      <c r="AF71" s="843">
        <v>27</v>
      </c>
      <c r="AG71" s="843"/>
      <c r="AH71" s="843"/>
      <c r="AI71" s="843"/>
      <c r="AJ71" s="843"/>
      <c r="AK71" s="843" t="s">
        <v>558</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556</v>
      </c>
      <c r="C72" s="887"/>
      <c r="D72" s="887"/>
      <c r="E72" s="887"/>
      <c r="F72" s="887"/>
      <c r="G72" s="887"/>
      <c r="H72" s="887"/>
      <c r="I72" s="887"/>
      <c r="J72" s="887"/>
      <c r="K72" s="887"/>
      <c r="L72" s="887"/>
      <c r="M72" s="887"/>
      <c r="N72" s="887"/>
      <c r="O72" s="887"/>
      <c r="P72" s="888"/>
      <c r="Q72" s="889">
        <v>11048</v>
      </c>
      <c r="R72" s="843"/>
      <c r="S72" s="843"/>
      <c r="T72" s="843"/>
      <c r="U72" s="843"/>
      <c r="V72" s="843">
        <v>10962</v>
      </c>
      <c r="W72" s="843"/>
      <c r="X72" s="843"/>
      <c r="Y72" s="843"/>
      <c r="Z72" s="843"/>
      <c r="AA72" s="843">
        <v>86</v>
      </c>
      <c r="AB72" s="843"/>
      <c r="AC72" s="843"/>
      <c r="AD72" s="843"/>
      <c r="AE72" s="843"/>
      <c r="AF72" s="843">
        <v>86</v>
      </c>
      <c r="AG72" s="843"/>
      <c r="AH72" s="843"/>
      <c r="AI72" s="843"/>
      <c r="AJ72" s="843"/>
      <c r="AK72" s="843">
        <v>4624</v>
      </c>
      <c r="AL72" s="843"/>
      <c r="AM72" s="843"/>
      <c r="AN72" s="843"/>
      <c r="AO72" s="843"/>
      <c r="AP72" s="843" t="s">
        <v>558</v>
      </c>
      <c r="AQ72" s="843"/>
      <c r="AR72" s="843"/>
      <c r="AS72" s="843"/>
      <c r="AT72" s="843"/>
      <c r="AU72" s="843" t="s">
        <v>558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557</v>
      </c>
      <c r="C73" s="887"/>
      <c r="D73" s="887"/>
      <c r="E73" s="887"/>
      <c r="F73" s="887"/>
      <c r="G73" s="887"/>
      <c r="H73" s="887"/>
      <c r="I73" s="887"/>
      <c r="J73" s="887"/>
      <c r="K73" s="887"/>
      <c r="L73" s="887"/>
      <c r="M73" s="887"/>
      <c r="N73" s="887"/>
      <c r="O73" s="887"/>
      <c r="P73" s="888"/>
      <c r="Q73" s="889">
        <v>1656633</v>
      </c>
      <c r="R73" s="843"/>
      <c r="S73" s="843"/>
      <c r="T73" s="843"/>
      <c r="U73" s="843"/>
      <c r="V73" s="843">
        <v>1631442</v>
      </c>
      <c r="W73" s="843"/>
      <c r="X73" s="843"/>
      <c r="Y73" s="843"/>
      <c r="Z73" s="843"/>
      <c r="AA73" s="843">
        <v>25191</v>
      </c>
      <c r="AB73" s="843"/>
      <c r="AC73" s="843"/>
      <c r="AD73" s="843"/>
      <c r="AE73" s="843"/>
      <c r="AF73" s="843">
        <v>25191</v>
      </c>
      <c r="AG73" s="843"/>
      <c r="AH73" s="843"/>
      <c r="AI73" s="843"/>
      <c r="AJ73" s="843"/>
      <c r="AK73" s="843">
        <v>23240</v>
      </c>
      <c r="AL73" s="843"/>
      <c r="AM73" s="843"/>
      <c r="AN73" s="843"/>
      <c r="AO73" s="843"/>
      <c r="AP73" s="843" t="s">
        <v>558</v>
      </c>
      <c r="AQ73" s="843"/>
      <c r="AR73" s="843"/>
      <c r="AS73" s="843"/>
      <c r="AT73" s="843"/>
      <c r="AU73" s="843" t="s">
        <v>558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564</v>
      </c>
      <c r="C74" s="887"/>
      <c r="D74" s="887"/>
      <c r="E74" s="887"/>
      <c r="F74" s="887"/>
      <c r="G74" s="887"/>
      <c r="H74" s="887"/>
      <c r="I74" s="887"/>
      <c r="J74" s="887"/>
      <c r="K74" s="887"/>
      <c r="L74" s="887"/>
      <c r="M74" s="887"/>
      <c r="N74" s="887"/>
      <c r="O74" s="887"/>
      <c r="P74" s="888"/>
      <c r="Q74" s="889">
        <v>141</v>
      </c>
      <c r="R74" s="843"/>
      <c r="S74" s="843"/>
      <c r="T74" s="843"/>
      <c r="U74" s="843"/>
      <c r="V74" s="843">
        <v>124</v>
      </c>
      <c r="W74" s="843"/>
      <c r="X74" s="843"/>
      <c r="Y74" s="843"/>
      <c r="Z74" s="843"/>
      <c r="AA74" s="843">
        <v>18</v>
      </c>
      <c r="AB74" s="843"/>
      <c r="AC74" s="843"/>
      <c r="AD74" s="843"/>
      <c r="AE74" s="843"/>
      <c r="AF74" s="843">
        <v>18</v>
      </c>
      <c r="AG74" s="843"/>
      <c r="AH74" s="843"/>
      <c r="AI74" s="843"/>
      <c r="AJ74" s="843"/>
      <c r="AK74" s="843">
        <v>13</v>
      </c>
      <c r="AL74" s="843"/>
      <c r="AM74" s="843"/>
      <c r="AN74" s="843"/>
      <c r="AO74" s="843"/>
      <c r="AP74" s="843" t="s">
        <v>487</v>
      </c>
      <c r="AQ74" s="843"/>
      <c r="AR74" s="843"/>
      <c r="AS74" s="843"/>
      <c r="AT74" s="843"/>
      <c r="AU74" s="843" t="s">
        <v>487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25702</v>
      </c>
      <c r="AG88" s="857"/>
      <c r="AH88" s="857"/>
      <c r="AI88" s="857"/>
      <c r="AJ88" s="857"/>
      <c r="AK88" s="854"/>
      <c r="AL88" s="854"/>
      <c r="AM88" s="854"/>
      <c r="AN88" s="854"/>
      <c r="AO88" s="854"/>
      <c r="AP88" s="857">
        <v>125</v>
      </c>
      <c r="AQ88" s="857"/>
      <c r="AR88" s="857"/>
      <c r="AS88" s="857"/>
      <c r="AT88" s="857"/>
      <c r="AU88" s="857">
        <v>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1144</v>
      </c>
      <c r="CS102" s="865"/>
      <c r="CT102" s="865"/>
      <c r="CU102" s="865"/>
      <c r="CV102" s="904"/>
      <c r="CW102" s="903">
        <v>139</v>
      </c>
      <c r="CX102" s="865"/>
      <c r="CY102" s="865"/>
      <c r="CZ102" s="865"/>
      <c r="DA102" s="904"/>
      <c r="DB102" s="903">
        <v>1200</v>
      </c>
      <c r="DC102" s="865"/>
      <c r="DD102" s="865"/>
      <c r="DE102" s="865"/>
      <c r="DF102" s="904"/>
      <c r="DG102" s="903">
        <v>285</v>
      </c>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2824613</v>
      </c>
      <c r="AB110" s="913"/>
      <c r="AC110" s="913"/>
      <c r="AD110" s="913"/>
      <c r="AE110" s="914"/>
      <c r="AF110" s="915">
        <v>2928746</v>
      </c>
      <c r="AG110" s="913"/>
      <c r="AH110" s="913"/>
      <c r="AI110" s="913"/>
      <c r="AJ110" s="914"/>
      <c r="AK110" s="915">
        <v>2958464</v>
      </c>
      <c r="AL110" s="913"/>
      <c r="AM110" s="913"/>
      <c r="AN110" s="913"/>
      <c r="AO110" s="914"/>
      <c r="AP110" s="916">
        <v>6.6</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28472563</v>
      </c>
      <c r="BR110" s="944"/>
      <c r="BS110" s="944"/>
      <c r="BT110" s="944"/>
      <c r="BU110" s="944"/>
      <c r="BV110" s="944">
        <v>28307804</v>
      </c>
      <c r="BW110" s="944"/>
      <c r="BX110" s="944"/>
      <c r="BY110" s="944"/>
      <c r="BZ110" s="944"/>
      <c r="CA110" s="944">
        <v>27853857</v>
      </c>
      <c r="CB110" s="944"/>
      <c r="CC110" s="944"/>
      <c r="CD110" s="944"/>
      <c r="CE110" s="944"/>
      <c r="CF110" s="957">
        <v>62.2</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4695725</v>
      </c>
      <c r="DH110" s="944"/>
      <c r="DI110" s="944"/>
      <c r="DJ110" s="944"/>
      <c r="DK110" s="944"/>
      <c r="DL110" s="944">
        <v>1600679</v>
      </c>
      <c r="DM110" s="944"/>
      <c r="DN110" s="944"/>
      <c r="DO110" s="944"/>
      <c r="DP110" s="944"/>
      <c r="DQ110" s="944">
        <v>1377549</v>
      </c>
      <c r="DR110" s="944"/>
      <c r="DS110" s="944"/>
      <c r="DT110" s="944"/>
      <c r="DU110" s="944"/>
      <c r="DV110" s="945">
        <v>3.1</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5850196</v>
      </c>
      <c r="BR111" s="939"/>
      <c r="BS111" s="939"/>
      <c r="BT111" s="939"/>
      <c r="BU111" s="939"/>
      <c r="BV111" s="939">
        <v>2365484</v>
      </c>
      <c r="BW111" s="939"/>
      <c r="BX111" s="939"/>
      <c r="BY111" s="939"/>
      <c r="BZ111" s="939"/>
      <c r="CA111" s="939">
        <v>2273683</v>
      </c>
      <c r="CB111" s="939"/>
      <c r="CC111" s="939"/>
      <c r="CD111" s="939"/>
      <c r="CE111" s="939"/>
      <c r="CF111" s="933">
        <v>5.0999999999999996</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9417010</v>
      </c>
      <c r="BR112" s="939"/>
      <c r="BS112" s="939"/>
      <c r="BT112" s="939"/>
      <c r="BU112" s="939"/>
      <c r="BV112" s="939">
        <v>10199823</v>
      </c>
      <c r="BW112" s="939"/>
      <c r="BX112" s="939"/>
      <c r="BY112" s="939"/>
      <c r="BZ112" s="939"/>
      <c r="CA112" s="939">
        <v>12835352</v>
      </c>
      <c r="CB112" s="939"/>
      <c r="CC112" s="939"/>
      <c r="CD112" s="939"/>
      <c r="CE112" s="939"/>
      <c r="CF112" s="933">
        <v>28.7</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721195</v>
      </c>
      <c r="AB113" s="951"/>
      <c r="AC113" s="951"/>
      <c r="AD113" s="951"/>
      <c r="AE113" s="952"/>
      <c r="AF113" s="953">
        <v>782299</v>
      </c>
      <c r="AG113" s="951"/>
      <c r="AH113" s="951"/>
      <c r="AI113" s="951"/>
      <c r="AJ113" s="952"/>
      <c r="AK113" s="953">
        <v>1162503</v>
      </c>
      <c r="AL113" s="951"/>
      <c r="AM113" s="951"/>
      <c r="AN113" s="951"/>
      <c r="AO113" s="952"/>
      <c r="AP113" s="954">
        <v>2.6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9293</v>
      </c>
      <c r="BR113" s="939"/>
      <c r="BS113" s="939"/>
      <c r="BT113" s="939"/>
      <c r="BU113" s="939"/>
      <c r="BV113" s="939">
        <v>7564</v>
      </c>
      <c r="BW113" s="939"/>
      <c r="BX113" s="939"/>
      <c r="BY113" s="939"/>
      <c r="BZ113" s="939"/>
      <c r="CA113" s="939">
        <v>6144</v>
      </c>
      <c r="CB113" s="939"/>
      <c r="CC113" s="939"/>
      <c r="CD113" s="939"/>
      <c r="CE113" s="939"/>
      <c r="CF113" s="933">
        <v>0</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1511</v>
      </c>
      <c r="AB114" s="972"/>
      <c r="AC114" s="972"/>
      <c r="AD114" s="972"/>
      <c r="AE114" s="973"/>
      <c r="AF114" s="974">
        <v>1594</v>
      </c>
      <c r="AG114" s="972"/>
      <c r="AH114" s="972"/>
      <c r="AI114" s="972"/>
      <c r="AJ114" s="973"/>
      <c r="AK114" s="974">
        <v>1628</v>
      </c>
      <c r="AL114" s="972"/>
      <c r="AM114" s="972"/>
      <c r="AN114" s="972"/>
      <c r="AO114" s="973"/>
      <c r="AP114" s="975">
        <v>0</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8614790</v>
      </c>
      <c r="BR114" s="939"/>
      <c r="BS114" s="939"/>
      <c r="BT114" s="939"/>
      <c r="BU114" s="939"/>
      <c r="BV114" s="939">
        <v>8819471</v>
      </c>
      <c r="BW114" s="939"/>
      <c r="BX114" s="939"/>
      <c r="BY114" s="939"/>
      <c r="BZ114" s="939"/>
      <c r="CA114" s="939">
        <v>8715239</v>
      </c>
      <c r="CB114" s="939"/>
      <c r="CC114" s="939"/>
      <c r="CD114" s="939"/>
      <c r="CE114" s="939"/>
      <c r="CF114" s="933">
        <v>19.5</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270235</v>
      </c>
      <c r="AB115" s="951"/>
      <c r="AC115" s="951"/>
      <c r="AD115" s="951"/>
      <c r="AE115" s="952"/>
      <c r="AF115" s="953">
        <v>474712</v>
      </c>
      <c r="AG115" s="951"/>
      <c r="AH115" s="951"/>
      <c r="AI115" s="951"/>
      <c r="AJ115" s="952"/>
      <c r="AK115" s="953">
        <v>349100</v>
      </c>
      <c r="AL115" s="951"/>
      <c r="AM115" s="951"/>
      <c r="AN115" s="951"/>
      <c r="AO115" s="952"/>
      <c r="AP115" s="954">
        <v>0.8</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611798</v>
      </c>
      <c r="DH115" s="972"/>
      <c r="DI115" s="972"/>
      <c r="DJ115" s="972"/>
      <c r="DK115" s="973"/>
      <c r="DL115" s="974">
        <v>302561</v>
      </c>
      <c r="DM115" s="972"/>
      <c r="DN115" s="972"/>
      <c r="DO115" s="972"/>
      <c r="DP115" s="973"/>
      <c r="DQ115" s="974">
        <v>509868</v>
      </c>
      <c r="DR115" s="972"/>
      <c r="DS115" s="972"/>
      <c r="DT115" s="972"/>
      <c r="DU115" s="973"/>
      <c r="DV115" s="975">
        <v>1.1000000000000001</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28167</v>
      </c>
      <c r="DH116" s="972"/>
      <c r="DI116" s="972"/>
      <c r="DJ116" s="972"/>
      <c r="DK116" s="973"/>
      <c r="DL116" s="974">
        <v>18778</v>
      </c>
      <c r="DM116" s="972"/>
      <c r="DN116" s="972"/>
      <c r="DO116" s="972"/>
      <c r="DP116" s="973"/>
      <c r="DQ116" s="974">
        <v>9389</v>
      </c>
      <c r="DR116" s="972"/>
      <c r="DS116" s="972"/>
      <c r="DT116" s="972"/>
      <c r="DU116" s="973"/>
      <c r="DV116" s="975">
        <v>0</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3817554</v>
      </c>
      <c r="AB117" s="992"/>
      <c r="AC117" s="992"/>
      <c r="AD117" s="992"/>
      <c r="AE117" s="993"/>
      <c r="AF117" s="994">
        <v>4187351</v>
      </c>
      <c r="AG117" s="992"/>
      <c r="AH117" s="992"/>
      <c r="AI117" s="992"/>
      <c r="AJ117" s="993"/>
      <c r="AK117" s="994">
        <v>4471695</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154434</v>
      </c>
      <c r="AB119" s="913"/>
      <c r="AC119" s="913"/>
      <c r="AD119" s="913"/>
      <c r="AE119" s="914"/>
      <c r="AF119" s="915">
        <v>212519</v>
      </c>
      <c r="AG119" s="913"/>
      <c r="AH119" s="913"/>
      <c r="AI119" s="913"/>
      <c r="AJ119" s="914"/>
      <c r="AK119" s="915">
        <v>223129</v>
      </c>
      <c r="AL119" s="913"/>
      <c r="AM119" s="913"/>
      <c r="AN119" s="913"/>
      <c r="AO119" s="914"/>
      <c r="AP119" s="916">
        <v>0.5</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52363852</v>
      </c>
      <c r="BR119" s="1013"/>
      <c r="BS119" s="1013"/>
      <c r="BT119" s="1013"/>
      <c r="BU119" s="1013"/>
      <c r="BV119" s="1013">
        <v>49700146</v>
      </c>
      <c r="BW119" s="1013"/>
      <c r="BX119" s="1013"/>
      <c r="BY119" s="1013"/>
      <c r="BZ119" s="1013"/>
      <c r="CA119" s="1013">
        <v>51684275</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514506</v>
      </c>
      <c r="DH119" s="999"/>
      <c r="DI119" s="999"/>
      <c r="DJ119" s="999"/>
      <c r="DK119" s="1000"/>
      <c r="DL119" s="998">
        <v>443466</v>
      </c>
      <c r="DM119" s="999"/>
      <c r="DN119" s="999"/>
      <c r="DO119" s="999"/>
      <c r="DP119" s="1000"/>
      <c r="DQ119" s="998">
        <v>376877</v>
      </c>
      <c r="DR119" s="999"/>
      <c r="DS119" s="999"/>
      <c r="DT119" s="999"/>
      <c r="DU119" s="1000"/>
      <c r="DV119" s="1001">
        <v>0.8</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43503270</v>
      </c>
      <c r="BR120" s="944"/>
      <c r="BS120" s="944"/>
      <c r="BT120" s="944"/>
      <c r="BU120" s="944"/>
      <c r="BV120" s="944">
        <v>48912744</v>
      </c>
      <c r="BW120" s="944"/>
      <c r="BX120" s="944"/>
      <c r="BY120" s="944"/>
      <c r="BZ120" s="944"/>
      <c r="CA120" s="944">
        <v>53279994</v>
      </c>
      <c r="CB120" s="944"/>
      <c r="CC120" s="944"/>
      <c r="CD120" s="944"/>
      <c r="CE120" s="944"/>
      <c r="CF120" s="957">
        <v>119</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9417010</v>
      </c>
      <c r="DH120" s="944"/>
      <c r="DI120" s="944"/>
      <c r="DJ120" s="944"/>
      <c r="DK120" s="944"/>
      <c r="DL120" s="944">
        <v>10199823</v>
      </c>
      <c r="DM120" s="944"/>
      <c r="DN120" s="944"/>
      <c r="DO120" s="944"/>
      <c r="DP120" s="944"/>
      <c r="DQ120" s="944">
        <v>12835352</v>
      </c>
      <c r="DR120" s="944"/>
      <c r="DS120" s="944"/>
      <c r="DT120" s="944"/>
      <c r="DU120" s="944"/>
      <c r="DV120" s="945">
        <v>28.7</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13036934</v>
      </c>
      <c r="BR121" s="939"/>
      <c r="BS121" s="939"/>
      <c r="BT121" s="939"/>
      <c r="BU121" s="939"/>
      <c r="BV121" s="939">
        <v>13037217</v>
      </c>
      <c r="BW121" s="939"/>
      <c r="BX121" s="939"/>
      <c r="BY121" s="939"/>
      <c r="BZ121" s="939"/>
      <c r="CA121" s="939">
        <v>15464261</v>
      </c>
      <c r="CB121" s="939"/>
      <c r="CC121" s="939"/>
      <c r="CD121" s="939"/>
      <c r="CE121" s="939"/>
      <c r="CF121" s="933">
        <v>34.5</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14237000</v>
      </c>
      <c r="BR122" s="1013"/>
      <c r="BS122" s="1013"/>
      <c r="BT122" s="1013"/>
      <c r="BU122" s="1013"/>
      <c r="BV122" s="1013">
        <v>13466550</v>
      </c>
      <c r="BW122" s="1013"/>
      <c r="BX122" s="1013"/>
      <c r="BY122" s="1013"/>
      <c r="BZ122" s="1013"/>
      <c r="CA122" s="1013">
        <v>12262795</v>
      </c>
      <c r="CB122" s="1013"/>
      <c r="CC122" s="1013"/>
      <c r="CD122" s="1013"/>
      <c r="CE122" s="1013"/>
      <c r="CF122" s="1030">
        <v>27.4</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70777204</v>
      </c>
      <c r="BR123" s="1077"/>
      <c r="BS123" s="1077"/>
      <c r="BT123" s="1077"/>
      <c r="BU123" s="1077"/>
      <c r="BV123" s="1077">
        <v>75416511</v>
      </c>
      <c r="BW123" s="1077"/>
      <c r="BX123" s="1077"/>
      <c r="BY123" s="1077"/>
      <c r="BZ123" s="1077"/>
      <c r="CA123" s="1077">
        <v>81007050</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115017</v>
      </c>
      <c r="AB126" s="972"/>
      <c r="AC126" s="972"/>
      <c r="AD126" s="972"/>
      <c r="AE126" s="973"/>
      <c r="AF126" s="974">
        <v>261809</v>
      </c>
      <c r="AG126" s="972"/>
      <c r="AH126" s="972"/>
      <c r="AI126" s="972"/>
      <c r="AJ126" s="973"/>
      <c r="AK126" s="974">
        <v>125777</v>
      </c>
      <c r="AL126" s="972"/>
      <c r="AM126" s="972"/>
      <c r="AN126" s="972"/>
      <c r="AO126" s="973"/>
      <c r="AP126" s="975">
        <v>0.3</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784</v>
      </c>
      <c r="AB127" s="972"/>
      <c r="AC127" s="972"/>
      <c r="AD127" s="972"/>
      <c r="AE127" s="973"/>
      <c r="AF127" s="974">
        <v>384</v>
      </c>
      <c r="AG127" s="972"/>
      <c r="AH127" s="972"/>
      <c r="AI127" s="972"/>
      <c r="AJ127" s="973"/>
      <c r="AK127" s="974">
        <v>194</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951725</v>
      </c>
      <c r="AB128" s="1059"/>
      <c r="AC128" s="1059"/>
      <c r="AD128" s="1059"/>
      <c r="AE128" s="1060"/>
      <c r="AF128" s="1061">
        <v>1229432</v>
      </c>
      <c r="AG128" s="1059"/>
      <c r="AH128" s="1059"/>
      <c r="AI128" s="1059"/>
      <c r="AJ128" s="1060"/>
      <c r="AK128" s="1061">
        <v>1210836</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11.32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43649799</v>
      </c>
      <c r="AB129" s="972"/>
      <c r="AC129" s="972"/>
      <c r="AD129" s="972"/>
      <c r="AE129" s="973"/>
      <c r="AF129" s="974">
        <v>45075124</v>
      </c>
      <c r="AG129" s="972"/>
      <c r="AH129" s="972"/>
      <c r="AI129" s="972"/>
      <c r="AJ129" s="973"/>
      <c r="AK129" s="974">
        <v>46186291</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16.32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1711387</v>
      </c>
      <c r="AB130" s="972"/>
      <c r="AC130" s="972"/>
      <c r="AD130" s="972"/>
      <c r="AE130" s="973"/>
      <c r="AF130" s="974">
        <v>1581321</v>
      </c>
      <c r="AG130" s="972"/>
      <c r="AH130" s="972"/>
      <c r="AI130" s="972"/>
      <c r="AJ130" s="973"/>
      <c r="AK130" s="974">
        <v>1421701</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3.3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41938412</v>
      </c>
      <c r="AB131" s="999"/>
      <c r="AC131" s="999"/>
      <c r="AD131" s="999"/>
      <c r="AE131" s="1000"/>
      <c r="AF131" s="998">
        <v>43493803</v>
      </c>
      <c r="AG131" s="999"/>
      <c r="AH131" s="999"/>
      <c r="AI131" s="999"/>
      <c r="AJ131" s="1000"/>
      <c r="AK131" s="998">
        <v>44764590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2.7527086459999999</v>
      </c>
      <c r="AB132" s="1110"/>
      <c r="AC132" s="1110"/>
      <c r="AD132" s="1110"/>
      <c r="AE132" s="1111"/>
      <c r="AF132" s="1112">
        <v>3.16504355</v>
      </c>
      <c r="AG132" s="1110"/>
      <c r="AH132" s="1110"/>
      <c r="AI132" s="1110"/>
      <c r="AJ132" s="1111"/>
      <c r="AK132" s="1112">
        <v>4.1085118270000001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1.9</v>
      </c>
      <c r="AB133" s="1093"/>
      <c r="AC133" s="1093"/>
      <c r="AD133" s="1093"/>
      <c r="AE133" s="1094"/>
      <c r="AF133" s="1092">
        <v>2.7</v>
      </c>
      <c r="AG133" s="1093"/>
      <c r="AH133" s="1093"/>
      <c r="AI133" s="1093"/>
      <c r="AJ133" s="1094"/>
      <c r="AK133" s="1092">
        <v>3.3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jFI9I6b2XTJe8vPhhdkbPiqEH/lm6j9cHekJu7EwlQTFNr+SWGpJS+p1wYOjc/tA9rcKcyd/KG00LfYllHAVQ==" saltValue="MPknNptuaMxxEv3FaGUba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OI3lLnXcTSz1TtgpVXUs6+jYnqYyCVwEJQUfokg10bzAVJXWwrOKeVo17nlD7wKMHksljKQ+Odnu5vird5zLA==" saltValue="Y8Lm9hIiq8Cq/5rVEaAJC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kRv5Hu5GwGnqLCMdWTA/F/itizTC7dwhjKj7cRX/DVQDQ0juknjznqzH/Iy3IiOU/rpwYqWsd25tJLrbcsBJQ==" saltValue="+IVjw/Cme7XrVRb6C/cFr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11963479</v>
      </c>
      <c r="AP9" s="262">
        <v>64231</v>
      </c>
      <c r="AQ9" s="263">
        <v>66742</v>
      </c>
      <c r="AR9" s="264">
        <v>-3.8</v>
      </c>
    </row>
    <row r="10" spans="1:46" ht="13.5" customHeight="1" x14ac:dyDescent="0.2">
      <c r="A10" s="247"/>
      <c r="AK10" s="1129" t="s">
        <v>484</v>
      </c>
      <c r="AL10" s="1130"/>
      <c r="AM10" s="1130"/>
      <c r="AN10" s="1131"/>
      <c r="AO10" s="265">
        <v>49803</v>
      </c>
      <c r="AP10" s="265">
        <v>267</v>
      </c>
      <c r="AQ10" s="266">
        <v>1287</v>
      </c>
      <c r="AR10" s="267">
        <v>-79.3</v>
      </c>
    </row>
    <row r="11" spans="1:46" ht="13.5" customHeight="1" x14ac:dyDescent="0.2">
      <c r="A11" s="247"/>
      <c r="AK11" s="1129" t="s">
        <v>485</v>
      </c>
      <c r="AL11" s="1130"/>
      <c r="AM11" s="1130"/>
      <c r="AN11" s="1131"/>
      <c r="AO11" s="265">
        <v>94981</v>
      </c>
      <c r="AP11" s="265">
        <v>510</v>
      </c>
      <c r="AQ11" s="266">
        <v>1074</v>
      </c>
      <c r="AR11" s="267">
        <v>-52.5</v>
      </c>
    </row>
    <row r="12" spans="1:46" ht="13.5" customHeight="1" x14ac:dyDescent="0.2">
      <c r="A12" s="247"/>
      <c r="AK12" s="1129" t="s">
        <v>486</v>
      </c>
      <c r="AL12" s="1130"/>
      <c r="AM12" s="1130"/>
      <c r="AN12" s="1131"/>
      <c r="AO12" s="265" t="s">
        <v>487</v>
      </c>
      <c r="AP12" s="265" t="s">
        <v>487</v>
      </c>
      <c r="AQ12" s="266">
        <v>41</v>
      </c>
      <c r="AR12" s="267" t="s">
        <v>487</v>
      </c>
    </row>
    <row r="13" spans="1:46" ht="13.5" customHeight="1" x14ac:dyDescent="0.2">
      <c r="A13" s="247"/>
      <c r="AK13" s="1129" t="s">
        <v>488</v>
      </c>
      <c r="AL13" s="1130"/>
      <c r="AM13" s="1130"/>
      <c r="AN13" s="1131"/>
      <c r="AO13" s="265">
        <v>487992</v>
      </c>
      <c r="AP13" s="265">
        <v>2620</v>
      </c>
      <c r="AQ13" s="266">
        <v>2303</v>
      </c>
      <c r="AR13" s="267">
        <v>13.8</v>
      </c>
    </row>
    <row r="14" spans="1:46" ht="13.5" customHeight="1" x14ac:dyDescent="0.2">
      <c r="A14" s="247"/>
      <c r="AK14" s="1129" t="s">
        <v>489</v>
      </c>
      <c r="AL14" s="1130"/>
      <c r="AM14" s="1130"/>
      <c r="AN14" s="1131"/>
      <c r="AO14" s="265">
        <v>139819</v>
      </c>
      <c r="AP14" s="265">
        <v>751</v>
      </c>
      <c r="AQ14" s="266">
        <v>1496</v>
      </c>
      <c r="AR14" s="267">
        <v>-49.8</v>
      </c>
    </row>
    <row r="15" spans="1:46" ht="13.5" customHeight="1" x14ac:dyDescent="0.2">
      <c r="A15" s="247"/>
      <c r="AK15" s="1132" t="s">
        <v>490</v>
      </c>
      <c r="AL15" s="1133"/>
      <c r="AM15" s="1133"/>
      <c r="AN15" s="1134"/>
      <c r="AO15" s="265">
        <v>-831141</v>
      </c>
      <c r="AP15" s="265">
        <v>-4462</v>
      </c>
      <c r="AQ15" s="266">
        <v>-3858</v>
      </c>
      <c r="AR15" s="267">
        <v>15.7</v>
      </c>
    </row>
    <row r="16" spans="1:46" ht="13.2" x14ac:dyDescent="0.2">
      <c r="A16" s="247"/>
      <c r="AK16" s="1132" t="s">
        <v>177</v>
      </c>
      <c r="AL16" s="1133"/>
      <c r="AM16" s="1133"/>
      <c r="AN16" s="1134"/>
      <c r="AO16" s="265">
        <v>11904933</v>
      </c>
      <c r="AP16" s="265">
        <v>63917</v>
      </c>
      <c r="AQ16" s="266">
        <v>69084</v>
      </c>
      <c r="AR16" s="267">
        <v>-7.5</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5.29</v>
      </c>
      <c r="AP21" s="278">
        <v>6.14</v>
      </c>
      <c r="AQ21" s="279">
        <v>-0.85</v>
      </c>
      <c r="AS21" s="280"/>
      <c r="AT21" s="276"/>
    </row>
    <row r="22" spans="1:46" s="248" customFormat="1" ht="13.2" x14ac:dyDescent="0.2">
      <c r="A22" s="276"/>
      <c r="AK22" s="1135" t="s">
        <v>496</v>
      </c>
      <c r="AL22" s="1136"/>
      <c r="AM22" s="1136"/>
      <c r="AN22" s="1137"/>
      <c r="AO22" s="281">
        <v>98.4</v>
      </c>
      <c r="AP22" s="282">
        <v>99.7</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2958464</v>
      </c>
      <c r="AP32" s="291">
        <v>15884</v>
      </c>
      <c r="AQ32" s="292">
        <v>26372</v>
      </c>
      <c r="AR32" s="293">
        <v>-39.799999999999997</v>
      </c>
    </row>
    <row r="33" spans="1:46" ht="13.5" customHeight="1" x14ac:dyDescent="0.2">
      <c r="A33" s="247"/>
      <c r="AK33" s="1143" t="s">
        <v>501</v>
      </c>
      <c r="AL33" s="1144"/>
      <c r="AM33" s="1144"/>
      <c r="AN33" s="1145"/>
      <c r="AO33" s="291" t="s">
        <v>487</v>
      </c>
      <c r="AP33" s="291" t="s">
        <v>487</v>
      </c>
      <c r="AQ33" s="292">
        <v>3</v>
      </c>
      <c r="AR33" s="293" t="s">
        <v>487</v>
      </c>
    </row>
    <row r="34" spans="1:46" ht="27" customHeight="1" x14ac:dyDescent="0.2">
      <c r="A34" s="247"/>
      <c r="AK34" s="1143" t="s">
        <v>502</v>
      </c>
      <c r="AL34" s="1144"/>
      <c r="AM34" s="1144"/>
      <c r="AN34" s="1145"/>
      <c r="AO34" s="291" t="s">
        <v>487</v>
      </c>
      <c r="AP34" s="291" t="s">
        <v>487</v>
      </c>
      <c r="AQ34" s="292">
        <v>27</v>
      </c>
      <c r="AR34" s="293" t="s">
        <v>487</v>
      </c>
    </row>
    <row r="35" spans="1:46" ht="27" customHeight="1" x14ac:dyDescent="0.2">
      <c r="A35" s="247"/>
      <c r="AK35" s="1143" t="s">
        <v>503</v>
      </c>
      <c r="AL35" s="1144"/>
      <c r="AM35" s="1144"/>
      <c r="AN35" s="1145"/>
      <c r="AO35" s="291">
        <v>1162503</v>
      </c>
      <c r="AP35" s="291">
        <v>6241</v>
      </c>
      <c r="AQ35" s="292">
        <v>5235</v>
      </c>
      <c r="AR35" s="293">
        <v>19.2</v>
      </c>
    </row>
    <row r="36" spans="1:46" ht="27" customHeight="1" x14ac:dyDescent="0.2">
      <c r="A36" s="247"/>
      <c r="AK36" s="1143" t="s">
        <v>504</v>
      </c>
      <c r="AL36" s="1144"/>
      <c r="AM36" s="1144"/>
      <c r="AN36" s="1145"/>
      <c r="AO36" s="291">
        <v>1628</v>
      </c>
      <c r="AP36" s="291">
        <v>9</v>
      </c>
      <c r="AQ36" s="292">
        <v>476</v>
      </c>
      <c r="AR36" s="293">
        <v>-98.1</v>
      </c>
    </row>
    <row r="37" spans="1:46" ht="13.5" customHeight="1" x14ac:dyDescent="0.2">
      <c r="A37" s="247"/>
      <c r="AK37" s="1143" t="s">
        <v>505</v>
      </c>
      <c r="AL37" s="1144"/>
      <c r="AM37" s="1144"/>
      <c r="AN37" s="1145"/>
      <c r="AO37" s="291">
        <v>349100</v>
      </c>
      <c r="AP37" s="291">
        <v>1874</v>
      </c>
      <c r="AQ37" s="292">
        <v>969</v>
      </c>
      <c r="AR37" s="293">
        <v>93.4</v>
      </c>
    </row>
    <row r="38" spans="1:46" ht="27" customHeight="1" x14ac:dyDescent="0.2">
      <c r="A38" s="247"/>
      <c r="AK38" s="1146" t="s">
        <v>506</v>
      </c>
      <c r="AL38" s="1147"/>
      <c r="AM38" s="1147"/>
      <c r="AN38" s="1148"/>
      <c r="AO38" s="294" t="s">
        <v>487</v>
      </c>
      <c r="AP38" s="294" t="s">
        <v>487</v>
      </c>
      <c r="AQ38" s="295" t="s">
        <v>487</v>
      </c>
      <c r="AR38" s="283" t="s">
        <v>487</v>
      </c>
      <c r="AS38" s="290"/>
    </row>
    <row r="39" spans="1:46" ht="13.2" x14ac:dyDescent="0.2">
      <c r="A39" s="247"/>
      <c r="AK39" s="1146" t="s">
        <v>507</v>
      </c>
      <c r="AL39" s="1147"/>
      <c r="AM39" s="1147"/>
      <c r="AN39" s="1148"/>
      <c r="AO39" s="291">
        <v>-1210836</v>
      </c>
      <c r="AP39" s="291">
        <v>-6501</v>
      </c>
      <c r="AQ39" s="292">
        <v>-7307</v>
      </c>
      <c r="AR39" s="293">
        <v>-11</v>
      </c>
      <c r="AS39" s="290"/>
    </row>
    <row r="40" spans="1:46" ht="27" customHeight="1" x14ac:dyDescent="0.2">
      <c r="A40" s="247"/>
      <c r="AK40" s="1143" t="s">
        <v>508</v>
      </c>
      <c r="AL40" s="1144"/>
      <c r="AM40" s="1144"/>
      <c r="AN40" s="1145"/>
      <c r="AO40" s="291">
        <v>-1421701</v>
      </c>
      <c r="AP40" s="291">
        <v>-7633</v>
      </c>
      <c r="AQ40" s="292">
        <v>-17667</v>
      </c>
      <c r="AR40" s="293">
        <v>-56.8</v>
      </c>
      <c r="AS40" s="290"/>
    </row>
    <row r="41" spans="1:46" ht="13.2" x14ac:dyDescent="0.2">
      <c r="A41" s="247"/>
      <c r="AK41" s="1149" t="s">
        <v>287</v>
      </c>
      <c r="AL41" s="1150"/>
      <c r="AM41" s="1150"/>
      <c r="AN41" s="1151"/>
      <c r="AO41" s="291">
        <v>1839158</v>
      </c>
      <c r="AP41" s="291">
        <v>9874</v>
      </c>
      <c r="AQ41" s="292">
        <v>8108</v>
      </c>
      <c r="AR41" s="293">
        <v>21.8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8513707</v>
      </c>
      <c r="AN51" s="313">
        <v>46126</v>
      </c>
      <c r="AO51" s="314">
        <v>33.1</v>
      </c>
      <c r="AP51" s="315">
        <v>39221</v>
      </c>
      <c r="AQ51" s="316">
        <v>4.2</v>
      </c>
      <c r="AR51" s="317">
        <v>28.9</v>
      </c>
    </row>
    <row r="52" spans="1:44" ht="13.2" x14ac:dyDescent="0.2">
      <c r="A52" s="247"/>
      <c r="AK52" s="318"/>
      <c r="AL52" s="319" t="s">
        <v>518</v>
      </c>
      <c r="AM52" s="320">
        <v>6422474</v>
      </c>
      <c r="AN52" s="321">
        <v>34796</v>
      </c>
      <c r="AO52" s="322">
        <v>23.8</v>
      </c>
      <c r="AP52" s="323">
        <v>24821</v>
      </c>
      <c r="AQ52" s="324">
        <v>-0.5</v>
      </c>
      <c r="AR52" s="325">
        <v>24.3</v>
      </c>
    </row>
    <row r="53" spans="1:44" ht="13.2" x14ac:dyDescent="0.2">
      <c r="A53" s="247"/>
      <c r="AK53" s="303" t="s">
        <v>519</v>
      </c>
      <c r="AL53" s="304"/>
      <c r="AM53" s="312">
        <v>8962197</v>
      </c>
      <c r="AN53" s="313">
        <v>48412</v>
      </c>
      <c r="AO53" s="314">
        <v>5</v>
      </c>
      <c r="AP53" s="315">
        <v>38566</v>
      </c>
      <c r="AQ53" s="316">
        <v>-1.7</v>
      </c>
      <c r="AR53" s="317">
        <v>6.7</v>
      </c>
    </row>
    <row r="54" spans="1:44" ht="13.2" x14ac:dyDescent="0.2">
      <c r="A54" s="247"/>
      <c r="AK54" s="318"/>
      <c r="AL54" s="319" t="s">
        <v>518</v>
      </c>
      <c r="AM54" s="320">
        <v>5874988</v>
      </c>
      <c r="AN54" s="321">
        <v>31735</v>
      </c>
      <c r="AO54" s="322">
        <v>-8.8000000000000007</v>
      </c>
      <c r="AP54" s="323">
        <v>24059</v>
      </c>
      <c r="AQ54" s="324">
        <v>-3.1</v>
      </c>
      <c r="AR54" s="325">
        <v>-5.7</v>
      </c>
    </row>
    <row r="55" spans="1:44" ht="13.2" x14ac:dyDescent="0.2">
      <c r="A55" s="247"/>
      <c r="AK55" s="303" t="s">
        <v>520</v>
      </c>
      <c r="AL55" s="304"/>
      <c r="AM55" s="312">
        <v>14482514</v>
      </c>
      <c r="AN55" s="313">
        <v>78080</v>
      </c>
      <c r="AO55" s="314">
        <v>61.3</v>
      </c>
      <c r="AP55" s="315">
        <v>35156</v>
      </c>
      <c r="AQ55" s="316">
        <v>-8.8000000000000007</v>
      </c>
      <c r="AR55" s="317">
        <v>70.099999999999994</v>
      </c>
    </row>
    <row r="56" spans="1:44" ht="13.2" x14ac:dyDescent="0.2">
      <c r="A56" s="247"/>
      <c r="AK56" s="318"/>
      <c r="AL56" s="319" t="s">
        <v>518</v>
      </c>
      <c r="AM56" s="320">
        <v>7552121</v>
      </c>
      <c r="AN56" s="321">
        <v>40716</v>
      </c>
      <c r="AO56" s="322">
        <v>28.3</v>
      </c>
      <c r="AP56" s="323">
        <v>22430</v>
      </c>
      <c r="AQ56" s="324">
        <v>-6.8</v>
      </c>
      <c r="AR56" s="325">
        <v>35.1</v>
      </c>
    </row>
    <row r="57" spans="1:44" ht="13.2" x14ac:dyDescent="0.2">
      <c r="A57" s="247"/>
      <c r="AK57" s="303" t="s">
        <v>521</v>
      </c>
      <c r="AL57" s="304"/>
      <c r="AM57" s="312">
        <v>8707770</v>
      </c>
      <c r="AN57" s="313">
        <v>46860</v>
      </c>
      <c r="AO57" s="314">
        <v>-40</v>
      </c>
      <c r="AP57" s="315">
        <v>37029</v>
      </c>
      <c r="AQ57" s="316">
        <v>5.3</v>
      </c>
      <c r="AR57" s="317">
        <v>-45.3</v>
      </c>
    </row>
    <row r="58" spans="1:44" ht="13.2" x14ac:dyDescent="0.2">
      <c r="A58" s="247"/>
      <c r="AK58" s="318"/>
      <c r="AL58" s="319" t="s">
        <v>518</v>
      </c>
      <c r="AM58" s="320">
        <v>5487999</v>
      </c>
      <c r="AN58" s="321">
        <v>29533</v>
      </c>
      <c r="AO58" s="322">
        <v>-27.5</v>
      </c>
      <c r="AP58" s="323">
        <v>23232</v>
      </c>
      <c r="AQ58" s="324">
        <v>3.6</v>
      </c>
      <c r="AR58" s="325">
        <v>-31.1</v>
      </c>
    </row>
    <row r="59" spans="1:44" ht="13.2" x14ac:dyDescent="0.2">
      <c r="A59" s="247"/>
      <c r="AK59" s="303" t="s">
        <v>522</v>
      </c>
      <c r="AL59" s="304"/>
      <c r="AM59" s="312">
        <v>8120094</v>
      </c>
      <c r="AN59" s="313">
        <v>43596</v>
      </c>
      <c r="AO59" s="314">
        <v>-7</v>
      </c>
      <c r="AP59" s="315">
        <v>44805</v>
      </c>
      <c r="AQ59" s="316">
        <v>21</v>
      </c>
      <c r="AR59" s="317">
        <v>-28</v>
      </c>
    </row>
    <row r="60" spans="1:44" ht="13.2" x14ac:dyDescent="0.2">
      <c r="A60" s="247"/>
      <c r="AK60" s="318"/>
      <c r="AL60" s="319" t="s">
        <v>518</v>
      </c>
      <c r="AM60" s="320">
        <v>5495306</v>
      </c>
      <c r="AN60" s="321">
        <v>29504</v>
      </c>
      <c r="AO60" s="322">
        <v>-0.1</v>
      </c>
      <c r="AP60" s="323">
        <v>29857</v>
      </c>
      <c r="AQ60" s="324">
        <v>28.5</v>
      </c>
      <c r="AR60" s="325">
        <v>-28.6</v>
      </c>
    </row>
    <row r="61" spans="1:44" ht="13.2" x14ac:dyDescent="0.2">
      <c r="A61" s="247"/>
      <c r="AK61" s="303" t="s">
        <v>523</v>
      </c>
      <c r="AL61" s="326"/>
      <c r="AM61" s="312">
        <v>9757256</v>
      </c>
      <c r="AN61" s="313">
        <v>52615</v>
      </c>
      <c r="AO61" s="314">
        <v>10.5</v>
      </c>
      <c r="AP61" s="315">
        <v>38955</v>
      </c>
      <c r="AQ61" s="327">
        <v>4</v>
      </c>
      <c r="AR61" s="317">
        <v>6.5</v>
      </c>
    </row>
    <row r="62" spans="1:44" ht="13.2" x14ac:dyDescent="0.2">
      <c r="A62" s="247"/>
      <c r="AK62" s="318"/>
      <c r="AL62" s="319" t="s">
        <v>518</v>
      </c>
      <c r="AM62" s="320">
        <v>6166578</v>
      </c>
      <c r="AN62" s="321">
        <v>33257</v>
      </c>
      <c r="AO62" s="322">
        <v>3.1</v>
      </c>
      <c r="AP62" s="323">
        <v>24880</v>
      </c>
      <c r="AQ62" s="324">
        <v>4.3</v>
      </c>
      <c r="AR62" s="325">
        <v>-1.2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Oc9RgTZh3hzLtFge0HS7K9Df6OGBjhVt25yok1bhRpgV+BGBwg5pzecLTf98HGE7icUPGt/MrQJkRYApBEn2A==" saltValue="bHAZEw97YFH8444DQfJaI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8xYFjFIQsuDe7PJkUUHJ2jKgNdscbm/XKtcuReU44cQXP1yNbmsaj8uJCNz06o4fVwBNz1UObgoHfYxNtk62w==" saltValue="zWiOovaP62By7gBD+Vr/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qNU77MiTMGqLXbVWsUw/emR/En/RXxks6n+0mZggQUMyrJgojcoxmz8zJcwrn4jUEulx66tx5qA7K4ikRCOIFg==" saltValue="mcgq7jsc1AAT8DtXnJC6Q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24.69</v>
      </c>
      <c r="G47" s="12">
        <v>25.53</v>
      </c>
      <c r="H47" s="12">
        <v>25.99</v>
      </c>
      <c r="I47" s="12">
        <v>26.5</v>
      </c>
      <c r="J47" s="13">
        <v>25.87</v>
      </c>
    </row>
    <row r="48" spans="2:10" ht="57.75" customHeight="1" x14ac:dyDescent="0.2">
      <c r="B48" s="14"/>
      <c r="C48" s="1154" t="s">
        <v>4</v>
      </c>
      <c r="D48" s="1154"/>
      <c r="E48" s="1155"/>
      <c r="F48" s="15">
        <v>12.73</v>
      </c>
      <c r="G48" s="16">
        <v>16.04</v>
      </c>
      <c r="H48" s="16">
        <v>11.9</v>
      </c>
      <c r="I48" s="16">
        <v>9.27</v>
      </c>
      <c r="J48" s="17">
        <v>7.39</v>
      </c>
    </row>
    <row r="49" spans="2:10" ht="57.75" customHeight="1" thickBot="1" x14ac:dyDescent="0.25">
      <c r="B49" s="18"/>
      <c r="C49" s="1156" t="s">
        <v>5</v>
      </c>
      <c r="D49" s="1156"/>
      <c r="E49" s="1157"/>
      <c r="F49" s="19">
        <v>1.96</v>
      </c>
      <c r="G49" s="20">
        <v>2.88</v>
      </c>
      <c r="H49" s="20" t="s">
        <v>530</v>
      </c>
      <c r="I49" s="20" t="s">
        <v>531</v>
      </c>
      <c r="J49" s="21" t="s">
        <v>532</v>
      </c>
    </row>
    <row r="50" spans="2:10" ht="13.2" x14ac:dyDescent="0.2"/>
  </sheetData>
  <sheetProtection algorithmName="SHA-512" hashValue="ZqtEhY5Xm4wECRCmzvhqJ0D2JTmxGXEKndAbESq5eUgoK4z6g51cOLl58zWaWOFUIacMxi0/iKhY1VkvWZaXkQ==" saltValue="j1mSVFm7U7igxVhx0grL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1.92</v>
      </c>
      <c r="G34" s="33">
        <v>3.17</v>
      </c>
      <c r="H34" s="33">
        <v>4.82</v>
      </c>
      <c r="I34" s="33">
        <v>6.3</v>
      </c>
      <c r="J34" s="34">
        <v>8.56</v>
      </c>
      <c r="K34" s="22"/>
      <c r="L34" s="22"/>
      <c r="M34" s="22"/>
      <c r="N34" s="22"/>
      <c r="O34" s="22"/>
      <c r="P34" s="22"/>
    </row>
    <row r="35" spans="1:16" ht="39" customHeight="1" x14ac:dyDescent="0.2">
      <c r="A35" s="22"/>
      <c r="B35" s="35"/>
      <c r="C35" s="1158" t="s">
        <v>534</v>
      </c>
      <c r="D35" s="1158"/>
      <c r="E35" s="1159"/>
      <c r="F35" s="36">
        <v>12.72</v>
      </c>
      <c r="G35" s="37">
        <v>16.04</v>
      </c>
      <c r="H35" s="37">
        <v>11.89</v>
      </c>
      <c r="I35" s="37">
        <v>9.27</v>
      </c>
      <c r="J35" s="38">
        <v>7.39</v>
      </c>
      <c r="K35" s="22"/>
      <c r="L35" s="22"/>
      <c r="M35" s="22"/>
      <c r="N35" s="22"/>
      <c r="O35" s="22"/>
      <c r="P35" s="22"/>
    </row>
    <row r="36" spans="1:16" ht="39" customHeight="1" x14ac:dyDescent="0.2">
      <c r="A36" s="22"/>
      <c r="B36" s="35"/>
      <c r="C36" s="1158" t="s">
        <v>535</v>
      </c>
      <c r="D36" s="1158"/>
      <c r="E36" s="1159"/>
      <c r="F36" s="36">
        <v>0.65</v>
      </c>
      <c r="G36" s="37">
        <v>0.57999999999999996</v>
      </c>
      <c r="H36" s="37">
        <v>0.23</v>
      </c>
      <c r="I36" s="37">
        <v>0.56000000000000005</v>
      </c>
      <c r="J36" s="38">
        <v>0.39</v>
      </c>
      <c r="K36" s="22"/>
      <c r="L36" s="22"/>
      <c r="M36" s="22"/>
      <c r="N36" s="22"/>
      <c r="O36" s="22"/>
      <c r="P36" s="22"/>
    </row>
    <row r="37" spans="1:16" ht="39" customHeight="1" x14ac:dyDescent="0.2">
      <c r="A37" s="22"/>
      <c r="B37" s="35"/>
      <c r="C37" s="1158" t="s">
        <v>536</v>
      </c>
      <c r="D37" s="1158"/>
      <c r="E37" s="1159"/>
      <c r="F37" s="36">
        <v>0.48</v>
      </c>
      <c r="G37" s="37">
        <v>0.08</v>
      </c>
      <c r="H37" s="37">
        <v>0.32</v>
      </c>
      <c r="I37" s="37">
        <v>0.32</v>
      </c>
      <c r="J37" s="38">
        <v>0.33</v>
      </c>
      <c r="K37" s="22"/>
      <c r="L37" s="22"/>
      <c r="M37" s="22"/>
      <c r="N37" s="22"/>
      <c r="O37" s="22"/>
      <c r="P37" s="22"/>
    </row>
    <row r="38" spans="1:16" ht="39" customHeight="1" x14ac:dyDescent="0.2">
      <c r="A38" s="22"/>
      <c r="B38" s="35"/>
      <c r="C38" s="1158" t="s">
        <v>537</v>
      </c>
      <c r="D38" s="1158"/>
      <c r="E38" s="1159"/>
      <c r="F38" s="36">
        <v>0.81</v>
      </c>
      <c r="G38" s="37">
        <v>0.52</v>
      </c>
      <c r="H38" s="37">
        <v>0.64</v>
      </c>
      <c r="I38" s="37">
        <v>0.17</v>
      </c>
      <c r="J38" s="38">
        <v>0.12</v>
      </c>
      <c r="K38" s="22"/>
      <c r="L38" s="22"/>
      <c r="M38" s="22"/>
      <c r="N38" s="22"/>
      <c r="O38" s="22"/>
      <c r="P38" s="22"/>
    </row>
    <row r="39" spans="1:16" ht="39" customHeight="1" x14ac:dyDescent="0.2">
      <c r="A39" s="22"/>
      <c r="B39" s="35"/>
      <c r="C39" s="1158" t="s">
        <v>538</v>
      </c>
      <c r="D39" s="1158"/>
      <c r="E39" s="1159"/>
      <c r="F39" s="36">
        <v>0.05</v>
      </c>
      <c r="G39" s="37">
        <v>0.04</v>
      </c>
      <c r="H39" s="37">
        <v>0.05</v>
      </c>
      <c r="I39" s="37">
        <v>0.02</v>
      </c>
      <c r="J39" s="38">
        <v>0.04</v>
      </c>
      <c r="K39" s="22"/>
      <c r="L39" s="22"/>
      <c r="M39" s="22"/>
      <c r="N39" s="22"/>
      <c r="O39" s="22"/>
      <c r="P39" s="22"/>
    </row>
    <row r="40" spans="1:16" ht="39" customHeight="1" x14ac:dyDescent="0.2">
      <c r="A40" s="22"/>
      <c r="B40" s="35"/>
      <c r="C40" s="1158" t="s">
        <v>539</v>
      </c>
      <c r="D40" s="1158"/>
      <c r="E40" s="1159"/>
      <c r="F40" s="36">
        <v>0.03</v>
      </c>
      <c r="G40" s="37">
        <v>0.03</v>
      </c>
      <c r="H40" s="37">
        <v>0.02</v>
      </c>
      <c r="I40" s="37">
        <v>0.02</v>
      </c>
      <c r="J40" s="38">
        <v>0.02</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mt6cMt/bumvXnHlW46SjqJp4PuVqMokqyiL0+X4tJRuBrXutX8bSpYXT8hbL4Lyft50gP1Vs9FN6hPJkOhilw==" saltValue="KotrQJUjcgd40K3CBjb0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2759</v>
      </c>
      <c r="L45" s="58">
        <v>2811</v>
      </c>
      <c r="M45" s="58">
        <v>2825</v>
      </c>
      <c r="N45" s="58">
        <v>2929</v>
      </c>
      <c r="O45" s="59">
        <v>2958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1043</v>
      </c>
      <c r="L48" s="62">
        <v>743</v>
      </c>
      <c r="M48" s="62">
        <v>721</v>
      </c>
      <c r="N48" s="62">
        <v>782</v>
      </c>
      <c r="O48" s="63">
        <v>1163</v>
      </c>
      <c r="P48" s="46"/>
      <c r="Q48" s="46"/>
      <c r="R48" s="46"/>
      <c r="S48" s="46"/>
      <c r="T48" s="46"/>
      <c r="U48" s="46"/>
    </row>
    <row r="49" spans="1:21" ht="30.75" customHeight="1" x14ac:dyDescent="0.2">
      <c r="A49" s="46"/>
      <c r="B49" s="1166"/>
      <c r="C49" s="1167"/>
      <c r="D49" s="60"/>
      <c r="E49" s="1172" t="s">
        <v>14</v>
      </c>
      <c r="F49" s="1172"/>
      <c r="G49" s="1172"/>
      <c r="H49" s="1172"/>
      <c r="I49" s="1172"/>
      <c r="J49" s="1173"/>
      <c r="K49" s="61">
        <v>27</v>
      </c>
      <c r="L49" s="62">
        <v>2</v>
      </c>
      <c r="M49" s="62">
        <v>2</v>
      </c>
      <c r="N49" s="62">
        <v>2</v>
      </c>
      <c r="O49" s="63">
        <v>2</v>
      </c>
      <c r="P49" s="46"/>
      <c r="Q49" s="46"/>
      <c r="R49" s="46"/>
      <c r="S49" s="46"/>
      <c r="T49" s="46"/>
      <c r="U49" s="46"/>
    </row>
    <row r="50" spans="1:21" ht="30.75" customHeight="1" x14ac:dyDescent="0.2">
      <c r="A50" s="46"/>
      <c r="B50" s="1166"/>
      <c r="C50" s="1167"/>
      <c r="D50" s="60"/>
      <c r="E50" s="1172" t="s">
        <v>15</v>
      </c>
      <c r="F50" s="1172"/>
      <c r="G50" s="1172"/>
      <c r="H50" s="1172"/>
      <c r="I50" s="1172"/>
      <c r="J50" s="1173"/>
      <c r="K50" s="61">
        <v>262</v>
      </c>
      <c r="L50" s="62">
        <v>511</v>
      </c>
      <c r="M50" s="62">
        <v>270</v>
      </c>
      <c r="N50" s="62">
        <v>475</v>
      </c>
      <c r="O50" s="63">
        <v>349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3770</v>
      </c>
      <c r="L52" s="62">
        <v>3131</v>
      </c>
      <c r="M52" s="62">
        <v>2663</v>
      </c>
      <c r="N52" s="62">
        <v>2793</v>
      </c>
      <c r="O52" s="63">
        <v>2633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321</v>
      </c>
      <c r="L53" s="67">
        <v>936</v>
      </c>
      <c r="M53" s="67">
        <v>1155</v>
      </c>
      <c r="N53" s="67">
        <v>1395</v>
      </c>
      <c r="O53" s="68">
        <v>1839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hBufb8pGFowfzxRg6+ELCjmWUIC0j08X/3RNb3Kjq6j19OaB7KqkJhF0Zq+nw/oEiOAYb7bEblu1FnRpl7qcQ==" saltValue="bdEixQEsyfQHILVTtqn4G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24386</v>
      </c>
      <c r="J41" s="331">
        <v>25721</v>
      </c>
      <c r="K41" s="331">
        <v>28473</v>
      </c>
      <c r="L41" s="331">
        <v>28308</v>
      </c>
      <c r="M41" s="332">
        <v>27854</v>
      </c>
    </row>
    <row r="42" spans="2:13" ht="27.75" customHeight="1" x14ac:dyDescent="0.2">
      <c r="B42" s="1197"/>
      <c r="C42" s="1198"/>
      <c r="D42" s="104"/>
      <c r="E42" s="1203" t="s">
        <v>32</v>
      </c>
      <c r="F42" s="1203"/>
      <c r="G42" s="1203"/>
      <c r="H42" s="1204"/>
      <c r="I42" s="333">
        <v>2177</v>
      </c>
      <c r="J42" s="334">
        <v>2200</v>
      </c>
      <c r="K42" s="334">
        <v>5850</v>
      </c>
      <c r="L42" s="334">
        <v>2365</v>
      </c>
      <c r="M42" s="335">
        <v>2274</v>
      </c>
    </row>
    <row r="43" spans="2:13" ht="27.75" customHeight="1" x14ac:dyDescent="0.2">
      <c r="B43" s="1197"/>
      <c r="C43" s="1198"/>
      <c r="D43" s="104"/>
      <c r="E43" s="1203" t="s">
        <v>33</v>
      </c>
      <c r="F43" s="1203"/>
      <c r="G43" s="1203"/>
      <c r="H43" s="1204"/>
      <c r="I43" s="333">
        <v>8316</v>
      </c>
      <c r="J43" s="334">
        <v>8705</v>
      </c>
      <c r="K43" s="334">
        <v>9417</v>
      </c>
      <c r="L43" s="334">
        <v>10200</v>
      </c>
      <c r="M43" s="335">
        <v>12835</v>
      </c>
    </row>
    <row r="44" spans="2:13" ht="27.75" customHeight="1" x14ac:dyDescent="0.2">
      <c r="B44" s="1197"/>
      <c r="C44" s="1198"/>
      <c r="D44" s="104"/>
      <c r="E44" s="1203" t="s">
        <v>34</v>
      </c>
      <c r="F44" s="1203"/>
      <c r="G44" s="1203"/>
      <c r="H44" s="1204"/>
      <c r="I44" s="333">
        <v>13</v>
      </c>
      <c r="J44" s="334">
        <v>11</v>
      </c>
      <c r="K44" s="334">
        <v>9</v>
      </c>
      <c r="L44" s="334">
        <v>8</v>
      </c>
      <c r="M44" s="335">
        <v>6</v>
      </c>
    </row>
    <row r="45" spans="2:13" ht="27.75" customHeight="1" x14ac:dyDescent="0.2">
      <c r="B45" s="1197"/>
      <c r="C45" s="1198"/>
      <c r="D45" s="104"/>
      <c r="E45" s="1203" t="s">
        <v>35</v>
      </c>
      <c r="F45" s="1203"/>
      <c r="G45" s="1203"/>
      <c r="H45" s="1204"/>
      <c r="I45" s="333">
        <v>8712</v>
      </c>
      <c r="J45" s="334">
        <v>8502</v>
      </c>
      <c r="K45" s="334">
        <v>8615</v>
      </c>
      <c r="L45" s="334">
        <v>8819</v>
      </c>
      <c r="M45" s="335">
        <v>8715</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34263</v>
      </c>
      <c r="J50" s="334">
        <v>39242</v>
      </c>
      <c r="K50" s="334">
        <v>43503</v>
      </c>
      <c r="L50" s="334">
        <v>48913</v>
      </c>
      <c r="M50" s="335">
        <v>53280</v>
      </c>
    </row>
    <row r="51" spans="2:13" ht="27.75" customHeight="1" x14ac:dyDescent="0.2">
      <c r="B51" s="1197"/>
      <c r="C51" s="1198"/>
      <c r="D51" s="104"/>
      <c r="E51" s="1203" t="s">
        <v>42</v>
      </c>
      <c r="F51" s="1203"/>
      <c r="G51" s="1203"/>
      <c r="H51" s="1204"/>
      <c r="I51" s="333">
        <v>12644</v>
      </c>
      <c r="J51" s="334">
        <v>13316</v>
      </c>
      <c r="K51" s="334">
        <v>13037</v>
      </c>
      <c r="L51" s="334">
        <v>13037</v>
      </c>
      <c r="M51" s="335">
        <v>15464</v>
      </c>
    </row>
    <row r="52" spans="2:13" ht="27.75" customHeight="1" x14ac:dyDescent="0.2">
      <c r="B52" s="1199"/>
      <c r="C52" s="1200"/>
      <c r="D52" s="104"/>
      <c r="E52" s="1203" t="s">
        <v>43</v>
      </c>
      <c r="F52" s="1203"/>
      <c r="G52" s="1203"/>
      <c r="H52" s="1204"/>
      <c r="I52" s="333">
        <v>14258</v>
      </c>
      <c r="J52" s="334">
        <v>13261</v>
      </c>
      <c r="K52" s="334">
        <v>14237</v>
      </c>
      <c r="L52" s="334">
        <v>13467</v>
      </c>
      <c r="M52" s="335">
        <v>12263</v>
      </c>
    </row>
    <row r="53" spans="2:13" ht="27.75" customHeight="1" thickBot="1" x14ac:dyDescent="0.25">
      <c r="B53" s="1210" t="s">
        <v>19</v>
      </c>
      <c r="C53" s="1211"/>
      <c r="D53" s="108"/>
      <c r="E53" s="1212" t="s">
        <v>44</v>
      </c>
      <c r="F53" s="1212"/>
      <c r="G53" s="1212"/>
      <c r="H53" s="1213"/>
      <c r="I53" s="336">
        <v>-17562</v>
      </c>
      <c r="J53" s="337">
        <v>-20682</v>
      </c>
      <c r="K53" s="337">
        <v>-18413</v>
      </c>
      <c r="L53" s="337">
        <v>-25716</v>
      </c>
      <c r="M53" s="338">
        <v>-29323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V8uj9+Iy/LqLIo7FoH69FOO8E5EqPNkG2YXHJxOc1ZX3h7GYiSrHz4zQ6kCSTutHUuUXSdGDdR31B61PVXysg==" saltValue="n4KRVT/EhW7qxvosgm6p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11346</v>
      </c>
      <c r="G55" s="339">
        <v>11946</v>
      </c>
      <c r="H55" s="340">
        <v>11948</v>
      </c>
    </row>
    <row r="56" spans="2:8" ht="52.5" customHeight="1" x14ac:dyDescent="0.2">
      <c r="B56" s="120"/>
      <c r="C56" s="1224" t="s">
        <v>47</v>
      </c>
      <c r="D56" s="1224"/>
      <c r="E56" s="1225"/>
      <c r="F56" s="341" t="s">
        <v>487</v>
      </c>
      <c r="G56" s="341" t="s">
        <v>487</v>
      </c>
      <c r="H56" s="342" t="s">
        <v>487</v>
      </c>
    </row>
    <row r="57" spans="2:8" ht="53.25" customHeight="1" x14ac:dyDescent="0.2">
      <c r="B57" s="120"/>
      <c r="C57" s="1226" t="s">
        <v>48</v>
      </c>
      <c r="D57" s="1226"/>
      <c r="E57" s="1227"/>
      <c r="F57" s="343">
        <v>22131</v>
      </c>
      <c r="G57" s="343">
        <v>25911</v>
      </c>
      <c r="H57" s="344">
        <v>27634</v>
      </c>
    </row>
    <row r="58" spans="2:8" ht="45.75" customHeight="1" x14ac:dyDescent="0.2">
      <c r="B58" s="121"/>
      <c r="C58" s="1214" t="s">
        <v>562</v>
      </c>
      <c r="D58" s="1215"/>
      <c r="E58" s="1216"/>
      <c r="F58" s="345">
        <v>19659</v>
      </c>
      <c r="G58" s="345">
        <v>22345</v>
      </c>
      <c r="H58" s="346">
        <v>23852</v>
      </c>
    </row>
    <row r="59" spans="2:8" ht="45.75" customHeight="1" x14ac:dyDescent="0.2">
      <c r="B59" s="121"/>
      <c r="C59" s="1214" t="s">
        <v>563</v>
      </c>
      <c r="D59" s="1215"/>
      <c r="E59" s="1216"/>
      <c r="F59" s="345">
        <v>1204</v>
      </c>
      <c r="G59" s="345">
        <v>2204</v>
      </c>
      <c r="H59" s="346">
        <v>2481</v>
      </c>
    </row>
    <row r="60" spans="2:8" ht="45.75" customHeight="1" x14ac:dyDescent="0.2">
      <c r="B60" s="121"/>
      <c r="C60" s="1214" t="s">
        <v>559</v>
      </c>
      <c r="D60" s="1215"/>
      <c r="E60" s="1216"/>
      <c r="F60" s="345">
        <v>431</v>
      </c>
      <c r="G60" s="345">
        <v>439</v>
      </c>
      <c r="H60" s="346">
        <v>454</v>
      </c>
    </row>
    <row r="61" spans="2:8" ht="45.75" customHeight="1" x14ac:dyDescent="0.2">
      <c r="B61" s="121"/>
      <c r="C61" s="1214" t="s">
        <v>560</v>
      </c>
      <c r="D61" s="1215"/>
      <c r="E61" s="1216"/>
      <c r="F61" s="345">
        <v>394</v>
      </c>
      <c r="G61" s="345">
        <v>394</v>
      </c>
      <c r="H61" s="346">
        <v>395</v>
      </c>
    </row>
    <row r="62" spans="2:8" ht="45.75" customHeight="1" thickBot="1" x14ac:dyDescent="0.25">
      <c r="B62" s="122"/>
      <c r="C62" s="1217" t="s">
        <v>561</v>
      </c>
      <c r="D62" s="1218"/>
      <c r="E62" s="1219"/>
      <c r="F62" s="347">
        <v>166</v>
      </c>
      <c r="G62" s="347">
        <v>238</v>
      </c>
      <c r="H62" s="348">
        <v>204</v>
      </c>
    </row>
    <row r="63" spans="2:8" ht="52.5" customHeight="1" thickBot="1" x14ac:dyDescent="0.25">
      <c r="B63" s="123"/>
      <c r="C63" s="1220" t="s">
        <v>49</v>
      </c>
      <c r="D63" s="1220"/>
      <c r="E63" s="1221"/>
      <c r="F63" s="349">
        <v>33476</v>
      </c>
      <c r="G63" s="349">
        <v>37857</v>
      </c>
      <c r="H63" s="350">
        <v>39582</v>
      </c>
    </row>
    <row r="64" spans="2:8" ht="13.2" x14ac:dyDescent="0.2"/>
  </sheetData>
  <sheetProtection algorithmName="SHA-512" hashValue="58+PKSLSUKCzo+kSgU2rSfqNPtU5kuKK3xgDmssQGhUCsBDJHsR06482p2W7BRNF/4mHljyQ8Zb2AcLTklMTKQ==" saltValue="OrJeHB9LrU628U1hLMzh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85AEC-3EA7-411E-BDB8-B055106B2033}">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574</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568</v>
      </c>
      <c r="AO51" s="1234"/>
      <c r="AP51" s="1234"/>
      <c r="AQ51" s="1234"/>
      <c r="AR51" s="1234"/>
      <c r="AS51" s="1234"/>
      <c r="AT51" s="1234"/>
      <c r="AU51" s="1234"/>
      <c r="AV51" s="1234"/>
      <c r="AW51" s="1234"/>
      <c r="AX51" s="1234"/>
      <c r="AY51" s="1234"/>
      <c r="AZ51" s="1234"/>
      <c r="BA51" s="1234"/>
      <c r="BB51" s="1234" t="s">
        <v>569</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570</v>
      </c>
      <c r="BC53" s="1234"/>
      <c r="BD53" s="1234"/>
      <c r="BE53" s="1234"/>
      <c r="BF53" s="1234"/>
      <c r="BG53" s="1234"/>
      <c r="BH53" s="1234"/>
      <c r="BI53" s="1234"/>
      <c r="BJ53" s="1234"/>
      <c r="BK53" s="1234"/>
      <c r="BL53" s="1234"/>
      <c r="BM53" s="1234"/>
      <c r="BN53" s="1234"/>
      <c r="BO53" s="1234"/>
      <c r="BP53" s="1233">
        <v>59.1</v>
      </c>
      <c r="BQ53" s="1233"/>
      <c r="BR53" s="1233"/>
      <c r="BS53" s="1233"/>
      <c r="BT53" s="1233"/>
      <c r="BU53" s="1233"/>
      <c r="BV53" s="1233"/>
      <c r="BW53" s="1233"/>
      <c r="BX53" s="1233">
        <v>61.1</v>
      </c>
      <c r="BY53" s="1233"/>
      <c r="BZ53" s="1233"/>
      <c r="CA53" s="1233"/>
      <c r="CB53" s="1233"/>
      <c r="CC53" s="1233"/>
      <c r="CD53" s="1233"/>
      <c r="CE53" s="1233"/>
      <c r="CF53" s="1233">
        <v>59.2</v>
      </c>
      <c r="CG53" s="1233"/>
      <c r="CH53" s="1233"/>
      <c r="CI53" s="1233"/>
      <c r="CJ53" s="1233"/>
      <c r="CK53" s="1233"/>
      <c r="CL53" s="1233"/>
      <c r="CM53" s="1233"/>
      <c r="CN53" s="1233">
        <v>59.6</v>
      </c>
      <c r="CO53" s="1233"/>
      <c r="CP53" s="1233"/>
      <c r="CQ53" s="1233"/>
      <c r="CR53" s="1233"/>
      <c r="CS53" s="1233"/>
      <c r="CT53" s="1233"/>
      <c r="CU53" s="1233"/>
      <c r="CV53" s="1233">
        <v>60</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571</v>
      </c>
      <c r="AO55" s="1232"/>
      <c r="AP55" s="1232"/>
      <c r="AQ55" s="1232"/>
      <c r="AR55" s="1232"/>
      <c r="AS55" s="1232"/>
      <c r="AT55" s="1232"/>
      <c r="AU55" s="1232"/>
      <c r="AV55" s="1232"/>
      <c r="AW55" s="1232"/>
      <c r="AX55" s="1232"/>
      <c r="AY55" s="1232"/>
      <c r="AZ55" s="1232"/>
      <c r="BA55" s="1232"/>
      <c r="BB55" s="1234" t="s">
        <v>569</v>
      </c>
      <c r="BC55" s="1234"/>
      <c r="BD55" s="1234"/>
      <c r="BE55" s="1234"/>
      <c r="BF55" s="1234"/>
      <c r="BG55" s="1234"/>
      <c r="BH55" s="1234"/>
      <c r="BI55" s="1234"/>
      <c r="BJ55" s="1234"/>
      <c r="BK55" s="1234"/>
      <c r="BL55" s="1234"/>
      <c r="BM55" s="1234"/>
      <c r="BN55" s="1234"/>
      <c r="BO55" s="1234"/>
      <c r="BP55" s="1233">
        <v>7.1</v>
      </c>
      <c r="BQ55" s="1233"/>
      <c r="BR55" s="1233"/>
      <c r="BS55" s="1233"/>
      <c r="BT55" s="1233"/>
      <c r="BU55" s="1233"/>
      <c r="BV55" s="1233"/>
      <c r="BW55" s="1233"/>
      <c r="BX55" s="1233">
        <v>5</v>
      </c>
      <c r="BY55" s="1233"/>
      <c r="BZ55" s="1233"/>
      <c r="CA55" s="1233"/>
      <c r="CB55" s="1233"/>
      <c r="CC55" s="1233"/>
      <c r="CD55" s="1233"/>
      <c r="CE55" s="1233"/>
      <c r="CF55" s="1233">
        <v>0.1</v>
      </c>
      <c r="CG55" s="1233"/>
      <c r="CH55" s="1233"/>
      <c r="CI55" s="1233"/>
      <c r="CJ55" s="1233"/>
      <c r="CK55" s="1233"/>
      <c r="CL55" s="1233"/>
      <c r="CM55" s="1233"/>
      <c r="CN55" s="1233">
        <v>0</v>
      </c>
      <c r="CO55" s="1233"/>
      <c r="CP55" s="1233"/>
      <c r="CQ55" s="1233"/>
      <c r="CR55" s="1233"/>
      <c r="CS55" s="1233"/>
      <c r="CT55" s="1233"/>
      <c r="CU55" s="1233"/>
      <c r="CV55" s="1233">
        <v>1.8</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570</v>
      </c>
      <c r="BC57" s="1234"/>
      <c r="BD57" s="1234"/>
      <c r="BE57" s="1234"/>
      <c r="BF57" s="1234"/>
      <c r="BG57" s="1234"/>
      <c r="BH57" s="1234"/>
      <c r="BI57" s="1234"/>
      <c r="BJ57" s="1234"/>
      <c r="BK57" s="1234"/>
      <c r="BL57" s="1234"/>
      <c r="BM57" s="1234"/>
      <c r="BN57" s="1234"/>
      <c r="BO57" s="1234"/>
      <c r="BP57" s="1233">
        <v>61</v>
      </c>
      <c r="BQ57" s="1233"/>
      <c r="BR57" s="1233"/>
      <c r="BS57" s="1233"/>
      <c r="BT57" s="1233"/>
      <c r="BU57" s="1233"/>
      <c r="BV57" s="1233"/>
      <c r="BW57" s="1233"/>
      <c r="BX57" s="1233">
        <v>62.1</v>
      </c>
      <c r="BY57" s="1233"/>
      <c r="BZ57" s="1233"/>
      <c r="CA57" s="1233"/>
      <c r="CB57" s="1233"/>
      <c r="CC57" s="1233"/>
      <c r="CD57" s="1233"/>
      <c r="CE57" s="1233"/>
      <c r="CF57" s="1233">
        <v>62.9</v>
      </c>
      <c r="CG57" s="1233"/>
      <c r="CH57" s="1233"/>
      <c r="CI57" s="1233"/>
      <c r="CJ57" s="1233"/>
      <c r="CK57" s="1233"/>
      <c r="CL57" s="1233"/>
      <c r="CM57" s="1233"/>
      <c r="CN57" s="1233">
        <v>64.2</v>
      </c>
      <c r="CO57" s="1233"/>
      <c r="CP57" s="1233"/>
      <c r="CQ57" s="1233"/>
      <c r="CR57" s="1233"/>
      <c r="CS57" s="1233"/>
      <c r="CT57" s="1233"/>
      <c r="CU57" s="1233"/>
      <c r="CV57" s="1233">
        <v>65</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575</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568</v>
      </c>
      <c r="AO73" s="1234"/>
      <c r="AP73" s="1234"/>
      <c r="AQ73" s="1234"/>
      <c r="AR73" s="1234"/>
      <c r="AS73" s="1234"/>
      <c r="AT73" s="1234"/>
      <c r="AU73" s="1234"/>
      <c r="AV73" s="1234"/>
      <c r="AW73" s="1234"/>
      <c r="AX73" s="1234"/>
      <c r="AY73" s="1234"/>
      <c r="AZ73" s="1234"/>
      <c r="BA73" s="1234"/>
      <c r="BB73" s="1234" t="s">
        <v>569</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573</v>
      </c>
      <c r="BC75" s="1234"/>
      <c r="BD75" s="1234"/>
      <c r="BE75" s="1234"/>
      <c r="BF75" s="1234"/>
      <c r="BG75" s="1234"/>
      <c r="BH75" s="1234"/>
      <c r="BI75" s="1234"/>
      <c r="BJ75" s="1234"/>
      <c r="BK75" s="1234"/>
      <c r="BL75" s="1234"/>
      <c r="BM75" s="1234"/>
      <c r="BN75" s="1234"/>
      <c r="BO75" s="1234"/>
      <c r="BP75" s="1233">
        <v>1.8</v>
      </c>
      <c r="BQ75" s="1233"/>
      <c r="BR75" s="1233"/>
      <c r="BS75" s="1233"/>
      <c r="BT75" s="1233"/>
      <c r="BU75" s="1233"/>
      <c r="BV75" s="1233"/>
      <c r="BW75" s="1233"/>
      <c r="BX75" s="1233">
        <v>1.8</v>
      </c>
      <c r="BY75" s="1233"/>
      <c r="BZ75" s="1233"/>
      <c r="CA75" s="1233"/>
      <c r="CB75" s="1233"/>
      <c r="CC75" s="1233"/>
      <c r="CD75" s="1233"/>
      <c r="CE75" s="1233"/>
      <c r="CF75" s="1233">
        <v>1.9</v>
      </c>
      <c r="CG75" s="1233"/>
      <c r="CH75" s="1233"/>
      <c r="CI75" s="1233"/>
      <c r="CJ75" s="1233"/>
      <c r="CK75" s="1233"/>
      <c r="CL75" s="1233"/>
      <c r="CM75" s="1233"/>
      <c r="CN75" s="1233">
        <v>2.7</v>
      </c>
      <c r="CO75" s="1233"/>
      <c r="CP75" s="1233"/>
      <c r="CQ75" s="1233"/>
      <c r="CR75" s="1233"/>
      <c r="CS75" s="1233"/>
      <c r="CT75" s="1233"/>
      <c r="CU75" s="1233"/>
      <c r="CV75" s="1233">
        <v>3.3</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571</v>
      </c>
      <c r="AO77" s="1232"/>
      <c r="AP77" s="1232"/>
      <c r="AQ77" s="1232"/>
      <c r="AR77" s="1232"/>
      <c r="AS77" s="1232"/>
      <c r="AT77" s="1232"/>
      <c r="AU77" s="1232"/>
      <c r="AV77" s="1232"/>
      <c r="AW77" s="1232"/>
      <c r="AX77" s="1232"/>
      <c r="AY77" s="1232"/>
      <c r="AZ77" s="1232"/>
      <c r="BA77" s="1232"/>
      <c r="BB77" s="1234" t="s">
        <v>569</v>
      </c>
      <c r="BC77" s="1234"/>
      <c r="BD77" s="1234"/>
      <c r="BE77" s="1234"/>
      <c r="BF77" s="1234"/>
      <c r="BG77" s="1234"/>
      <c r="BH77" s="1234"/>
      <c r="BI77" s="1234"/>
      <c r="BJ77" s="1234"/>
      <c r="BK77" s="1234"/>
      <c r="BL77" s="1234"/>
      <c r="BM77" s="1234"/>
      <c r="BN77" s="1234"/>
      <c r="BO77" s="1234"/>
      <c r="BP77" s="1233">
        <v>7.1</v>
      </c>
      <c r="BQ77" s="1233"/>
      <c r="BR77" s="1233"/>
      <c r="BS77" s="1233"/>
      <c r="BT77" s="1233"/>
      <c r="BU77" s="1233"/>
      <c r="BV77" s="1233"/>
      <c r="BW77" s="1233"/>
      <c r="BX77" s="1233">
        <v>5</v>
      </c>
      <c r="BY77" s="1233"/>
      <c r="BZ77" s="1233"/>
      <c r="CA77" s="1233"/>
      <c r="CB77" s="1233"/>
      <c r="CC77" s="1233"/>
      <c r="CD77" s="1233"/>
      <c r="CE77" s="1233"/>
      <c r="CF77" s="1233">
        <v>0.1</v>
      </c>
      <c r="CG77" s="1233"/>
      <c r="CH77" s="1233"/>
      <c r="CI77" s="1233"/>
      <c r="CJ77" s="1233"/>
      <c r="CK77" s="1233"/>
      <c r="CL77" s="1233"/>
      <c r="CM77" s="1233"/>
      <c r="CN77" s="1233">
        <v>0</v>
      </c>
      <c r="CO77" s="1233"/>
      <c r="CP77" s="1233"/>
      <c r="CQ77" s="1233"/>
      <c r="CR77" s="1233"/>
      <c r="CS77" s="1233"/>
      <c r="CT77" s="1233"/>
      <c r="CU77" s="1233"/>
      <c r="CV77" s="1233">
        <v>1.8</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573</v>
      </c>
      <c r="BC79" s="1234"/>
      <c r="BD79" s="1234"/>
      <c r="BE79" s="1234"/>
      <c r="BF79" s="1234"/>
      <c r="BG79" s="1234"/>
      <c r="BH79" s="1234"/>
      <c r="BI79" s="1234"/>
      <c r="BJ79" s="1234"/>
      <c r="BK79" s="1234"/>
      <c r="BL79" s="1234"/>
      <c r="BM79" s="1234"/>
      <c r="BN79" s="1234"/>
      <c r="BO79" s="1234"/>
      <c r="BP79" s="1233">
        <v>3.4</v>
      </c>
      <c r="BQ79" s="1233"/>
      <c r="BR79" s="1233"/>
      <c r="BS79" s="1233"/>
      <c r="BT79" s="1233"/>
      <c r="BU79" s="1233"/>
      <c r="BV79" s="1233"/>
      <c r="BW79" s="1233"/>
      <c r="BX79" s="1233">
        <v>3.6</v>
      </c>
      <c r="BY79" s="1233"/>
      <c r="BZ79" s="1233"/>
      <c r="CA79" s="1233"/>
      <c r="CB79" s="1233"/>
      <c r="CC79" s="1233"/>
      <c r="CD79" s="1233"/>
      <c r="CE79" s="1233"/>
      <c r="CF79" s="1233">
        <v>3.6</v>
      </c>
      <c r="CG79" s="1233"/>
      <c r="CH79" s="1233"/>
      <c r="CI79" s="1233"/>
      <c r="CJ79" s="1233"/>
      <c r="CK79" s="1233"/>
      <c r="CL79" s="1233"/>
      <c r="CM79" s="1233"/>
      <c r="CN79" s="1233">
        <v>3.7</v>
      </c>
      <c r="CO79" s="1233"/>
      <c r="CP79" s="1233"/>
      <c r="CQ79" s="1233"/>
      <c r="CR79" s="1233"/>
      <c r="CS79" s="1233"/>
      <c r="CT79" s="1233"/>
      <c r="CU79" s="1233"/>
      <c r="CV79" s="1233">
        <v>3.8</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8vvP7JA88oTOeCAK1hapjtraU2v19E45f5wWbbbq/OPpssftE1tR6gtVXEaCqLkVK7oBWDPsmfmdYfgM5f09g==" saltValue="J3tiwWvV/66UVHJ4GRyGu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56031-163A-4598-B08E-8CB5EA7C8D7B}">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OGJrNQ48JAkAl8QQeoS5hopw0oqFz6ZlFg3oN9wn4G9Gd7Ib0C86UuhG9RfSvEtMM2jzx+cLYksz78ZlaQr7Og==" saltValue="mZE+nV1UPtk8Mu+sA2dlo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F4122-AED5-47D2-8D5F-4A4BAE01B15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yZBgt+48vhL4as/NWtqoo14y75ZFf/HlpRWPylj9Sp3XgahfBFfA9zBvkeo3nCPcUwxOhB0BbuLV4Zavbf9bQ==" saltValue="n8OqzlgffgeVoJHXGygyN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46126</v>
      </c>
      <c r="E3" s="142"/>
      <c r="F3" s="143">
        <v>39221</v>
      </c>
      <c r="G3" s="144"/>
      <c r="H3" s="145"/>
    </row>
    <row r="4" spans="1:8" x14ac:dyDescent="0.2">
      <c r="A4" s="146"/>
      <c r="B4" s="147"/>
      <c r="C4" s="148"/>
      <c r="D4" s="149">
        <v>34796</v>
      </c>
      <c r="E4" s="150"/>
      <c r="F4" s="151">
        <v>24821</v>
      </c>
      <c r="G4" s="152"/>
      <c r="H4" s="153"/>
    </row>
    <row r="5" spans="1:8" x14ac:dyDescent="0.2">
      <c r="A5" s="134" t="s">
        <v>519</v>
      </c>
      <c r="B5" s="139"/>
      <c r="C5" s="140"/>
      <c r="D5" s="141">
        <v>48412</v>
      </c>
      <c r="E5" s="142"/>
      <c r="F5" s="143">
        <v>38566</v>
      </c>
      <c r="G5" s="144"/>
      <c r="H5" s="145"/>
    </row>
    <row r="6" spans="1:8" x14ac:dyDescent="0.2">
      <c r="A6" s="146"/>
      <c r="B6" s="147"/>
      <c r="C6" s="148"/>
      <c r="D6" s="149">
        <v>31735</v>
      </c>
      <c r="E6" s="150"/>
      <c r="F6" s="151">
        <v>24059</v>
      </c>
      <c r="G6" s="152"/>
      <c r="H6" s="153"/>
    </row>
    <row r="7" spans="1:8" x14ac:dyDescent="0.2">
      <c r="A7" s="134" t="s">
        <v>520</v>
      </c>
      <c r="B7" s="139"/>
      <c r="C7" s="140"/>
      <c r="D7" s="141">
        <v>78080</v>
      </c>
      <c r="E7" s="142"/>
      <c r="F7" s="143">
        <v>35156</v>
      </c>
      <c r="G7" s="144"/>
      <c r="H7" s="145"/>
    </row>
    <row r="8" spans="1:8" x14ac:dyDescent="0.2">
      <c r="A8" s="146"/>
      <c r="B8" s="147"/>
      <c r="C8" s="148"/>
      <c r="D8" s="149">
        <v>40716</v>
      </c>
      <c r="E8" s="150"/>
      <c r="F8" s="151">
        <v>22430</v>
      </c>
      <c r="G8" s="152"/>
      <c r="H8" s="153"/>
    </row>
    <row r="9" spans="1:8" x14ac:dyDescent="0.2">
      <c r="A9" s="134" t="s">
        <v>521</v>
      </c>
      <c r="B9" s="139"/>
      <c r="C9" s="140"/>
      <c r="D9" s="141">
        <v>46860</v>
      </c>
      <c r="E9" s="142"/>
      <c r="F9" s="143">
        <v>37029</v>
      </c>
      <c r="G9" s="144"/>
      <c r="H9" s="145"/>
    </row>
    <row r="10" spans="1:8" x14ac:dyDescent="0.2">
      <c r="A10" s="146"/>
      <c r="B10" s="147"/>
      <c r="C10" s="148"/>
      <c r="D10" s="149">
        <v>29533</v>
      </c>
      <c r="E10" s="150"/>
      <c r="F10" s="151">
        <v>23232</v>
      </c>
      <c r="G10" s="152"/>
      <c r="H10" s="153"/>
    </row>
    <row r="11" spans="1:8" x14ac:dyDescent="0.2">
      <c r="A11" s="134" t="s">
        <v>522</v>
      </c>
      <c r="B11" s="139"/>
      <c r="C11" s="140"/>
      <c r="D11" s="141">
        <v>43596</v>
      </c>
      <c r="E11" s="142"/>
      <c r="F11" s="143">
        <v>44805</v>
      </c>
      <c r="G11" s="144"/>
      <c r="H11" s="145"/>
    </row>
    <row r="12" spans="1:8" x14ac:dyDescent="0.2">
      <c r="A12" s="146"/>
      <c r="B12" s="147"/>
      <c r="C12" s="154"/>
      <c r="D12" s="149">
        <v>29504</v>
      </c>
      <c r="E12" s="150"/>
      <c r="F12" s="151">
        <v>29857</v>
      </c>
      <c r="G12" s="152"/>
      <c r="H12" s="153"/>
    </row>
    <row r="13" spans="1:8" x14ac:dyDescent="0.2">
      <c r="A13" s="134"/>
      <c r="B13" s="139"/>
      <c r="C13" s="140"/>
      <c r="D13" s="141">
        <v>52615</v>
      </c>
      <c r="E13" s="142"/>
      <c r="F13" s="143">
        <v>38955</v>
      </c>
      <c r="G13" s="155"/>
      <c r="H13" s="145"/>
    </row>
    <row r="14" spans="1:8" x14ac:dyDescent="0.2">
      <c r="A14" s="146"/>
      <c r="B14" s="147"/>
      <c r="C14" s="148"/>
      <c r="D14" s="149">
        <v>33257</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12.73</v>
      </c>
      <c r="C19" s="156">
        <f>ROUND(VALUE(SUBSTITUTE(実質収支比率等に係る経年分析!G$48,"▲","-")),2)</f>
        <v>16.04</v>
      </c>
      <c r="D19" s="156">
        <f>ROUND(VALUE(SUBSTITUTE(実質収支比率等に係る経年分析!H$48,"▲","-")),2)</f>
        <v>11.9</v>
      </c>
      <c r="E19" s="156">
        <f>ROUND(VALUE(SUBSTITUTE(実質収支比率等に係る経年分析!I$48,"▲","-")),2)</f>
        <v>9.27</v>
      </c>
      <c r="F19" s="156">
        <f>ROUND(VALUE(SUBSTITUTE(実質収支比率等に係る経年分析!J$48,"▲","-")),2)</f>
        <v>7.39</v>
      </c>
    </row>
    <row r="20" spans="1:11" x14ac:dyDescent="0.2">
      <c r="A20" s="156" t="s">
        <v>53</v>
      </c>
      <c r="B20" s="156">
        <f>ROUND(VALUE(SUBSTITUTE(実質収支比率等に係る経年分析!F$47,"▲","-")),2)</f>
        <v>24.69</v>
      </c>
      <c r="C20" s="156">
        <f>ROUND(VALUE(SUBSTITUTE(実質収支比率等に係る経年分析!G$47,"▲","-")),2)</f>
        <v>25.53</v>
      </c>
      <c r="D20" s="156">
        <f>ROUND(VALUE(SUBSTITUTE(実質収支比率等に係る経年分析!H$47,"▲","-")),2)</f>
        <v>25.99</v>
      </c>
      <c r="E20" s="156">
        <f>ROUND(VALUE(SUBSTITUTE(実質収支比率等に係る経年分析!I$47,"▲","-")),2)</f>
        <v>26.5</v>
      </c>
      <c r="F20" s="156">
        <f>ROUND(VALUE(SUBSTITUTE(実質収支比率等に係る経年分析!J$47,"▲","-")),2)</f>
        <v>25.87</v>
      </c>
    </row>
    <row r="21" spans="1:11" x14ac:dyDescent="0.2">
      <c r="A21" s="156" t="s">
        <v>54</v>
      </c>
      <c r="B21" s="156">
        <f>IF(ISNUMBER(VALUE(SUBSTITUTE(実質収支比率等に係る経年分析!F$49,"▲","-"))),ROUND(VALUE(SUBSTITUTE(実質収支比率等に係る経年分析!F$49,"▲","-")),2),NA())</f>
        <v>1.96</v>
      </c>
      <c r="C21" s="156">
        <f>IF(ISNUMBER(VALUE(SUBSTITUTE(実質収支比率等に係る経年分析!G$49,"▲","-"))),ROUND(VALUE(SUBSTITUTE(実質収支比率等に係る経年分析!G$49,"▲","-")),2),NA())</f>
        <v>2.88</v>
      </c>
      <c r="D21" s="156">
        <f>IF(ISNUMBER(VALUE(SUBSTITUTE(実質収支比率等に係る経年分析!H$49,"▲","-"))),ROUND(VALUE(SUBSTITUTE(実質収支比率等に係る経年分析!H$49,"▲","-")),2),NA())</f>
        <v>-0.73</v>
      </c>
      <c r="E21" s="156">
        <f>IF(ISNUMBER(VALUE(SUBSTITUTE(実質収支比率等に係る経年分析!I$49,"▲","-"))),ROUND(VALUE(SUBSTITUTE(実質収支比率等に係る経年分析!I$49,"▲","-")),2),NA())</f>
        <v>-0.92</v>
      </c>
      <c r="F21" s="156">
        <f>IF(ISNUMBER(VALUE(SUBSTITUTE(実質収支比率等に係る経年分析!J$49,"▲","-"))),ROUND(VALUE(SUBSTITUTE(実質収支比率等に係る経年分析!J$49,"▲","-")),2),NA())</f>
        <v>-1.65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駐車場事業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介護保険事業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2">
      <c r="A33" s="157" t="str">
        <f>IF(連結実質赤字比率に係る赤字・黒字の構成分析!C$37="",NA(),連結実質赤字比率に係る赤字・黒字の構成分析!C$37)</f>
        <v>競輪事業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0.33</v>
      </c>
    </row>
    <row r="34" spans="1:16" x14ac:dyDescent="0.2">
      <c r="A34" s="157" t="str">
        <f>IF(連結実質赤字比率に係る赤字・黒字の構成分析!C$36="",NA(),連結実質赤字比率に係る赤字・黒字の構成分析!C$36)</f>
        <v>国民健康保険事業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0.57999999999999996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0.23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0.56000000000000005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7.39</v>
      </c>
    </row>
    <row r="36" spans="1:16" x14ac:dyDescent="0.2">
      <c r="A36" s="157" t="str">
        <f>IF(連結実質赤字比率に係る赤字・黒字の構成分析!C$34="",NA(),連結実質赤字比率に係る赤字・黒字の構成分析!C$34)</f>
        <v>下水道事業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8.56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3770</v>
      </c>
      <c r="E42" s="158"/>
      <c r="F42" s="158"/>
      <c r="G42" s="158">
        <f>'実質公債費比率（分子）の構造'!L$52</f>
        <v>3131</v>
      </c>
      <c r="H42" s="158"/>
      <c r="I42" s="158"/>
      <c r="J42" s="158">
        <f>'実質公債費比率（分子）の構造'!M$52</f>
        <v>2663</v>
      </c>
      <c r="K42" s="158"/>
      <c r="L42" s="158"/>
      <c r="M42" s="158">
        <f>'実質公債費比率（分子）の構造'!N$52</f>
        <v>2793</v>
      </c>
      <c r="N42" s="158"/>
      <c r="O42" s="158"/>
      <c r="P42" s="158">
        <f>'実質公債費比率（分子）の構造'!O$52</f>
        <v>2633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262</v>
      </c>
      <c r="C44" s="158"/>
      <c r="D44" s="158"/>
      <c r="E44" s="158">
        <f>'実質公債費比率（分子）の構造'!L$50</f>
        <v>511</v>
      </c>
      <c r="F44" s="158"/>
      <c r="G44" s="158"/>
      <c r="H44" s="158">
        <f>'実質公債費比率（分子）の構造'!M$50</f>
        <v>270</v>
      </c>
      <c r="I44" s="158"/>
      <c r="J44" s="158"/>
      <c r="K44" s="158">
        <f>'実質公債費比率（分子）の構造'!N$50</f>
        <v>475</v>
      </c>
      <c r="L44" s="158"/>
      <c r="M44" s="158"/>
      <c r="N44" s="158">
        <f>'実質公債費比率（分子）の構造'!O$50</f>
        <v>349</v>
      </c>
      <c r="O44" s="158"/>
      <c r="P44" s="158"/>
    </row>
    <row r="45" spans="1:16" x14ac:dyDescent="0.2">
      <c r="A45" s="158" t="s">
        <v>63</v>
      </c>
      <c r="B45" s="158">
        <f>'実質公債費比率（分子）の構造'!K$49</f>
        <v>27</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f>'実質公債費比率（分子）の構造'!O$49</f>
        <v>2</v>
      </c>
      <c r="O45" s="158"/>
      <c r="P45" s="158"/>
    </row>
    <row r="46" spans="1:16" x14ac:dyDescent="0.2">
      <c r="A46" s="158" t="s">
        <v>64</v>
      </c>
      <c r="B46" s="158">
        <f>'実質公債費比率（分子）の構造'!K$48</f>
        <v>1043</v>
      </c>
      <c r="C46" s="158"/>
      <c r="D46" s="158"/>
      <c r="E46" s="158">
        <f>'実質公債費比率（分子）の構造'!L$48</f>
        <v>743</v>
      </c>
      <c r="F46" s="158"/>
      <c r="G46" s="158"/>
      <c r="H46" s="158">
        <f>'実質公債費比率（分子）の構造'!M$48</f>
        <v>721</v>
      </c>
      <c r="I46" s="158"/>
      <c r="J46" s="158"/>
      <c r="K46" s="158">
        <f>'実質公債費比率（分子）の構造'!N$48</f>
        <v>782</v>
      </c>
      <c r="L46" s="158"/>
      <c r="M46" s="158"/>
      <c r="N46" s="158">
        <f>'実質公債費比率（分子）の構造'!O$48</f>
        <v>1163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2759</v>
      </c>
      <c r="C49" s="158"/>
      <c r="D49" s="158"/>
      <c r="E49" s="158">
        <f>'実質公債費比率（分子）の構造'!L$45</f>
        <v>2811</v>
      </c>
      <c r="F49" s="158"/>
      <c r="G49" s="158"/>
      <c r="H49" s="158">
        <f>'実質公債費比率（分子）の構造'!M$45</f>
        <v>2825</v>
      </c>
      <c r="I49" s="158"/>
      <c r="J49" s="158"/>
      <c r="K49" s="158">
        <f>'実質公債費比率（分子）の構造'!N$45</f>
        <v>2929</v>
      </c>
      <c r="L49" s="158"/>
      <c r="M49" s="158"/>
      <c r="N49" s="158">
        <f>'実質公債費比率（分子）の構造'!O$45</f>
        <v>2958</v>
      </c>
      <c r="O49" s="158"/>
      <c r="P49" s="158"/>
    </row>
    <row r="50" spans="1:16" x14ac:dyDescent="0.2">
      <c r="A50" s="158" t="s">
        <v>67</v>
      </c>
      <c r="B50" s="158" t="e">
        <f>NA()</f>
        <v>#N/A</v>
      </c>
      <c r="C50" s="158">
        <f>IF(ISNUMBER('実質公債費比率（分子）の構造'!K$53),'実質公債費比率（分子）の構造'!K$53,NA())</f>
        <v>321</v>
      </c>
      <c r="D50" s="158" t="e">
        <f>NA()</f>
        <v>#N/A</v>
      </c>
      <c r="E50" s="158" t="e">
        <f>NA()</f>
        <v>#N/A</v>
      </c>
      <c r="F50" s="158">
        <f>IF(ISNUMBER('実質公債費比率（分子）の構造'!L$53),'実質公債費比率（分子）の構造'!L$53,NA())</f>
        <v>936</v>
      </c>
      <c r="G50" s="158" t="e">
        <f>NA()</f>
        <v>#N/A</v>
      </c>
      <c r="H50" s="158" t="e">
        <f>NA()</f>
        <v>#N/A</v>
      </c>
      <c r="I50" s="158">
        <f>IF(ISNUMBER('実質公債費比率（分子）の構造'!M$53),'実質公債費比率（分子）の構造'!M$53,NA())</f>
        <v>1155</v>
      </c>
      <c r="J50" s="158" t="e">
        <f>NA()</f>
        <v>#N/A</v>
      </c>
      <c r="K50" s="158" t="e">
        <f>NA()</f>
        <v>#N/A</v>
      </c>
      <c r="L50" s="158">
        <f>IF(ISNUMBER('実質公債費比率（分子）の構造'!N$53),'実質公債費比率（分子）の構造'!N$53,NA())</f>
        <v>1395</v>
      </c>
      <c r="M50" s="158" t="e">
        <f>NA()</f>
        <v>#N/A</v>
      </c>
      <c r="N50" s="158" t="e">
        <f>NA()</f>
        <v>#N/A</v>
      </c>
      <c r="O50" s="158">
        <f>IF(ISNUMBER('実質公債費比率（分子）の構造'!O$53),'実質公債費比率（分子）の構造'!O$53,NA())</f>
        <v>1839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14258</v>
      </c>
      <c r="E56" s="157"/>
      <c r="F56" s="157"/>
      <c r="G56" s="157">
        <f>'将来負担比率（分子）の構造'!J$52</f>
        <v>13261</v>
      </c>
      <c r="H56" s="157"/>
      <c r="I56" s="157"/>
      <c r="J56" s="157">
        <f>'将来負担比率（分子）の構造'!K$52</f>
        <v>14237</v>
      </c>
      <c r="K56" s="157"/>
      <c r="L56" s="157"/>
      <c r="M56" s="157">
        <f>'将来負担比率（分子）の構造'!L$52</f>
        <v>13467</v>
      </c>
      <c r="N56" s="157"/>
      <c r="O56" s="157"/>
      <c r="P56" s="157">
        <f>'将来負担比率（分子）の構造'!M$52</f>
        <v>12263</v>
      </c>
    </row>
    <row r="57" spans="1:16" x14ac:dyDescent="0.2">
      <c r="A57" s="157" t="s">
        <v>42</v>
      </c>
      <c r="B57" s="157"/>
      <c r="C57" s="157"/>
      <c r="D57" s="157">
        <f>'将来負担比率（分子）の構造'!I$51</f>
        <v>12644</v>
      </c>
      <c r="E57" s="157"/>
      <c r="F57" s="157"/>
      <c r="G57" s="157">
        <f>'将来負担比率（分子）の構造'!J$51</f>
        <v>13316</v>
      </c>
      <c r="H57" s="157"/>
      <c r="I57" s="157"/>
      <c r="J57" s="157">
        <f>'将来負担比率（分子）の構造'!K$51</f>
        <v>13037</v>
      </c>
      <c r="K57" s="157"/>
      <c r="L57" s="157"/>
      <c r="M57" s="157">
        <f>'将来負担比率（分子）の構造'!L$51</f>
        <v>13037</v>
      </c>
      <c r="N57" s="157"/>
      <c r="O57" s="157"/>
      <c r="P57" s="157">
        <f>'将来負担比率（分子）の構造'!M$51</f>
        <v>15464</v>
      </c>
    </row>
    <row r="58" spans="1:16" x14ac:dyDescent="0.2">
      <c r="A58" s="157" t="s">
        <v>41</v>
      </c>
      <c r="B58" s="157"/>
      <c r="C58" s="157"/>
      <c r="D58" s="157">
        <f>'将来負担比率（分子）の構造'!I$50</f>
        <v>34263</v>
      </c>
      <c r="E58" s="157"/>
      <c r="F58" s="157"/>
      <c r="G58" s="157">
        <f>'将来負担比率（分子）の構造'!J$50</f>
        <v>39242</v>
      </c>
      <c r="H58" s="157"/>
      <c r="I58" s="157"/>
      <c r="J58" s="157">
        <f>'将来負担比率（分子）の構造'!K$50</f>
        <v>43503</v>
      </c>
      <c r="K58" s="157"/>
      <c r="L58" s="157"/>
      <c r="M58" s="157">
        <f>'将来負担比率（分子）の構造'!L$50</f>
        <v>48913</v>
      </c>
      <c r="N58" s="157"/>
      <c r="O58" s="157"/>
      <c r="P58" s="157">
        <f>'将来負担比率（分子）の構造'!M$50</f>
        <v>53280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8712</v>
      </c>
      <c r="C62" s="157"/>
      <c r="D62" s="157"/>
      <c r="E62" s="157">
        <f>'将来負担比率（分子）の構造'!J$45</f>
        <v>8502</v>
      </c>
      <c r="F62" s="157"/>
      <c r="G62" s="157"/>
      <c r="H62" s="157">
        <f>'将来負担比率（分子）の構造'!K$45</f>
        <v>8615</v>
      </c>
      <c r="I62" s="157"/>
      <c r="J62" s="157"/>
      <c r="K62" s="157">
        <f>'将来負担比率（分子）の構造'!L$45</f>
        <v>8819</v>
      </c>
      <c r="L62" s="157"/>
      <c r="M62" s="157"/>
      <c r="N62" s="157">
        <f>'将来負担比率（分子）の構造'!M$45</f>
        <v>8715</v>
      </c>
      <c r="O62" s="157"/>
      <c r="P62" s="157"/>
    </row>
    <row r="63" spans="1:16" x14ac:dyDescent="0.2">
      <c r="A63" s="157" t="s">
        <v>34</v>
      </c>
      <c r="B63" s="157">
        <f>'将来負担比率（分子）の構造'!I$44</f>
        <v>13</v>
      </c>
      <c r="C63" s="157"/>
      <c r="D63" s="157"/>
      <c r="E63" s="157">
        <f>'将来負担比率（分子）の構造'!J$44</f>
        <v>11</v>
      </c>
      <c r="F63" s="157"/>
      <c r="G63" s="157"/>
      <c r="H63" s="157">
        <f>'将来負担比率（分子）の構造'!K$44</f>
        <v>9</v>
      </c>
      <c r="I63" s="157"/>
      <c r="J63" s="157"/>
      <c r="K63" s="157">
        <f>'将来負担比率（分子）の構造'!L$44</f>
        <v>8</v>
      </c>
      <c r="L63" s="157"/>
      <c r="M63" s="157"/>
      <c r="N63" s="157">
        <f>'将来負担比率（分子）の構造'!M$44</f>
        <v>6</v>
      </c>
      <c r="O63" s="157"/>
      <c r="P63" s="157"/>
    </row>
    <row r="64" spans="1:16" x14ac:dyDescent="0.2">
      <c r="A64" s="157" t="s">
        <v>33</v>
      </c>
      <c r="B64" s="157">
        <f>'将来負担比率（分子）の構造'!I$43</f>
        <v>8316</v>
      </c>
      <c r="C64" s="157"/>
      <c r="D64" s="157"/>
      <c r="E64" s="157">
        <f>'将来負担比率（分子）の構造'!J$43</f>
        <v>8705</v>
      </c>
      <c r="F64" s="157"/>
      <c r="G64" s="157"/>
      <c r="H64" s="157">
        <f>'将来負担比率（分子）の構造'!K$43</f>
        <v>9417</v>
      </c>
      <c r="I64" s="157"/>
      <c r="J64" s="157"/>
      <c r="K64" s="157">
        <f>'将来負担比率（分子）の構造'!L$43</f>
        <v>10200</v>
      </c>
      <c r="L64" s="157"/>
      <c r="M64" s="157"/>
      <c r="N64" s="157">
        <f>'将来負担比率（分子）の構造'!M$43</f>
        <v>12835</v>
      </c>
      <c r="O64" s="157"/>
      <c r="P64" s="157"/>
    </row>
    <row r="65" spans="1:16" x14ac:dyDescent="0.2">
      <c r="A65" s="157" t="s">
        <v>32</v>
      </c>
      <c r="B65" s="157">
        <f>'将来負担比率（分子）の構造'!I$42</f>
        <v>2177</v>
      </c>
      <c r="C65" s="157"/>
      <c r="D65" s="157"/>
      <c r="E65" s="157">
        <f>'将来負担比率（分子）の構造'!J$42</f>
        <v>2200</v>
      </c>
      <c r="F65" s="157"/>
      <c r="G65" s="157"/>
      <c r="H65" s="157">
        <f>'将来負担比率（分子）の構造'!K$42</f>
        <v>5850</v>
      </c>
      <c r="I65" s="157"/>
      <c r="J65" s="157"/>
      <c r="K65" s="157">
        <f>'将来負担比率（分子）の構造'!L$42</f>
        <v>2365</v>
      </c>
      <c r="L65" s="157"/>
      <c r="M65" s="157"/>
      <c r="N65" s="157">
        <f>'将来負担比率（分子）の構造'!M$42</f>
        <v>2274</v>
      </c>
      <c r="O65" s="157"/>
      <c r="P65" s="157"/>
    </row>
    <row r="66" spans="1:16" x14ac:dyDescent="0.2">
      <c r="A66" s="157" t="s">
        <v>31</v>
      </c>
      <c r="B66" s="157">
        <f>'将来負担比率（分子）の構造'!I$41</f>
        <v>24386</v>
      </c>
      <c r="C66" s="157"/>
      <c r="D66" s="157"/>
      <c r="E66" s="157">
        <f>'将来負担比率（分子）の構造'!J$41</f>
        <v>25721</v>
      </c>
      <c r="F66" s="157"/>
      <c r="G66" s="157"/>
      <c r="H66" s="157">
        <f>'将来負担比率（分子）の構造'!K$41</f>
        <v>28473</v>
      </c>
      <c r="I66" s="157"/>
      <c r="J66" s="157"/>
      <c r="K66" s="157">
        <f>'将来負担比率（分子）の構造'!L$41</f>
        <v>28308</v>
      </c>
      <c r="L66" s="157"/>
      <c r="M66" s="157"/>
      <c r="N66" s="157">
        <f>'将来負担比率（分子）の構造'!M$41</f>
        <v>27854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11346</v>
      </c>
      <c r="C72" s="161">
        <f>基金残高に係る経年分析!G55</f>
        <v>11946</v>
      </c>
      <c r="D72" s="161">
        <f>基金残高に係る経年分析!H55</f>
        <v>11948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22131</v>
      </c>
      <c r="C74" s="161">
        <f>基金残高に係る経年分析!G57</f>
        <v>25911</v>
      </c>
      <c r="D74" s="161">
        <f>基金残高に係る経年分析!H57</f>
        <v>27634</v>
      </c>
    </row>
  </sheetData>
  <sheetProtection algorithmName="SHA-512" hashValue="1/GqW5WFwyjE3avHxiOAkGokm5wnYET5bh1h67ApGXri65D90IjY/QJiBS2D5zDP+ajlUETdLrEhwlKyOw8bRQ==" saltValue="iMCUwQUYBYUnGYa7fG7T3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2026-09-01T05:23:52Z</cp:lastPrinted>
  <dcterms:created xsi:type="dcterms:W3CDTF">2026-02-23T05:52:42Z</dcterms:created>
  <dcterms:modified xsi:type="dcterms:W3CDTF">2026-09-14T06:35:32Z</dcterms:modified>
  <cp:category/>
</cp:coreProperties>
</file>