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45B28578-635C-419C-A9A5-EC6921C369A3}"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O36" i="10"/>
  <c r="BE36" i="10"/>
  <c r="AM36" i="10"/>
  <c r="C36" i="10"/>
  <c r="C37" i="10" s="1"/>
  <c r="U34" i="10" s="1"/>
  <c r="U35" i="10" s="1"/>
  <c r="U36" i="10" s="1"/>
  <c r="U37" i="10" s="1"/>
  <c r="U38" i="10" s="1"/>
  <c r="BE35" i="10"/>
  <c r="AM35" i="10"/>
  <c r="C35" i="10"/>
  <c r="AM34" i="10" s="1"/>
  <c r="CO34" i="10"/>
  <c r="CO35" i="10" s="1"/>
  <c r="BW34" i="10"/>
  <c r="BW35" i="10" s="1"/>
  <c r="BW36" i="10" s="1"/>
  <c r="BW37" i="10" s="1"/>
  <c r="BW38" i="10" s="1"/>
  <c r="BW39" i="10" s="1"/>
  <c r="BW40" i="10" s="1"/>
  <c r="BW41" i="10" s="1"/>
  <c r="BW42" i="10" s="1"/>
  <c r="BE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<sst xmlns="http://schemas.openxmlformats.org/spreadsheetml/2006/main" count="1074" uniqueCount="576">
  <si>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</si>
  <si>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</si>
  <si>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</si>
  <si>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</si>
  <si>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</si>
  <si>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</si>
  <si>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</si>
  <si>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</si>
  <si>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</si>
  <si>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</si>
  <si>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</si>
  <si>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</si>
  <si>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</si>
  <si>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</si>
  <si>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</si>
  <si>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</si>
  <si>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</si>
  <si>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</si>
  <si>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</si>
  <si>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</si>
  <si>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</si>
  <si>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</si>
  <si>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</si>
  <si>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</si>
  <si>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</si>
  <si>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</si>
  <si>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</si>
  <si>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</si>
  <si>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</si>
  <si>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</si>
  <si>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</si>
  <si>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</si>
  <si>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</si>
  <si>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</si>
  <si>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</si>
  <si>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</si>
  <si>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</si>
  <si>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</si>
  <si>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</si>
  <si>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</si>
  <si>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</si>
  <si>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</si>
  <si>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</si>
  <si>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</si>
  <si>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</si>
  <si>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</si>
  <si>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</si>
  <si>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</si>
  <si>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</si>
  <si>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</si>
  <si>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</si>
  <si>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</si>
  <si>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</si>
  <si>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</si>
  <si>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</si>
  <si>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</si>
  <si>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</si>
  <si>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</si>
  <si>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</si>
  <si>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</si>
  <si>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</si>
  <si>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</si>
  <si>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</si>
  <si>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</si>
  <si>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</si>
  <si>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</si>
  <si>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</si>
  <si>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</si>
  <si>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</si>
  <si>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</si>
  <si>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</si>
  <si>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</si>
  <si>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</si>
  <si>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</si>
  <si>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</si>
  <si>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</si>
  <si>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</si>
  <si>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</si>
  <si>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</si>
  <si>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</si>
  <si>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</si>
  <si>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</si>
  <si>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</si>
  <si>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</si>
  <si>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</si>
  <si>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</si>
  <si>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</si>
  <si>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</si>
  <si>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</si>
  <si>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</si>
  <si>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</si>
  <si>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</si>
  <si>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</si>
  <si>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</si>
  <si>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八王子市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</si>
  <si>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</si>
  <si>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</si>
  <si>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</si>
  <si>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</si>
  <si>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</si>
  <si>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</si>
  <si>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</si>
  <si>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</si>
  <si>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</si>
  <si>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</si>
  <si>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</si>
  <si>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</si>
  <si>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</si>
  <si>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</si>
  <si>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</si>
  <si>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</si>
  <si>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</si>
  <si>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</si>
  <si>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</si>
  <si>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</si>
  <si>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</si>
  <si>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</si>
  <si>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</si>
  <si>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</si>
  <si>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</si>
  <si>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</si>
  <si>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</si>
  <si>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</si>
  <si>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</si>
  <si>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</si>
  <si>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</si>
  <si>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</si>
  <si>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</si>
  <si>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</si>
  <si>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</si>
  <si>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</si>
  <si>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</si>
  <si>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</si>
  <si>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</si>
  <si>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</si>
  <si>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</si>
  <si>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</si>
  <si>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</si>
  <si>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</si>
  <si>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</si>
  <si>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</si>
  <si>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</si>
  <si>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</si>
  <si>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</si>
  <si>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</si>
  <si>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</si>
  <si>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</si>
  <si>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</si>
  <si>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</si>
  <si>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</si>
  <si>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</si>
  <si>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</si>
  <si>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</si>
  <si>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</si>
  <si>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</si>
  <si>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</si>
  <si>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</si>
  <si>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</si>
  <si>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</si>
  <si>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</si>
  <si>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</si>
  <si>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</si>
  <si>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</si>
  <si>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</si>
  <si>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</si>
  <si>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</si>
  <si>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</si>
  <si>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</si>
  <si>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</si>
  <si>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</si>
  <si>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</si>
  <si>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</si>
  <si>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</si>
  <si>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</si>
  <si>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</si>
  <si>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</si>
  <si>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</si>
  <si>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</si>
  <si>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</si>
  <si>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</si>
  <si>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</si>
  <si>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</si>
  <si>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</si>
  <si>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</si>
  <si>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</si>
  <si>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</si>
  <si>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</si>
  <si>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</si>
  <si>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</si>
  <si>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</si>
  <si>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</si>
  <si>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</si>
  <si>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</si>
  <si>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</si>
  <si>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</si>
  <si>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</si>
  <si>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</si>
  <si>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</si>
  <si>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</si>
  <si>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</si>
  <si>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</si>
  <si>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</si>
  <si>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</si>
  <si>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東京都八王子市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</si>
  <si>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</si>
  <si>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</si>
  <si>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</si>
  <si>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</si>
  <si>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</si>
  <si>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</si>
  <si>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</si>
  <si>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</si>
  <si>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</si>
  <si>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</si>
  <si>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</si>
  <si>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</si>
  <si>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</si>
  <si>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</si>
  <si>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</si>
  <si>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</si>
  <si>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</si>
  <si>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</si>
  <si>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</si>
  <si>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</si>
  <si>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</si>
  <si>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</si>
  <si>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</si>
  <si>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</si>
  <si>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</si>
  <si>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</si>
  <si>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</si>
  <si>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</si>
  <si>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</si>
  <si>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</si>
  <si>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</si>
  <si>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</si>
  <si>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</si>
  <si>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</si>
  <si>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</si>
  <si>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</si>
  <si>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</si>
  <si>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</si>
  <si>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</si>
  <si>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</si>
  <si>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</si>
  <si>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</si>
  <si>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</si>
  <si>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</si>
  <si>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</si>
  <si>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</si>
  <si>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</si>
  <si>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</si>
  <si>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</si>
  <si>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</si>
  <si>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</si>
  <si>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</si>
  <si>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</si>
  <si>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</si>
  <si>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</si>
  <si>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</si>
  <si>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</si>
  <si>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</si>
  <si>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</si>
  <si>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</si>
  <si>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</si>
  <si>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</si>
  <si>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</si>
  <si>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</si>
  <si>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</si>
  <si>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</si>
  <si>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</si>
  <si>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</si>
  <si>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</si>
  <si>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</si>
  <si>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</si>
  <si>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</si>
  <si>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</si>
  <si>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</si>
  <si>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</si>
  <si>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</si>
  <si>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</si>
  <si>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</si>
  <si>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</si>
  <si>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</si>
  <si>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</si>
  <si>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</si>
  <si>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</si>
  <si>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</si>
  <si>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</si>
  <si>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</si>
  <si>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</si>
  <si>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</si>
  <si>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</si>
  <si>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</si>
  <si>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</si>
  <si>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</si>
  <si>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</si>
  <si>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</si>
  <si>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</si>
  <si>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</si>
  <si>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</si>
  <si>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</si>
  <si>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</si>
  <si>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</si>
  <si>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</si>
  <si>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</si>
  <si>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</si>
  <si>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</si>
  <si>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</si>
  <si>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</si>
  <si>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</si>
  <si>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</si>
  <si>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</si>
  <si>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</si>
  <si>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</si>
  <si>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</si>
  <si>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</si>
  <si>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</si>
  <si>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</si>
  <si>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</si>
  <si>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</si>
  <si>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</si>
  <si>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</si>
  <si>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</si>
  <si>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</si>
  <si>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</si>
  <si>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</si>
  <si>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</si>
  <si>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</si>
  <si>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</si>
  <si>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</si>
  <si>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</si>
  <si>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</si>
  <si>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</si>
  <si>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</si>
  <si>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</si>
  <si>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</si>
  <si>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</si>
  <si>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</si>
  <si>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</si>
  <si>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</si>
  <si>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</si>
  <si>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</si>
  <si>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</si>
  <si>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</si>
  <si>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</si>
  <si>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</si>
  <si>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</si>
  <si>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</si>
  <si>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</si>
  <si>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</si>
  <si>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</si>
  <si>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</si>
  <si>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</si>
  <si>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東京都八王子市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</si>
  <si>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</si>
  <si>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</si>
  <si>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</si>
  <si>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</si>
  <si>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</si>
  <si>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</si>
  <si>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</si>
  <si>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</si>
  <si>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</si>
  <si>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</si>
  <si>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</si>
  <si>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</si>
  <si>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</si>
  <si>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</si>
  <si>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</si>
  <si>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</si>
  <si>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</si>
  <si>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</si>
  <si>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</si>
  <si>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</si>
  <si>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母子・父子福祉資金特別会計</t>
    <phoneticPr fontId="5"/>
  </si>
  <si>
    <t>土地取得事業特別会計</t>
    <phoneticPr fontId="5"/>
  </si>
  <si>
    <t>借入金管理特別会計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</si>
  <si>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</si>
  <si>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</si>
  <si>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</si>
  <si>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</si>
  <si>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</si>
  <si>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</si>
  <si>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</si>
  <si>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</si>
  <si>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</si>
  <si>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</si>
  <si>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</si>
  <si>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</si>
  <si>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</si>
  <si>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</si>
  <si>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</si>
  <si>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</si>
  <si>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駐車場事業特別会計</t>
    <phoneticPr fontId="5"/>
  </si>
  <si>
    <t>給与及び公共料金特別会計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</si>
  <si>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</si>
  <si>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</si>
  <si>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</si>
  <si>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</si>
  <si>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</si>
  <si>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</si>
  <si>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</si>
  <si>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</si>
  <si>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</si>
  <si>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</si>
  <si>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</si>
  <si>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</si>
  <si>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</si>
  <si>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</si>
  <si>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</si>
  <si>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</si>
  <si>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</si>
  <si>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</si>
  <si>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</si>
  <si>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</si>
  <si>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</si>
  <si>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</si>
  <si>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</si>
  <si>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</si>
  <si>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</si>
  <si>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</si>
  <si>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</si>
  <si>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</si>
  <si>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</si>
  <si>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</si>
  <si>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</si>
  <si>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</si>
  <si>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</si>
  <si>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</si>
  <si>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</si>
  <si>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</si>
  <si>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</si>
  <si>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</si>
  <si>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</si>
  <si>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</si>
  <si>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</si>
  <si>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</si>
  <si>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</si>
  <si>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</si>
  <si>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</si>
  <si>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</si>
  <si>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</si>
  <si>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</si>
  <si>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</si>
  <si>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</si>
  <si>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</si>
  <si>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</si>
  <si>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</si>
  <si>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</si>
  <si>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</si>
  <si>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</si>
  <si>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</si>
  <si>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</si>
  <si>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</si>
  <si>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</si>
  <si>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</si>
  <si>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</si>
  <si>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</si>
  <si>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</si>
  <si>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</si>
  <si>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</si>
  <si>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</si>
  <si>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</si>
  <si>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</si>
  <si>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</si>
  <si>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</si>
  <si>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</si>
  <si>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</si>
  <si>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</si>
  <si>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</si>
  <si>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</si>
  <si>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</si>
  <si>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</si>
  <si>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</si>
  <si>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</si>
  <si>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</si>
  <si>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</si>
  <si>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</si>
  <si>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</si>
  <si>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</si>
  <si>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</si>
  <si>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</si>
  <si>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</si>
  <si>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</si>
  <si>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</si>
  <si>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</si>
  <si>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</si>
  <si>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</si>
  <si>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</si>
  <si>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</si>
  <si>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</si>
  <si>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</si>
  <si>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</si>
  <si>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</si>
  <si>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</si>
  <si>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</si>
  <si>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</si>
  <si>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</si>
  <si>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</si>
  <si>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</si>
  <si>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</si>
  <si>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</si>
  <si>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</si>
  <si>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</si>
  <si>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</si>
  <si>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</si>
  <si>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</si>
  <si>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</si>
  <si>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</si>
  <si>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</si>
  <si>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</si>
  <si>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</si>
  <si>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</si>
  <si>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</si>
  <si>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</si>
  <si>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</si>
  <si>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</si>
  <si>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</si>
  <si>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</si>
  <si>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</si>
  <si>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</si>
  <si>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</si>
  <si>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</si>
  <si>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</si>
  <si>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</si>
  <si>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</si>
  <si>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</si>
  <si>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</si>
  <si>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</si>
  <si>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</si>
  <si>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</si>
  <si>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</si>
  <si>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</si>
  <si>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</si>
  <si>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国民健康保険事業特別会計</t>
  </si>
  <si>
    <t>介護保険特別会計</t>
  </si>
  <si>
    <t>後期高齢者医療特別会計</t>
  </si>
  <si>
    <t>駐車場事業特別会計</t>
  </si>
  <si>
    <t>母子・父子福祉資金特別会計</t>
  </si>
  <si>
    <t>土地取得事業特別会計</t>
  </si>
  <si>
    <t>その他会計（赤字）</t>
  </si>
  <si>
    <t>その他会計（黒字）</t>
  </si>
  <si>
    <t>R02</t>
    <phoneticPr fontId="5"/>
  </si>
  <si>
    <t>R03</t>
    <phoneticPr fontId="5"/>
  </si>
  <si>
    <t>R04</t>
    <phoneticPr fontId="5"/>
  </si>
  <si>
    <t>R05</t>
    <phoneticPr fontId="5"/>
  </si>
  <si>
    <t>R06</t>
    <phoneticPr fontId="5"/>
  </si>
  <si>
    <t>-</t>
    <phoneticPr fontId="2"/>
  </si>
  <si>
    <t>南多摩斎場組合</t>
    <rPh sb="0" eb="3">
      <t>ミナミタマ</t>
    </rPh>
    <rPh sb="3" eb="5">
      <t>サイジョウ</t>
    </rPh>
    <rPh sb="5" eb="7">
      <t>クミアイ</t>
    </rPh>
    <phoneticPr fontId="38"/>
  </si>
  <si>
    <t>東京たま広域資源循環組合</t>
    <rPh sb="0" eb="2">
      <t>トウキョウ</t>
    </rPh>
    <rPh sb="4" eb="6">
      <t>コウイキ</t>
    </rPh>
    <rPh sb="6" eb="8">
      <t>シゲン</t>
    </rPh>
    <rPh sb="8" eb="10">
      <t>ジュンカン</t>
    </rPh>
    <rPh sb="10" eb="12">
      <t>クミアイ</t>
    </rPh>
    <phoneticPr fontId="38"/>
  </si>
  <si>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38"/>
  </si>
  <si>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38"/>
  </si>
  <si>
    <t>多摩ニュータウン環境組合</t>
    <rPh sb="0" eb="2">
      <t>タマ</t>
    </rPh>
    <rPh sb="8" eb="10">
      <t>カンキョウ</t>
    </rPh>
    <rPh sb="10" eb="12">
      <t>クミアイ</t>
    </rPh>
    <phoneticPr fontId="38"/>
  </si>
  <si>
    <t>東京都十一市競輪事業組合</t>
    <rPh sb="0" eb="3">
      <t>トウキョウト</t>
    </rPh>
    <rPh sb="3" eb="5">
      <t>ジュウイッ</t>
    </rPh>
    <rPh sb="5" eb="6">
      <t>シ</t>
    </rPh>
    <rPh sb="6" eb="8">
      <t>ケイリン</t>
    </rPh>
    <rPh sb="8" eb="10">
      <t>ジギョウ</t>
    </rPh>
    <rPh sb="10" eb="12">
      <t>クミアイ</t>
    </rPh>
    <phoneticPr fontId="38"/>
  </si>
  <si>
    <t>東京都六市競艇事業組合</t>
    <rPh sb="0" eb="3">
      <t>トウキョウト</t>
    </rPh>
    <rPh sb="3" eb="4">
      <t>ロク</t>
    </rPh>
    <rPh sb="4" eb="5">
      <t>シ</t>
    </rPh>
    <rPh sb="5" eb="7">
      <t>キョウテイ</t>
    </rPh>
    <rPh sb="7" eb="9">
      <t>ジギョウ</t>
    </rPh>
    <rPh sb="9" eb="11">
      <t>クミアイ</t>
    </rPh>
    <phoneticPr fontId="38"/>
  </si>
  <si>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</si>
  <si>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</si>
  <si>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八王子市学園都市文化ふれあい財団</t>
    <rPh sb="0" eb="4">
      <t>ハチオウジシ</t>
    </rPh>
    <rPh sb="4" eb="6">
      <t>ガクエン</t>
    </rPh>
    <rPh sb="6" eb="8">
      <t>トシ</t>
    </rPh>
    <rPh sb="8" eb="10">
      <t>ブンカ</t>
    </rPh>
    <rPh sb="14" eb="16">
      <t>ザイダン</t>
    </rPh>
    <phoneticPr fontId="38"/>
  </si>
  <si>
    <t>八王子市まちづくり公社</t>
    <rPh sb="0" eb="4">
      <t>ハチオウジシ</t>
    </rPh>
    <rPh sb="9" eb="11">
      <t>コウシャ</t>
    </rPh>
    <phoneticPr fontId="38"/>
  </si>
  <si>
    <t>公共施設整備保全基金</t>
    <rPh sb="0" eb="10">
      <t>コウキョウシセツセイビホゼンキキン</t>
    </rPh>
    <phoneticPr fontId="5"/>
  </si>
  <si>
    <t>八王子駅周辺整備基金</t>
    <rPh sb="0" eb="4">
      <t>ハチオウジエキ</t>
    </rPh>
    <rPh sb="4" eb="6">
      <t>シュウヘン</t>
    </rPh>
    <rPh sb="6" eb="10">
      <t>セイビキキン</t>
    </rPh>
    <phoneticPr fontId="10"/>
  </si>
  <si>
    <t>高尾駅周辺整備基金</t>
    <rPh sb="0" eb="9">
      <t>タカオエキシュウヘンセイビキキン</t>
    </rPh>
    <phoneticPr fontId="10"/>
  </si>
  <si>
    <t>子ども・若者基金</t>
    <rPh sb="0" eb="1">
      <t>コ</t>
    </rPh>
    <rPh sb="4" eb="6">
      <t>ワカモノ</t>
    </rPh>
    <rPh sb="6" eb="8">
      <t>キキン</t>
    </rPh>
    <phoneticPr fontId="10"/>
  </si>
  <si>
    <t>みどりの保全基金</t>
    <rPh sb="4" eb="8">
      <t>ホゼンキキン</t>
    </rPh>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</si>
  <si>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</si>
  <si>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</si>
  <si>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市債残高の縮小により、0％以下（「-」と表示）を維持している。有形固定資産減価償却率は、類似団体に比べて低くなっている。会計上の耐用年数が実際の使用可能年数ではないが、減価償却率に注視しつつ、公共施設等総合管理計画において掲げた人口規模に合った施設規模の適正化を図るとともに、公共施設の長寿命化を進めていく。</t>
    <rPh sb="9" eb="11">
      <t>シサイ</t>
    </rPh>
    <rPh sb="11" eb="13">
      <t>ザンダカ</t>
    </rPh>
    <rPh sb="14" eb="16">
      <t>シュクショウ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</si>
  <si>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</si>
  <si>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</si>
  <si>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</si>
  <si>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</si>
  <si>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</si>
  <si>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</si>
  <si>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市債残高の縮小により、0％以下（「-」と表示）を維持している。また、実質公債費比率については、類似団体に比べて低くなっている。一方、今後については、大規模事業の実施に伴い、市債借入額の増加を見込んでいる。本市では、財政の持続可能性と将来世代との負担の公平性に着目した基準値を定めており、引き続き将来世代に過度な負担を先送りすることのない、透明性の高い財政運営を行っていく。</t>
    <rPh sb="72" eb="74">
      <t>イッポウ</t>
    </rPh>
    <rPh sb="75" eb="77">
      <t>コンゴ</t>
    </rPh>
    <rPh sb="83" eb="86">
      <t>ダイキボ</t>
    </rPh>
    <rPh sb="86" eb="88">
      <t>ジギョウ</t>
    </rPh>
    <rPh sb="89" eb="91">
      <t>ジッシ</t>
    </rPh>
    <rPh sb="92" eb="93">
      <t>トモナ</t>
    </rPh>
    <rPh sb="95" eb="97">
      <t>シサイ</t>
    </rPh>
    <rPh sb="97" eb="100">
      <t>カリイレガク</t>
    </rPh>
    <rPh sb="101" eb="103">
      <t>ゾウカ</t>
    </rPh>
    <rPh sb="111" eb="113">
      <t>ホンシ</t>
    </rPh>
    <rPh sb="116" eb="118">
      <t>ザイセイ</t>
    </rPh>
    <rPh sb="119" eb="121">
      <t>ジゾク</t>
    </rPh>
    <rPh sb="121" eb="124">
      <t>カノウセイ</t>
    </rPh>
    <rPh sb="125" eb="127">
      <t>ショウライ</t>
    </rPh>
    <rPh sb="127" eb="129">
      <t>セダイ</t>
    </rPh>
    <rPh sb="131" eb="133">
      <t>フタン</t>
    </rPh>
    <rPh sb="134" eb="137">
      <t>コウヘイセイ</t>
    </rPh>
    <rPh sb="138" eb="140">
      <t>チャクモク</t>
    </rPh>
    <rPh sb="142" eb="145">
      <t>キジュンチ</t>
    </rPh>
    <rPh sb="146" eb="147">
      <t>サダ</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</si>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</sst>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78F295F-6C9D-4CC2-B2F9-9F54107568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3CBB-411F-AF64-7116BAAC3C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34213</c:v>
                </c:pt>
                <c:pt idx="1">
                  <c:v>56272</c:v>
                </c:pt>
                <c:pt idx="2">
                  <c:v>32876</c:v>
                </c:pt>
                <c:pt idx="3">
                  <c:v>33580</c:v>
                </c:pt>
                <c:pt idx="4">
                  <c:v>39267</c:v>
                </c:pt>
              </c:numCache>
            </c:numRef>
          </c:val>
          <c:smooth val="0"/>
          <c:extLst>
            <c:ext xmlns:c16="http://schemas.microsoft.com/office/drawing/2014/chart" uri="{C3380CC4-5D6E-409C-BE32-E72D297353CC}">
              <c16:uniqueId val="{00000001-3CBB-411F-AF64-7116BAAC3C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6.52</c:v>
                </c:pt>
                <c:pt idx="2">
                  <c:v>5.31</c:v>
                </c:pt>
                <c:pt idx="3">
                  <c:v>5.7</c:v>
                </c:pt>
                <c:pt idx="4">
                  <c:v>3.47</c:v>
                </c:pt>
              </c:numCache>
            </c:numRef>
          </c:val>
          <c:extLst>
            <c:ext xmlns:c16="http://schemas.microsoft.com/office/drawing/2014/chart" uri="{C3380CC4-5D6E-409C-BE32-E72D297353CC}">
              <c16:uniqueId val="{00000000-95FC-4F84-991E-1720DD019D5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9.9</c:v>
                </c:pt>
                <c:pt idx="1">
                  <c:v>12.9</c:v>
                </c:pt>
                <c:pt idx="2">
                  <c:v>17.41</c:v>
                </c:pt>
                <c:pt idx="3">
                  <c:v>21.28</c:v>
                </c:pt>
                <c:pt idx="4">
                  <c:v>23.74</c:v>
                </c:pt>
              </c:numCache>
            </c:numRef>
          </c:val>
          <c:extLst>
            <c:ext xmlns:c16="http://schemas.microsoft.com/office/drawing/2014/chart" uri="{C3380CC4-5D6E-409C-BE32-E72D297353CC}">
              <c16:uniqueId val="{00000001-95FC-4F84-991E-1720DD019D5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4.34</c:v>
                </c:pt>
                <c:pt idx="1">
                  <c:v>4.62</c:v>
                </c:pt>
                <c:pt idx="2">
                  <c:v>2.97</c:v>
                </c:pt>
                <c:pt idx="3">
                  <c:v>4.8099999999999996</c:v>
                </c:pt>
                <c:pt idx="4">
                  <c:v>1.05</c:v>
                </c:pt>
              </c:numCache>
            </c:numRef>
          </c:val>
          <c:smooth val="0"/>
          <c:extLst>
            <c:ext xmlns:c16="http://schemas.microsoft.com/office/drawing/2014/chart" uri="{C3380CC4-5D6E-409C-BE32-E72D297353CC}">
              <c16:uniqueId val="{00000002-95FC-4F84-991E-1720DD019D5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C9B-4C9F-B15B-82F56973EA2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C9B-4C9F-B15B-82F56973EA25}"/>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C9B-4C9F-B15B-82F56973EA25}"/>
            </c:ext>
          </c:extLst>
        </c:ser>
        <c:ser>
          <c:idx val="3"/>
          <c:order val="3"/>
          <c:tx>
            <c:strRef>
              <c:f>データシート!$A$30</c:f>
              <c:strCache>
                <c:ptCount val="1"/>
                <c:pt idx="0">
                  <c:v>母子・父子福祉資金特別会計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C9B-4C9F-B15B-82F56973EA25}"/>
            </c:ext>
          </c:extLst>
        </c:ser>
        <c:ser>
          <c:idx val="4"/>
          <c:order val="4"/>
          <c:tx>
            <c:strRef>
              <c:f>データシート!$A$31</c:f>
              <c:strCache>
                <c:ptCount val="1"/>
                <c:pt idx="0">
                  <c:v>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C9B-4C9F-B15B-82F56973EA2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0.05</c:v>
                </c:pt>
                <c:pt idx="4">
                  <c:v>#N/A</c:v>
                </c:pt>
                <c:pt idx="5">
                  <c:v>0.05</c:v>
                </c:pt>
                <c:pt idx="6">
                  <c:v>#N/A</c:v>
                </c:pt>
                <c:pt idx="7">
                  <c:v>0.05</c:v>
                </c:pt>
                <c:pt idx="8">
                  <c:v>#N/A</c:v>
                </c:pt>
                <c:pt idx="9">
                  <c:v>0.05</c:v>
                </c:pt>
              </c:numCache>
            </c:numRef>
          </c:val>
          <c:extLst>
            <c:ext xmlns:c16="http://schemas.microsoft.com/office/drawing/2014/chart" uri="{C3380CC4-5D6E-409C-BE32-E72D297353CC}">
              <c16:uniqueId val="{00000005-0C9B-4C9F-B15B-82F56973EA2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1.44</c:v>
                </c:pt>
                <c:pt idx="4">
                  <c:v>#N/A</c:v>
                </c:pt>
                <c:pt idx="5">
                  <c:v>1.23</c:v>
                </c:pt>
                <c:pt idx="6">
                  <c:v>#N/A</c:v>
                </c:pt>
                <c:pt idx="7">
                  <c:v>0.7</c:v>
                </c:pt>
                <c:pt idx="8">
                  <c:v>#N/A</c:v>
                </c:pt>
                <c:pt idx="9">
                  <c:v>0.38</c:v>
                </c:pt>
              </c:numCache>
            </c:numRef>
          </c:val>
          <c:extLst>
            <c:ext xmlns:c16="http://schemas.microsoft.com/office/drawing/2014/chart" uri="{C3380CC4-5D6E-409C-BE32-E72D297353CC}">
              <c16:uniqueId val="{00000006-0C9B-4C9F-B15B-82F56973EA25}"/>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0.64</c:v>
                </c:pt>
                <c:pt idx="2">
                  <c:v>#N/A</c:v>
                </c:pt>
                <c:pt idx="3">
                  <c:v>0.77</c:v>
                </c:pt>
                <c:pt idx="4">
                  <c:v>#N/A</c:v>
                </c:pt>
                <c:pt idx="5">
                  <c:v>0.42</c:v>
                </c:pt>
                <c:pt idx="6">
                  <c:v>#N/A</c:v>
                </c:pt>
                <c:pt idx="7">
                  <c:v>0.83</c:v>
                </c:pt>
                <c:pt idx="8">
                  <c:v>#N/A</c:v>
                </c:pt>
                <c:pt idx="9">
                  <c:v>0.77</c:v>
                </c:pt>
              </c:numCache>
            </c:numRef>
          </c:val>
          <c:extLst>
            <c:ext xmlns:c16="http://schemas.microsoft.com/office/drawing/2014/chart" uri="{C3380CC4-5D6E-409C-BE32-E72D297353CC}">
              <c16:uniqueId val="{00000007-0C9B-4C9F-B15B-82F56973EA25}"/>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0.61</c:v>
                </c:pt>
                <c:pt idx="2">
                  <c:v>#N/A</c:v>
                </c:pt>
                <c:pt idx="3">
                  <c:v>1.4</c:v>
                </c:pt>
                <c:pt idx="4">
                  <c:v>#N/A</c:v>
                </c:pt>
                <c:pt idx="5">
                  <c:v>2.11</c:v>
                </c:pt>
                <c:pt idx="6">
                  <c:v>#N/A</c:v>
                </c:pt>
                <c:pt idx="7">
                  <c:v>2.58</c:v>
                </c:pt>
                <c:pt idx="8">
                  <c:v>#N/A</c:v>
                </c:pt>
                <c:pt idx="9">
                  <c:v>2.81</c:v>
                </c:pt>
              </c:numCache>
            </c:numRef>
          </c:val>
          <c:extLst>
            <c:ext xmlns:c16="http://schemas.microsoft.com/office/drawing/2014/chart" uri="{C3380CC4-5D6E-409C-BE32-E72D297353CC}">
              <c16:uniqueId val="{00000008-0C9B-4C9F-B15B-82F56973EA2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5.58</c:v>
                </c:pt>
                <c:pt idx="2">
                  <c:v>#N/A</c:v>
                </c:pt>
                <c:pt idx="3">
                  <c:v>6.52</c:v>
                </c:pt>
                <c:pt idx="4">
                  <c:v>#N/A</c:v>
                </c:pt>
                <c:pt idx="5">
                  <c:v>5.31</c:v>
                </c:pt>
                <c:pt idx="6">
                  <c:v>#N/A</c:v>
                </c:pt>
                <c:pt idx="7">
                  <c:v>5.69</c:v>
                </c:pt>
                <c:pt idx="8">
                  <c:v>#N/A</c:v>
                </c:pt>
                <c:pt idx="9">
                  <c:v>3.46</c:v>
                </c:pt>
              </c:numCache>
            </c:numRef>
          </c:val>
          <c:extLst>
            <c:ext xmlns:c16="http://schemas.microsoft.com/office/drawing/2014/chart" uri="{C3380CC4-5D6E-409C-BE32-E72D297353CC}">
              <c16:uniqueId val="{00000009-0C9B-4C9F-B15B-82F56973EA2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14094</c:v>
                </c:pt>
                <c:pt idx="5">
                  <c:v>13804</c:v>
                </c:pt>
                <c:pt idx="8">
                  <c:v>14266</c:v>
                </c:pt>
                <c:pt idx="11">
                  <c:v>13748</c:v>
                </c:pt>
                <c:pt idx="14">
                  <c:v>13264</c:v>
                </c:pt>
              </c:numCache>
            </c:numRef>
          </c:val>
          <c:extLst>
            <c:ext xmlns:c16="http://schemas.microsoft.com/office/drawing/2014/chart" uri="{C3380CC4-5D6E-409C-BE32-E72D297353CC}">
              <c16:uniqueId val="{00000000-8770-4183-A4DD-FC4161B6C99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8770-4183-A4DD-FC4161B6C99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886</c:v>
                </c:pt>
                <c:pt idx="3">
                  <c:v>888</c:v>
                </c:pt>
                <c:pt idx="6">
                  <c:v>750</c:v>
                </c:pt>
                <c:pt idx="9">
                  <c:v>636</c:v>
                </c:pt>
                <c:pt idx="12">
                  <c:v>554</c:v>
                </c:pt>
              </c:numCache>
            </c:numRef>
          </c:val>
          <c:extLst>
            <c:ext xmlns:c16="http://schemas.microsoft.com/office/drawing/2014/chart" uri="{C3380CC4-5D6E-409C-BE32-E72D297353CC}">
              <c16:uniqueId val="{00000002-8770-4183-A4DD-FC4161B6C99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75</c:v>
                </c:pt>
                <c:pt idx="3">
                  <c:v>5</c:v>
                </c:pt>
                <c:pt idx="6">
                  <c:v>4</c:v>
                </c:pt>
                <c:pt idx="9">
                  <c:v>5</c:v>
                </c:pt>
                <c:pt idx="12">
                  <c:v>4</c:v>
                </c:pt>
              </c:numCache>
            </c:numRef>
          </c:val>
          <c:extLst>
            <c:ext xmlns:c16="http://schemas.microsoft.com/office/drawing/2014/chart" uri="{C3380CC4-5D6E-409C-BE32-E72D297353CC}">
              <c16:uniqueId val="{00000003-8770-4183-A4DD-FC4161B6C99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465</c:v>
                </c:pt>
                <c:pt idx="3">
                  <c:v>595</c:v>
                </c:pt>
                <c:pt idx="6">
                  <c:v>646</c:v>
                </c:pt>
                <c:pt idx="9">
                  <c:v>648</c:v>
                </c:pt>
                <c:pt idx="12">
                  <c:v>640</c:v>
                </c:pt>
              </c:numCache>
            </c:numRef>
          </c:val>
          <c:extLst>
            <c:ext xmlns:c16="http://schemas.microsoft.com/office/drawing/2014/chart" uri="{C3380CC4-5D6E-409C-BE32-E72D297353CC}">
              <c16:uniqueId val="{00000004-8770-4183-A4DD-FC4161B6C99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70-4183-A4DD-FC4161B6C99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70-4183-A4DD-FC4161B6C99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11650</c:v>
                </c:pt>
                <c:pt idx="3">
                  <c:v>12232</c:v>
                </c:pt>
                <c:pt idx="6">
                  <c:v>12600</c:v>
                </c:pt>
                <c:pt idx="9">
                  <c:v>12579</c:v>
                </c:pt>
                <c:pt idx="12">
                  <c:v>12749</c:v>
                </c:pt>
              </c:numCache>
            </c:numRef>
          </c:val>
          <c:extLst>
            <c:ext xmlns:c16="http://schemas.microsoft.com/office/drawing/2014/chart" uri="{C3380CC4-5D6E-409C-BE32-E72D297353CC}">
              <c16:uniqueId val="{00000007-8770-4183-A4DD-FC4161B6C99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-1017</c:v>
                </c:pt>
                <c:pt idx="2">
                  <c:v>#N/A</c:v>
                </c:pt>
                <c:pt idx="3">
                  <c:v>#N/A</c:v>
                </c:pt>
                <c:pt idx="4">
                  <c:v>-84</c:v>
                </c:pt>
                <c:pt idx="5">
                  <c:v>#N/A</c:v>
                </c:pt>
                <c:pt idx="6">
                  <c:v>#N/A</c:v>
                </c:pt>
                <c:pt idx="7">
                  <c:v>-266</c:v>
                </c:pt>
                <c:pt idx="8">
                  <c:v>#N/A</c:v>
                </c:pt>
                <c:pt idx="9">
                  <c:v>#N/A</c:v>
                </c:pt>
                <c:pt idx="10">
                  <c:v>120</c:v>
                </c:pt>
                <c:pt idx="11">
                  <c:v>#N/A</c:v>
                </c:pt>
                <c:pt idx="12">
                  <c:v>#N/A</c:v>
                </c:pt>
                <c:pt idx="13">
                  <c:v>683</c:v>
                </c:pt>
                <c:pt idx="14">
                  <c:v>#N/A</c:v>
                </c:pt>
              </c:numCache>
            </c:numRef>
          </c:val>
          <c:smooth val="0"/>
          <c:extLst>
            <c:ext xmlns:c16="http://schemas.microsoft.com/office/drawing/2014/chart" uri="{C3380CC4-5D6E-409C-BE32-E72D297353CC}">
              <c16:uniqueId val="{00000008-8770-4183-A4DD-FC4161B6C99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122253</c:v>
                </c:pt>
                <c:pt idx="5">
                  <c:v>124540</c:v>
                </c:pt>
                <c:pt idx="8">
                  <c:v>119332</c:v>
                </c:pt>
                <c:pt idx="11">
                  <c:v>112523</c:v>
                </c:pt>
                <c:pt idx="14">
                  <c:v>104316</c:v>
                </c:pt>
              </c:numCache>
            </c:numRef>
          </c:val>
          <c:extLst>
            <c:ext xmlns:c16="http://schemas.microsoft.com/office/drawing/2014/chart" uri="{C3380CC4-5D6E-409C-BE32-E72D297353CC}">
              <c16:uniqueId val="{00000000-634D-4DE7-9AA2-53594740DC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40601</c:v>
                </c:pt>
                <c:pt idx="5">
                  <c:v>39756</c:v>
                </c:pt>
                <c:pt idx="8">
                  <c:v>35089</c:v>
                </c:pt>
                <c:pt idx="11">
                  <c:v>34713</c:v>
                </c:pt>
                <c:pt idx="14">
                  <c:v>34579</c:v>
                </c:pt>
              </c:numCache>
            </c:numRef>
          </c:val>
          <c:extLst>
            <c:ext xmlns:c16="http://schemas.microsoft.com/office/drawing/2014/chart" uri="{C3380CC4-5D6E-409C-BE32-E72D297353CC}">
              <c16:uniqueId val="{00000001-634D-4DE7-9AA2-53594740DC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28219</c:v>
                </c:pt>
                <c:pt idx="5">
                  <c:v>33114</c:v>
                </c:pt>
                <c:pt idx="8">
                  <c:v>40474</c:v>
                </c:pt>
                <c:pt idx="11">
                  <c:v>47721</c:v>
                </c:pt>
                <c:pt idx="14">
                  <c:v>52517</c:v>
                </c:pt>
              </c:numCache>
            </c:numRef>
          </c:val>
          <c:extLst>
            <c:ext xmlns:c16="http://schemas.microsoft.com/office/drawing/2014/chart" uri="{C3380CC4-5D6E-409C-BE32-E72D297353CC}">
              <c16:uniqueId val="{00000002-634D-4DE7-9AA2-53594740DC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4D-4DE7-9AA2-53594740DC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4D-4DE7-9AA2-53594740DC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34D-4DE7-9AA2-53594740DC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20502</c:v>
                </c:pt>
                <c:pt idx="3">
                  <c:v>20262</c:v>
                </c:pt>
                <c:pt idx="6">
                  <c:v>20070</c:v>
                </c:pt>
                <c:pt idx="9">
                  <c:v>20296</c:v>
                </c:pt>
                <c:pt idx="12">
                  <c:v>20287</c:v>
                </c:pt>
              </c:numCache>
            </c:numRef>
          </c:val>
          <c:extLst>
            <c:ext xmlns:c16="http://schemas.microsoft.com/office/drawing/2014/chart" uri="{C3380CC4-5D6E-409C-BE32-E72D297353CC}">
              <c16:uniqueId val="{00000006-634D-4DE7-9AA2-53594740DC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c:v>
                </c:pt>
                <c:pt idx="3">
                  <c:v>31</c:v>
                </c:pt>
                <c:pt idx="6">
                  <c:v>26</c:v>
                </c:pt>
                <c:pt idx="9">
                  <c:v>22</c:v>
                </c:pt>
                <c:pt idx="12">
                  <c:v>16</c:v>
                </c:pt>
              </c:numCache>
            </c:numRef>
          </c:val>
          <c:extLst>
            <c:ext xmlns:c16="http://schemas.microsoft.com/office/drawing/2014/chart" uri="{C3380CC4-5D6E-409C-BE32-E72D297353CC}">
              <c16:uniqueId val="{00000007-634D-4DE7-9AA2-53594740DC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18581</c:v>
                </c:pt>
                <c:pt idx="3">
                  <c:v>11669</c:v>
                </c:pt>
                <c:pt idx="6">
                  <c:v>4295</c:v>
                </c:pt>
                <c:pt idx="9">
                  <c:v>4629</c:v>
                </c:pt>
                <c:pt idx="12">
                  <c:v>4628</c:v>
                </c:pt>
              </c:numCache>
            </c:numRef>
          </c:val>
          <c:extLst>
            <c:ext xmlns:c16="http://schemas.microsoft.com/office/drawing/2014/chart" uri="{C3380CC4-5D6E-409C-BE32-E72D297353CC}">
              <c16:uniqueId val="{00000008-634D-4DE7-9AA2-53594740DC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4873</c:v>
                </c:pt>
                <c:pt idx="3">
                  <c:v>3727</c:v>
                </c:pt>
                <c:pt idx="6">
                  <c:v>2755</c:v>
                </c:pt>
                <c:pt idx="9">
                  <c:v>2010</c:v>
                </c:pt>
                <c:pt idx="12">
                  <c:v>1430</c:v>
                </c:pt>
              </c:numCache>
            </c:numRef>
          </c:val>
          <c:extLst>
            <c:ext xmlns:c16="http://schemas.microsoft.com/office/drawing/2014/chart" uri="{C3380CC4-5D6E-409C-BE32-E72D297353CC}">
              <c16:uniqueId val="{00000009-634D-4DE7-9AA2-53594740DC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136369</c:v>
                </c:pt>
                <c:pt idx="3">
                  <c:v>140230</c:v>
                </c:pt>
                <c:pt idx="6">
                  <c:v>137707</c:v>
                </c:pt>
                <c:pt idx="9">
                  <c:v>133674</c:v>
                </c:pt>
                <c:pt idx="12">
                  <c:v>130546</c:v>
                </c:pt>
              </c:numCache>
            </c:numRef>
          </c:val>
          <c:extLst>
            <c:ext xmlns:c16="http://schemas.microsoft.com/office/drawing/2014/chart" uri="{C3380CC4-5D6E-409C-BE32-E72D297353CC}">
              <c16:uniqueId val="{0000000A-634D-4DE7-9AA2-53594740DC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34D-4DE7-9AA2-53594740DC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19734</c:v>
                </c:pt>
                <c:pt idx="1">
                  <c:v>24723</c:v>
                </c:pt>
                <c:pt idx="2">
                  <c:v>28442</c:v>
                </c:pt>
              </c:numCache>
            </c:numRef>
          </c:val>
          <c:extLst>
            <c:ext xmlns:c16="http://schemas.microsoft.com/office/drawing/2014/chart" uri="{C3380CC4-5D6E-409C-BE32-E72D297353CC}">
              <c16:uniqueId val="{00000000-2E6B-4E39-ACDA-7E9B39C76D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c:v>
                </c:pt>
                <c:pt idx="1">
                  <c:v>4</c:v>
                </c:pt>
                <c:pt idx="2">
                  <c:v>4</c:v>
                </c:pt>
              </c:numCache>
            </c:numRef>
          </c:val>
          <c:extLst>
            <c:ext xmlns:c16="http://schemas.microsoft.com/office/drawing/2014/chart" uri="{C3380CC4-5D6E-409C-BE32-E72D297353CC}">
              <c16:uniqueId val="{00000001-2E6B-4E39-ACDA-7E9B39C76D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15999</c:v>
                </c:pt>
                <c:pt idx="1">
                  <c:v>17491</c:v>
                </c:pt>
                <c:pt idx="2">
                  <c:v>18145</c:v>
                </c:pt>
              </c:numCache>
            </c:numRef>
          </c:val>
          <c:extLst>
            <c:ext xmlns:c16="http://schemas.microsoft.com/office/drawing/2014/chart" uri="{C3380CC4-5D6E-409C-BE32-E72D297353CC}">
              <c16:uniqueId val="{00000002-2E6B-4E39-ACDA-7E9B39C76D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{E18EA9B2-67BA-4B7F-9568-C1086BA7B2E4}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C9-4D29-A0E8-7320F3EDF1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{DF7D008E-7A6E-4D1D-A903-11D82318713B}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C9-4D29-A0E8-7320F3EDF1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{EBAEFDB6-A3C8-4EF1-87A7-A706BDAFEEE2}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C9-4D29-A0E8-7320F3EDF1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{9A45245C-7F57-4AE4-BFE2-EE237E111877}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C9-4D29-A0E8-7320F3EDF1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{B1960F70-6486-4DD2-9C44-5D6FF96E062F}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C9-4D29-A0E8-7320F3EDF1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{F526757F-B722-4938-9632-A0A466084A88}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C9-4D29-A0E8-7320F3EDF1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{D99F17B5-03DE-4DF3-B42F-DE07D08CFB94}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C9-4D29-A0E8-7320F3EDF1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{7321D555-2BD0-4DB2-B389-3D55E6F56BE4}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C9-4D29-A0E8-7320F3EDF1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{201F1887-23C5-4A61-B1FA-DA3756B06979}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C9-4D29-A0E8-7320F3EDF1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58.2</c:v>
                </c:pt>
                <c:pt idx="16">
                  <c:v>58</c:v>
                </c:pt>
                <c:pt idx="24">
                  <c:v>59.3</c:v>
                </c:pt>
                <c:pt idx="32">
                  <c:v>61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C9-4D29-A0E8-7320F3EDF1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{098796A7-E962-4C87-86DD-B5FA6B5EBA36}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C9-4D29-A0E8-7320F3EDF1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{221EDB82-F853-4227-A40E-ED8D80F0B87B}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C9-4D29-A0E8-7320F3EDF1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{342E8582-3247-4BB6-9EFB-B2867FB9BF69}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C9-4D29-A0E8-7320F3EDF1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{0EC09C71-9B69-4E9F-B3F0-5A845CD5096E}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C9-4D29-A0E8-7320F3EDF1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{400AC5DD-DAF2-4680-89CB-DB30F6C9FE77}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C9-4D29-A0E8-7320F3EDF1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{BF99CA6E-63E6-44C8-A177-432BB4CDBF93}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C9-4D29-A0E8-7320F3EDF1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{3DEDD2CC-360F-4A11-AEEE-861A20963DB1}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C9-4D29-A0E8-7320F3EDF1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{39725DC5-3346-4A09-B110-37E59A329F72}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C9-4D29-A0E8-7320F3EDF1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{C055877D-98BB-42DC-B1D9-3CC17E76BDDA}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C9-4D29-A0E8-7320F3EDF1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2C9-4D29-A0E8-7320F3EDF17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{469CE6D9-2EE4-4019-A21E-37152F5383DC}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9E-493A-9D7A-CFE75EAA5F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{A326E235-6F30-4441-BE80-0698373D2080}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9E-493A-9D7A-CFE75EAA5F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{07A84311-C8AD-4B9A-A112-511B992A5957}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9E-493A-9D7A-CFE75EAA5F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{3C59FEF3-F867-4B42-B5C1-2E0E01BFC606}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9E-493A-9D7A-CFE75EAA5F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{5642582F-DE53-410E-9ECD-CD64523AA8D1}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9E-493A-9D7A-CFE75EAA5FC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{63E60C35-5793-44E3-B517-2B256EBB904F}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9E-493A-9D7A-CFE75EAA5FC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{A4F1039A-9BA6-4431-B147-FA1D3C03F260}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9E-493A-9D7A-CFE75EAA5FC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{DF7B3D7B-B5C4-4849-B991-6439BCFCDEE4}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9E-493A-9D7A-CFE75EAA5FC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{742A6A97-50D4-4312-84E4-FE1C988EF76B}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9E-493A-9D7A-CFE75EAA5F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-0.9</c:v>
                </c:pt>
                <c:pt idx="8">
                  <c:v>-0.6</c:v>
                </c:pt>
                <c:pt idx="16">
                  <c:v>-0.4</c:v>
                </c:pt>
                <c:pt idx="24">
                  <c:v>0</c:v>
                </c:pt>
                <c:pt idx="32">
                  <c:v>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9E-493A-9D7A-CFE75EAA5F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{A775A151-A62B-41E4-9C96-6CBA17807BA0}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9E-493A-9D7A-CFE75EAA5FC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{DB48CFF5-310A-42F4-AB4E-3AE379B72469}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9E-493A-9D7A-CFE75EAA5F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{3034E41E-59E9-4349-872F-A6625657BEEC}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9E-493A-9D7A-CFE75EAA5F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{4DB9749A-A8F5-499C-BB46-914AEE711F9F}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9E-493A-9D7A-CFE75EAA5F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{BBEF8455-6E73-4D1C-8E74-D5E85899C8E3}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9E-493A-9D7A-CFE75EAA5FC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{A9DCC0F2-8991-475D-A599-06B316ECADD0}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9E-493A-9D7A-CFE75EAA5FC2}"/>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{C0FA6835-DEAF-4300-BAD7-7A09F4E8630A}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9E-493A-9D7A-CFE75EAA5FC2}"/>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{EA55B333-D2DB-4146-9AF0-200FB4B20998}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9E-493A-9D7A-CFE75EAA5FC2}"/>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{97C3CB40-9BE3-430D-9000-D67BCF42D716}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9E-493A-9D7A-CFE75EAA5F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C9E-493A-9D7A-CFE75EAA5FC2}"/>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前年度と同率になった。これは、基準財政需要額において、費目新設によりこども子育て費が皆増となったほか、補正係数及び単位費用の増により高齢者保健福祉費が増となったものの、基準財政収入額において、</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市内企業の好況に伴う当該年度推計基準額の増により市町村民税法人税割が</a:t>
          </a:r>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増となったことによるものである。</a:t>
          </a:r>
          <a:endParaRPr lang="ja-JP" altLang="ja-JP" sz="13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109765</xdr:rowOff>
    </xdr:from>
    <xdr:to>
      <xdr:col>19</xdr:col>
      <xdr:colOff>133350</xdr:colOff>
      <xdr:row>40</xdr:row>
      <xdr:rowOff>127000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677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75293</xdr:rowOff>
    </xdr:from>
    <xdr:to>
      <xdr:col>15</xdr:col>
      <xdr:colOff>82550</xdr:colOff>
      <xdr:row>40</xdr:row>
      <xdr:rowOff>109765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332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58057</xdr:rowOff>
    </xdr:from>
    <xdr:to>
      <xdr:col>11</xdr:col>
      <xdr:colOff>31750</xdr:colOff>
      <xdr:row>40</xdr:row>
      <xdr:rowOff>75293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1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58965</xdr:rowOff>
    </xdr:from>
    <xdr:to>
      <xdr:col>15</xdr:col>
      <xdr:colOff>133350</xdr:colOff>
      <xdr:row>40</xdr:row>
      <xdr:rowOff>160565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24493</xdr:rowOff>
    </xdr:from>
    <xdr:to>
      <xdr:col>11</xdr:col>
      <xdr:colOff>82550</xdr:colOff>
      <xdr:row>40</xdr:row>
      <xdr:rowOff>126093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136270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7257</xdr:rowOff>
    </xdr:from>
    <xdr:to>
      <xdr:col>7</xdr:col>
      <xdr:colOff>31750</xdr:colOff>
      <xdr:row>40</xdr:row>
      <xdr:rowOff>108857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119034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ポイント上昇した。これは、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分母において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株式等譲渡所得割交付金や地方消費税交付金等の税連動交付金や、地方交付税の増加により経常一般財源が増となったものの、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分子において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給与改定や定年引上げによる退職手当の増加等により人件費が増となったほか、社会保障</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関係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費の増加により扶助費及び繰出金が増となったことによるものである。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123825</xdr:rowOff>
    </xdr:from>
    <xdr:to>
      <xdr:col>23</xdr:col>
      <xdr:colOff>133350</xdr:colOff>
      <xdr:row>65</xdr:row>
      <xdr:rowOff>28787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96625"/>
          <a:ext cx="8382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91652</xdr:rowOff>
    </xdr:from>
    <xdr:to>
      <xdr:col>19</xdr:col>
      <xdr:colOff>133350</xdr:colOff>
      <xdr:row>64</xdr:row>
      <xdr:rowOff>123825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64452"/>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51435</xdr:rowOff>
    </xdr:from>
    <xdr:to>
      <xdr:col>15</xdr:col>
      <xdr:colOff>82550</xdr:colOff>
      <xdr:row>64</xdr:row>
      <xdr:rowOff>91652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2423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51435</xdr:rowOff>
    </xdr:from>
    <xdr:to>
      <xdr:col>11</xdr:col>
      <xdr:colOff>31750</xdr:colOff>
      <xdr:row>64</xdr:row>
      <xdr:rowOff>51435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10242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149437</xdr:rowOff>
    </xdr:from>
    <xdr:to>
      <xdr:col>23</xdr:col>
      <xdr:colOff>184150</xdr:colOff>
      <xdr:row>65</xdr:row>
      <xdr:rowOff>79587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165964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73025</xdr:rowOff>
    </xdr:from>
    <xdr:to>
      <xdr:col>19</xdr:col>
      <xdr:colOff>184150</xdr:colOff>
      <xdr:row>65</xdr:row>
      <xdr:rowOff>3175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13352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1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40852</xdr:rowOff>
    </xdr:from>
    <xdr:to>
      <xdr:col>15</xdr:col>
      <xdr:colOff>133350</xdr:colOff>
      <xdr:row>64</xdr:row>
      <xdr:rowOff>142452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152629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8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635</xdr:rowOff>
    </xdr:from>
    <xdr:to>
      <xdr:col>11</xdr:col>
      <xdr:colOff>82550</xdr:colOff>
      <xdr:row>64</xdr:row>
      <xdr:rowOff>102235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112412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42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112412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742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減少した。これは、人件費において、給与改定や勤勉手当の支給に伴い、会計年度任用職員費が増となったほか、段階的な定年引上げに伴い、隔年で定年退職手当を支給する年度に当たることから一般職退職手当が増となったものの、物件費において、事業実績により新型コロナウイルス予防接種やデジタル地域通貨活用に係る経費が減となったことによ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83569</xdr:rowOff>
    </xdr:from>
    <xdr:to>
      <xdr:col>23</xdr:col>
      <xdr:colOff>133350</xdr:colOff>
      <xdr:row>82</xdr:row>
      <xdr:rowOff>84091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142469"/>
          <a:ext cx="8382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84091</xdr:rowOff>
    </xdr:from>
    <xdr:to>
      <xdr:col>19</xdr:col>
      <xdr:colOff>133350</xdr:colOff>
      <xdr:row>82</xdr:row>
      <xdr:rowOff>103777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42991"/>
          <a:ext cx="889000"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125902</xdr:rowOff>
    </xdr:from>
    <xdr:to>
      <xdr:col>15</xdr:col>
      <xdr:colOff>82550</xdr:colOff>
      <xdr:row>82</xdr:row>
      <xdr:rowOff>103777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13352"/>
          <a:ext cx="889000" cy="14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8370</xdr:rowOff>
    </xdr:from>
    <xdr:to>
      <xdr:col>11</xdr:col>
      <xdr:colOff>31750</xdr:colOff>
      <xdr:row>81</xdr:row>
      <xdr:rowOff>125902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95820"/>
          <a:ext cx="889000" cy="11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32769</xdr:rowOff>
    </xdr:from>
    <xdr:to>
      <xdr:col>23</xdr:col>
      <xdr:colOff>184150</xdr:colOff>
      <xdr:row>82</xdr:row>
      <xdr:rowOff>134369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9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49296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3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33291</xdr:rowOff>
    </xdr:from>
    <xdr:to>
      <xdr:col>19</xdr:col>
      <xdr:colOff>184150</xdr:colOff>
      <xdr:row>82</xdr:row>
      <xdr:rowOff>134891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145068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1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52977</xdr:rowOff>
    </xdr:from>
    <xdr:to>
      <xdr:col>15</xdr:col>
      <xdr:colOff>133350</xdr:colOff>
      <xdr:row>82</xdr:row>
      <xdr:rowOff>154577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164754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75102</xdr:rowOff>
    </xdr:from>
    <xdr:to>
      <xdr:col>11</xdr:col>
      <xdr:colOff>82550</xdr:colOff>
      <xdr:row>82</xdr:row>
      <xdr:rowOff>5252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6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15429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3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129020</xdr:rowOff>
    </xdr:from>
    <xdr:to>
      <xdr:col>7</xdr:col>
      <xdr:colOff>31750</xdr:colOff>
      <xdr:row>81</xdr:row>
      <xdr:rowOff>59170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4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69347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1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職員の採用・退職などに伴う職員構成の変動による増要因もあったが、退職者の平均給料が高かったことが影響し、全体としては前年から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減少した。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52388</xdr:rowOff>
    </xdr:from>
    <xdr:to>
      <xdr:col>81</xdr:col>
      <xdr:colOff>44450</xdr:colOff>
      <xdr:row>84</xdr:row>
      <xdr:rowOff>142875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454188"/>
          <a:ext cx="8382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127794</xdr:rowOff>
    </xdr:from>
    <xdr:to>
      <xdr:col>77</xdr:col>
      <xdr:colOff>44450</xdr:colOff>
      <xdr:row>84</xdr:row>
      <xdr:rowOff>142875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2959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127794</xdr:rowOff>
    </xdr:from>
    <xdr:to>
      <xdr:col>72</xdr:col>
      <xdr:colOff>203200</xdr:colOff>
      <xdr:row>85</xdr:row>
      <xdr:rowOff>16669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2959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16669</xdr:rowOff>
    </xdr:from>
    <xdr:to>
      <xdr:col>68</xdr:col>
      <xdr:colOff>152400</xdr:colOff>
      <xdr:row>85</xdr:row>
      <xdr:rowOff>16669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5899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1588</xdr:rowOff>
    </xdr:from>
    <xdr:to>
      <xdr:col>81</xdr:col>
      <xdr:colOff>95250</xdr:colOff>
      <xdr:row>84</xdr:row>
      <xdr:rowOff>103188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0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18115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4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92075</xdr:rowOff>
    </xdr:from>
    <xdr:to>
      <xdr:col>77</xdr:col>
      <xdr:colOff>95250</xdr:colOff>
      <xdr:row>85</xdr:row>
      <xdr:rowOff>22225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76994</xdr:rowOff>
    </xdr:from>
    <xdr:to>
      <xdr:col>73</xdr:col>
      <xdr:colOff>44450</xdr:colOff>
      <xdr:row>85</xdr:row>
      <xdr:rowOff>7144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17321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4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137319</xdr:rowOff>
    </xdr:from>
    <xdr:to>
      <xdr:col>68</xdr:col>
      <xdr:colOff>203200</xdr:colOff>
      <xdr:row>85</xdr:row>
      <xdr:rowOff>67469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3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77646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0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137319</xdr:rowOff>
    </xdr:from>
    <xdr:to>
      <xdr:col>64</xdr:col>
      <xdr:colOff>152400</xdr:colOff>
      <xdr:row>85</xdr:row>
      <xdr:rowOff>67469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3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77646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30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剪定枝収集運搬手法の見直しや給食調理業務の委託化などの合理化・効率化、新型コロナウイルス感染症に係る業務や給食センター整備業務の収束などにより、職員を減員した。一方で、子育て施策の充実や生活困窮者支援の体制強化、新設した学校給食センターなどに必要な職員を配置した。その結果、前年度と比較して、職員減員率が人口減少率を上回ったため、指標は微減している。今後も定数管理計画に基づ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年度）の職員数を基準に、人口に対する職員規模を維持することを前提に、適切な定数管理を行っていく。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108857</xdr:rowOff>
    </xdr:from>
    <xdr:to>
      <xdr:col>81</xdr:col>
      <xdr:colOff>44450</xdr:colOff>
      <xdr:row>57</xdr:row>
      <xdr:rowOff>115751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6179800" y="9881507"/>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112304</xdr:rowOff>
    </xdr:from>
    <xdr:to>
      <xdr:col>77</xdr:col>
      <xdr:colOff>44450</xdr:colOff>
      <xdr:row>57</xdr:row>
      <xdr:rowOff>115751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988495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88174</xdr:rowOff>
    </xdr:from>
    <xdr:to>
      <xdr:col>72</xdr:col>
      <xdr:colOff>203200</xdr:colOff>
      <xdr:row>57</xdr:row>
      <xdr:rowOff>112304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986082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88174</xdr:rowOff>
    </xdr:from>
    <xdr:to>
      <xdr:col>68</xdr:col>
      <xdr:colOff>152400</xdr:colOff>
      <xdr:row>57</xdr:row>
      <xdr:rowOff>88174</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98608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58057</xdr:rowOff>
    </xdr:from>
    <xdr:to>
      <xdr:col>81</xdr:col>
      <xdr:colOff>95250</xdr:colOff>
      <xdr:row>57</xdr:row>
      <xdr:rowOff>159657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983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56</xdr:row>
      <xdr:rowOff>150784</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751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64951</xdr:rowOff>
    </xdr:from>
    <xdr:to>
      <xdr:col>77</xdr:col>
      <xdr:colOff>95250</xdr:colOff>
      <xdr:row>57</xdr:row>
      <xdr:rowOff>166551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983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5278</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606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61504</xdr:rowOff>
    </xdr:from>
    <xdr:to>
      <xdr:col>73</xdr:col>
      <xdr:colOff>44450</xdr:colOff>
      <xdr:row>57</xdr:row>
      <xdr:rowOff>163104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983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1831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60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37374</xdr:rowOff>
    </xdr:from>
    <xdr:to>
      <xdr:col>68</xdr:col>
      <xdr:colOff>203200</xdr:colOff>
      <xdr:row>57</xdr:row>
      <xdr:rowOff>138974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98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55</xdr:row>
      <xdr:rowOff>149151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57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37374</xdr:rowOff>
    </xdr:from>
    <xdr:to>
      <xdr:col>64</xdr:col>
      <xdr:colOff>152400</xdr:colOff>
      <xdr:row>57</xdr:row>
      <xdr:rowOff>138974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98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55</xdr:row>
      <xdr:rowOff>149151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57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ポイント増加した。これは、臨時財政対策債等の償還進捗により元利償還金が増加したこと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に加え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、都市計画整備事業の進捗や多摩ニュータウン関連施設整備事業の一部償還終了等により特定財源が減少したほか、既発債の償還終了により基準財政需要額算入額が減少したことによるものである。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67733</xdr:rowOff>
    </xdr:from>
    <xdr:to>
      <xdr:col>81</xdr:col>
      <xdr:colOff>44450</xdr:colOff>
      <xdr:row>38</xdr:row>
      <xdr:rowOff>75777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58283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35560</xdr:rowOff>
    </xdr:from>
    <xdr:to>
      <xdr:col>77</xdr:col>
      <xdr:colOff>44450</xdr:colOff>
      <xdr:row>38</xdr:row>
      <xdr:rowOff>67733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55066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19473</xdr:rowOff>
    </xdr:from>
    <xdr:to>
      <xdr:col>72</xdr:col>
      <xdr:colOff>203200</xdr:colOff>
      <xdr:row>38</xdr:row>
      <xdr:rowOff>35560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5345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166794</xdr:rowOff>
    </xdr:from>
    <xdr:to>
      <xdr:col>68</xdr:col>
      <xdr:colOff>152400</xdr:colOff>
      <xdr:row>38</xdr:row>
      <xdr:rowOff>19473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5104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24977</xdr:rowOff>
    </xdr:from>
    <xdr:to>
      <xdr:col>81</xdr:col>
      <xdr:colOff>95250</xdr:colOff>
      <xdr:row>38</xdr:row>
      <xdr:rowOff>126577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54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41504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16933</xdr:rowOff>
    </xdr:from>
    <xdr:to>
      <xdr:col>77</xdr:col>
      <xdr:colOff>95250</xdr:colOff>
      <xdr:row>38</xdr:row>
      <xdr:rowOff>118533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128710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30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156210</xdr:rowOff>
    </xdr:from>
    <xdr:to>
      <xdr:col>73</xdr:col>
      <xdr:colOff>44450</xdr:colOff>
      <xdr:row>38</xdr:row>
      <xdr:rowOff>86360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96537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140123</xdr:rowOff>
    </xdr:from>
    <xdr:to>
      <xdr:col>68</xdr:col>
      <xdr:colOff>203200</xdr:colOff>
      <xdr:row>38</xdr:row>
      <xdr:rowOff>70273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80450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25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115993</xdr:rowOff>
    </xdr:from>
    <xdr:to>
      <xdr:col>64</xdr:col>
      <xdr:colOff>152400</xdr:colOff>
      <xdr:row>38</xdr:row>
      <xdr:rowOff>46143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4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56320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22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市債現在高の減により将来負担額が減少したほか、財政調整基金及び公共施設整備保全基金の積立により充当可能財源が増加したことにより、計算結果が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％以下となったため、「－」となった。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ポイント上昇した。これは、</a:t>
          </a:r>
          <a:r>
            <a:rPr kumimoji="1" lang="ja-JP"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給与改定や勤勉手当の支給に伴い、会計年度任用職員費が増となったほか、段階的な定年引上げに伴い、隔年で定年退職手当を支給する年度に当たることから一般職退職手当が増となった</a:t>
          </a:r>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ことなどによるものである。</a:t>
          </a:r>
          <a:endParaRPr lang="ja-JP" altLang="ja-JP" sz="13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62230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629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62230</xdr:rowOff>
    </xdr:from>
    <xdr:to>
      <xdr:col>19</xdr:col>
      <xdr:colOff>187325</xdr:colOff>
      <xdr:row>35</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62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35</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31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69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xdr:rowOff>
    </xdr:from>
    <xdr:to>
      <xdr:col>20</xdr:col>
      <xdr:colOff>38100</xdr:colOff>
      <xdr:row>35</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123207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前年度と同率となった。これは、予防接種が帯状疱疹ワクチン接種に係る自己負担額の軽減等により増と</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なる一方で、分母である経常経費一般財源も同様に伸びていることによるもの。</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58420</xdr:rowOff>
    </xdr:from>
    <xdr:to>
      <xdr:col>82</xdr:col>
      <xdr:colOff>107950</xdr:colOff>
      <xdr:row>18</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44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27940</xdr:rowOff>
    </xdr:from>
    <xdr:to>
      <xdr:col>78</xdr:col>
      <xdr:colOff>69850</xdr:colOff>
      <xdr:row>18</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4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77470</xdr:rowOff>
    </xdr:from>
    <xdr:to>
      <xdr:col>73</xdr:col>
      <xdr:colOff>180975</xdr:colOff>
      <xdr:row>18</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921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31750</xdr:rowOff>
    </xdr:from>
    <xdr:to>
      <xdr:col>69</xdr:col>
      <xdr:colOff>92075</xdr:colOff>
      <xdr:row>17</xdr:row>
      <xdr:rowOff>77470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46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xdr:rowOff>
    </xdr:from>
    <xdr:to>
      <xdr:col>82</xdr:col>
      <xdr:colOff>158750</xdr:colOff>
      <xdr:row>18</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151147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148590</xdr:rowOff>
    </xdr:from>
    <xdr:to>
      <xdr:col>74</xdr:col>
      <xdr:colOff>31750</xdr:colOff>
      <xdr:row>18</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152400</xdr:rowOff>
    </xdr:from>
    <xdr:to>
      <xdr:col>65</xdr:col>
      <xdr:colOff>53975</xdr:colOff>
      <xdr:row>17</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92727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ポイント上昇した。これは、障害者自立支援給付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がサービス利用者の増により増となったほか、制度改正に伴い児童手当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が増となったことなどによるものである。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63500</xdr:rowOff>
    </xdr:from>
    <xdr:to>
      <xdr:col>24</xdr:col>
      <xdr:colOff>25400</xdr:colOff>
      <xdr:row>60</xdr:row>
      <xdr:rowOff>139700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50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146050</xdr:rowOff>
    </xdr:from>
    <xdr:to>
      <xdr:col>19</xdr:col>
      <xdr:colOff>187325</xdr:colOff>
      <xdr:row>60</xdr:row>
      <xdr:rowOff>63500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61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146050</xdr:rowOff>
    </xdr:from>
    <xdr:to>
      <xdr:col>15</xdr:col>
      <xdr:colOff>98425</xdr:colOff>
      <xdr:row>60</xdr:row>
      <xdr:rowOff>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261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158750</xdr:rowOff>
    </xdr:from>
    <xdr:to>
      <xdr:col>11</xdr:col>
      <xdr:colOff>9525</xdr:colOff>
      <xdr:row>60</xdr:row>
      <xdr:rowOff>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27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88900</xdr:rowOff>
    </xdr:from>
    <xdr:to>
      <xdr:col>24</xdr:col>
      <xdr:colOff>76200</xdr:colOff>
      <xdr:row>61</xdr:row>
      <xdr:rowOff>19050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60977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12700</xdr:rowOff>
    </xdr:from>
    <xdr:to>
      <xdr:col>20</xdr:col>
      <xdr:colOff>38100</xdr:colOff>
      <xdr:row>60</xdr:row>
      <xdr:rowOff>114300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99077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86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95250</xdr:rowOff>
    </xdr:from>
    <xdr:to>
      <xdr:col>15</xdr:col>
      <xdr:colOff>149225</xdr:colOff>
      <xdr:row>60</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120650</xdr:rowOff>
    </xdr:from>
    <xdr:to>
      <xdr:col>11</xdr:col>
      <xdr:colOff>60325</xdr:colOff>
      <xdr:row>60</xdr:row>
      <xdr:rowOff>50800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107950</xdr:rowOff>
    </xdr:from>
    <xdr:to>
      <xdr:col>6</xdr:col>
      <xdr:colOff>171450</xdr:colOff>
      <xdr:row>60</xdr:row>
      <xdr:rowOff>38100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22877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ポイント上昇した。これは、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繰出金において、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介護保険特別会計及び後期高齢者医療特別会計への繰出金が増となったことなどによるものである。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57150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47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58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63500</xdr:rowOff>
    </xdr:from>
    <xdr:to>
      <xdr:col>73</xdr:col>
      <xdr:colOff>180975</xdr:colOff>
      <xdr:row>58</xdr:row>
      <xdr:rowOff>114300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07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63500</xdr:rowOff>
    </xdr:from>
    <xdr:to>
      <xdr:col>69</xdr:col>
      <xdr:colOff>92075</xdr:colOff>
      <xdr:row>59</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07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xdr:rowOff>
    </xdr:from>
    <xdr:to>
      <xdr:col>69</xdr:col>
      <xdr:colOff>142875</xdr:colOff>
      <xdr:row>58</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前年度と同率となった。これは、</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給食運営費が小・中学校の給食費無償化の開始により増と</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なる一方で、分母である経常経費一般財源も同様に伸びていることによるもの。</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37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xdr:rowOff>
    </xdr:from>
    <xdr:to>
      <xdr:col>78</xdr:col>
      <xdr:colOff>69850</xdr:colOff>
      <xdr:row>34</xdr:row>
      <xdr:rowOff>26416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8374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26416</xdr:rowOff>
    </xdr:from>
    <xdr:to>
      <xdr:col>73</xdr:col>
      <xdr:colOff>180975</xdr:colOff>
      <xdr:row>34</xdr:row>
      <xdr:rowOff>62992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557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62992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8648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128778</xdr:rowOff>
    </xdr:from>
    <xdr:to>
      <xdr:col>82</xdr:col>
      <xdr:colOff>158750</xdr:colOff>
      <xdr:row>34</xdr:row>
      <xdr:rowOff>58928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145305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3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128778</xdr:rowOff>
    </xdr:from>
    <xdr:to>
      <xdr:col>78</xdr:col>
      <xdr:colOff>120650</xdr:colOff>
      <xdr:row>34</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69105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147066</xdr:rowOff>
    </xdr:from>
    <xdr:to>
      <xdr:col>74</xdr:col>
      <xdr:colOff>31750</xdr:colOff>
      <xdr:row>34</xdr:row>
      <xdr:rowOff>77216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87393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xdr:rowOff>
    </xdr:from>
    <xdr:to>
      <xdr:col>69</xdr:col>
      <xdr:colOff>142875</xdr:colOff>
      <xdr:row>34</xdr:row>
      <xdr:rowOff>113792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123969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元金償還額が増となったものの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分母である経常経費充当一般財源の伸び率がそれを上回ったことによるもの。</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62230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133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54610</xdr:rowOff>
    </xdr:from>
    <xdr:to>
      <xdr:col>19</xdr:col>
      <xdr:colOff>187325</xdr:colOff>
      <xdr:row>75</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913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46990</xdr:rowOff>
    </xdr:from>
    <xdr:to>
      <xdr:col>15</xdr:col>
      <xdr:colOff>98425</xdr:colOff>
      <xdr:row>75</xdr:row>
      <xdr:rowOff>54610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05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24130</xdr:rowOff>
    </xdr:from>
    <xdr:to>
      <xdr:col>11</xdr:col>
      <xdr:colOff>9525</xdr:colOff>
      <xdr:row>75</xdr:row>
      <xdr:rowOff>46990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882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20337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xdr:rowOff>
    </xdr:from>
    <xdr:to>
      <xdr:col>20</xdr:col>
      <xdr:colOff>38100</xdr:colOff>
      <xdr:row>75</xdr:row>
      <xdr:rowOff>113030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123207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63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167640</xdr:rowOff>
    </xdr:from>
    <xdr:to>
      <xdr:col>11</xdr:col>
      <xdr:colOff>60325</xdr:colOff>
      <xdr:row>75</xdr:row>
      <xdr:rowOff>97790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107967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144780</xdr:rowOff>
    </xdr:from>
    <xdr:to>
      <xdr:col>6</xdr:col>
      <xdr:colOff>171450</xdr:colOff>
      <xdr:row>75</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85107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ポイント上昇した。これは、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給与改定及び退職手当の増により、人</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件費が増となったほか、社会保障</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関係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費の増加により扶助費及び繰出金が増となったこと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130811</xdr:rowOff>
    </xdr:from>
    <xdr:to>
      <xdr:col>82</xdr:col>
      <xdr:colOff>107950</xdr:colOff>
      <xdr:row>77</xdr:row>
      <xdr:rowOff>35561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610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76</xdr:row>
      <xdr:rowOff>130811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343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69850</xdr:rowOff>
    </xdr:from>
    <xdr:to>
      <xdr:col>73</xdr:col>
      <xdr:colOff>180975</xdr:colOff>
      <xdr:row>76</xdr:row>
      <xdr:rowOff>104139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000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69850</xdr:rowOff>
    </xdr:from>
    <xdr:to>
      <xdr:col>69</xdr:col>
      <xdr:colOff>92075</xdr:colOff>
      <xdr:row>76</xdr:row>
      <xdr:rowOff>81280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000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156211</xdr:rowOff>
    </xdr:from>
    <xdr:to>
      <xdr:col>82</xdr:col>
      <xdr:colOff>158750</xdr:colOff>
      <xdr:row>77</xdr:row>
      <xdr:rowOff>86361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128288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80011</xdr:rowOff>
    </xdr:from>
    <xdr:to>
      <xdr:col>78</xdr:col>
      <xdr:colOff>120650</xdr:colOff>
      <xdr:row>77</xdr:row>
      <xdr:rowOff>10161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20337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19050</xdr:rowOff>
    </xdr:from>
    <xdr:to>
      <xdr:col>69</xdr:col>
      <xdr:colOff>142875</xdr:colOff>
      <xdr:row>76</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105427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41508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46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31331</xdr:rowOff>
    </xdr:from>
    <xdr:to>
      <xdr:col>29</xdr:col>
      <xdr:colOff>127000</xdr:colOff>
      <xdr:row>19</xdr:row>
      <xdr:rowOff>154965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36506"/>
          <a:ext cx="647700" cy="123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154965</xdr:rowOff>
    </xdr:from>
    <xdr:to>
      <xdr:col>26</xdr:col>
      <xdr:colOff>50800</xdr:colOff>
      <xdr:row>20</xdr:row>
      <xdr:rowOff>28626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60140"/>
          <a:ext cx="698500" cy="45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28626</xdr:rowOff>
    </xdr:from>
    <xdr:to>
      <xdr:col>22</xdr:col>
      <xdr:colOff>114300</xdr:colOff>
      <xdr:row>20</xdr:row>
      <xdr:rowOff>59068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05251"/>
          <a:ext cx="698500" cy="30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57582</xdr:rowOff>
    </xdr:from>
    <xdr:to>
      <xdr:col>18</xdr:col>
      <xdr:colOff>177800</xdr:colOff>
      <xdr:row>20</xdr:row>
      <xdr:rowOff>59068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34207"/>
          <a:ext cx="698500" cy="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151981</xdr:rowOff>
    </xdr:from>
    <xdr:to>
      <xdr:col>29</xdr:col>
      <xdr:colOff>177800</xdr:colOff>
      <xdr:row>19</xdr:row>
      <xdr:rowOff>82131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85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60558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4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104165</xdr:rowOff>
    </xdr:from>
    <xdr:to>
      <xdr:col>26</xdr:col>
      <xdr:colOff>101600</xdr:colOff>
      <xdr:row>20</xdr:row>
      <xdr:rowOff>34315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9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19092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149276</xdr:rowOff>
    </xdr:from>
    <xdr:to>
      <xdr:col>22</xdr:col>
      <xdr:colOff>165100</xdr:colOff>
      <xdr:row>20</xdr:row>
      <xdr:rowOff>79426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4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64203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0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8268</xdr:rowOff>
    </xdr:from>
    <xdr:to>
      <xdr:col>19</xdr:col>
      <xdr:colOff>38100</xdr:colOff>
      <xdr:row>20</xdr:row>
      <xdr:rowOff>109868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84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94645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71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6782</xdr:rowOff>
    </xdr:from>
    <xdr:to>
      <xdr:col>15</xdr:col>
      <xdr:colOff>101600</xdr:colOff>
      <xdr:row>20</xdr:row>
      <xdr:rowOff>108382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3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93159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4280</xdr:rowOff>
    </xdr:from>
    <xdr:to>
      <xdr:col>29</xdr:col>
      <xdr:colOff>127000</xdr:colOff>
      <xdr:row>37</xdr:row>
      <xdr:rowOff>42646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28980"/>
          <a:ext cx="647700" cy="38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42646</xdr:rowOff>
    </xdr:from>
    <xdr:to>
      <xdr:col>26</xdr:col>
      <xdr:colOff>50800</xdr:colOff>
      <xdr:row>37</xdr:row>
      <xdr:rowOff>68745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67346"/>
          <a:ext cx="698500" cy="26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56515</xdr:rowOff>
    </xdr:from>
    <xdr:to>
      <xdr:col>22</xdr:col>
      <xdr:colOff>114300</xdr:colOff>
      <xdr:row>37</xdr:row>
      <xdr:rowOff>68745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181215"/>
          <a:ext cx="698500" cy="12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56515</xdr:rowOff>
    </xdr:from>
    <xdr:to>
      <xdr:col>18</xdr:col>
      <xdr:colOff>177800</xdr:colOff>
      <xdr:row>37</xdr:row>
      <xdr:rowOff>119647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81215"/>
          <a:ext cx="698500" cy="63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124930</xdr:rowOff>
    </xdr:from>
    <xdr:to>
      <xdr:col>29</xdr:col>
      <xdr:colOff>177800</xdr:colOff>
      <xdr:row>37</xdr:row>
      <xdr:rowOff>55080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78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97007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50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163296</xdr:rowOff>
    </xdr:from>
    <xdr:to>
      <xdr:col>26</xdr:col>
      <xdr:colOff>101600</xdr:colOff>
      <xdr:row>37</xdr:row>
      <xdr:rowOff>93446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16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78223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02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17945</xdr:rowOff>
    </xdr:from>
    <xdr:to>
      <xdr:col>22</xdr:col>
      <xdr:colOff>165100</xdr:colOff>
      <xdr:row>37</xdr:row>
      <xdr:rowOff>119545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42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104322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2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5715</xdr:rowOff>
    </xdr:from>
    <xdr:to>
      <xdr:col>19</xdr:col>
      <xdr:colOff>38100</xdr:colOff>
      <xdr:row>37</xdr:row>
      <xdr:rowOff>107315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30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92092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1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68847</xdr:rowOff>
    </xdr:from>
    <xdr:to>
      <xdr:col>15</xdr:col>
      <xdr:colOff>101600</xdr:colOff>
      <xdr:row>37</xdr:row>
      <xdr:rowOff>170447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93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155224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79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116742</xdr:rowOff>
    </xdr:from>
    <xdr:to>
      <xdr:col>24</xdr:col>
      <xdr:colOff>63500</xdr:colOff>
      <xdr:row>39</xdr:row>
      <xdr:rowOff>100381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31842"/>
          <a:ext cx="838200" cy="1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98846</xdr:rowOff>
    </xdr:from>
    <xdr:to>
      <xdr:col>19</xdr:col>
      <xdr:colOff>177800</xdr:colOff>
      <xdr:row>39</xdr:row>
      <xdr:rowOff>100381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85396"/>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90094</xdr:rowOff>
    </xdr:from>
    <xdr:to>
      <xdr:col>15</xdr:col>
      <xdr:colOff>50800</xdr:colOff>
      <xdr:row>39</xdr:row>
      <xdr:rowOff>98846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76644"/>
          <a:ext cx="889000" cy="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90094</xdr:rowOff>
    </xdr:from>
    <xdr:to>
      <xdr:col>10</xdr:col>
      <xdr:colOff>114300</xdr:colOff>
      <xdr:row>39</xdr:row>
      <xdr:rowOff>109198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76644"/>
          <a:ext cx="889000" cy="1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65942</xdr:rowOff>
    </xdr:from>
    <xdr:to>
      <xdr:col>24</xdr:col>
      <xdr:colOff>114300</xdr:colOff>
      <xdr:row>38</xdr:row>
      <xdr:rowOff>167542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8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152319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9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49581</xdr:rowOff>
    </xdr:from>
    <xdr:to>
      <xdr:col>20</xdr:col>
      <xdr:colOff>38100</xdr:colOff>
      <xdr:row>39</xdr:row>
      <xdr:rowOff>151181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73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142308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82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48046</xdr:rowOff>
    </xdr:from>
    <xdr:to>
      <xdr:col>15</xdr:col>
      <xdr:colOff>101600</xdr:colOff>
      <xdr:row>39</xdr:row>
      <xdr:rowOff>149646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140773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82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39294</xdr:rowOff>
    </xdr:from>
    <xdr:to>
      <xdr:col>10</xdr:col>
      <xdr:colOff>165100</xdr:colOff>
      <xdr:row>39</xdr:row>
      <xdr:rowOff>140894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132021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81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58398</xdr:rowOff>
    </xdr:from>
    <xdr:to>
      <xdr:col>6</xdr:col>
      <xdr:colOff>38100</xdr:colOff>
      <xdr:row>39</xdr:row>
      <xdr:rowOff>159998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4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151125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3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153559</xdr:rowOff>
    </xdr:from>
    <xdr:to>
      <xdr:col>24</xdr:col>
      <xdr:colOff>63500</xdr:colOff>
      <xdr:row>56</xdr:row>
      <xdr:rowOff>76950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3797300" y="9583309"/>
          <a:ext cx="838200" cy="9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88779</xdr:rowOff>
    </xdr:from>
    <xdr:to>
      <xdr:col>19</xdr:col>
      <xdr:colOff>177800</xdr:colOff>
      <xdr:row>55</xdr:row>
      <xdr:rowOff>153559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518529"/>
          <a:ext cx="889000" cy="6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88779</xdr:rowOff>
    </xdr:from>
    <xdr:to>
      <xdr:col>15</xdr:col>
      <xdr:colOff>50800</xdr:colOff>
      <xdr:row>56</xdr:row>
      <xdr:rowOff>110639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518529"/>
          <a:ext cx="889000" cy="19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110639</xdr:rowOff>
    </xdr:from>
    <xdr:to>
      <xdr:col>10</xdr:col>
      <xdr:colOff>114300</xdr:colOff>
      <xdr:row>57</xdr:row>
      <xdr:rowOff>107610</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711839"/>
          <a:ext cx="889000" cy="16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26150</xdr:rowOff>
    </xdr:from>
    <xdr:to>
      <xdr:col>24</xdr:col>
      <xdr:colOff>114300</xdr:colOff>
      <xdr:row>56</xdr:row>
      <xdr:rowOff>127750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2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4577</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0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102759</xdr:rowOff>
    </xdr:from>
    <xdr:to>
      <xdr:col>20</xdr:col>
      <xdr:colOff>38100</xdr:colOff>
      <xdr:row>56</xdr:row>
      <xdr:rowOff>32909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53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49436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30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37979</xdr:rowOff>
    </xdr:from>
    <xdr:to>
      <xdr:col>15</xdr:col>
      <xdr:colOff>101600</xdr:colOff>
      <xdr:row>55</xdr:row>
      <xdr:rowOff>139579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46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130706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56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59839</xdr:rowOff>
    </xdr:from>
    <xdr:to>
      <xdr:col>10</xdr:col>
      <xdr:colOff>165100</xdr:colOff>
      <xdr:row>56</xdr:row>
      <xdr:rowOff>161439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6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152566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5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56810</xdr:rowOff>
    </xdr:from>
    <xdr:to>
      <xdr:col>6</xdr:col>
      <xdr:colOff>38100</xdr:colOff>
      <xdr:row>57</xdr:row>
      <xdr:rowOff>158410</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2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149537</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2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118075</xdr:rowOff>
    </xdr:from>
    <xdr:to>
      <xdr:col>24</xdr:col>
      <xdr:colOff>63500</xdr:colOff>
      <xdr:row>77</xdr:row>
      <xdr:rowOff>127081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19725"/>
          <a:ext cx="838200" cy="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127081</xdr:rowOff>
    </xdr:from>
    <xdr:to>
      <xdr:col>19</xdr:col>
      <xdr:colOff>177800</xdr:colOff>
      <xdr:row>77</xdr:row>
      <xdr:rowOff>135173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28731"/>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135173</xdr:rowOff>
    </xdr:from>
    <xdr:to>
      <xdr:col>15</xdr:col>
      <xdr:colOff>50800</xdr:colOff>
      <xdr:row>77</xdr:row>
      <xdr:rowOff>136728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3682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125161</xdr:rowOff>
    </xdr:from>
    <xdr:to>
      <xdr:col>10</xdr:col>
      <xdr:colOff>114300</xdr:colOff>
      <xdr:row>77</xdr:row>
      <xdr:rowOff>136728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26811"/>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67275</xdr:rowOff>
    </xdr:from>
    <xdr:to>
      <xdr:col>24</xdr:col>
      <xdr:colOff>114300</xdr:colOff>
      <xdr:row>77</xdr:row>
      <xdr:rowOff>168875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45702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4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76281</xdr:rowOff>
    </xdr:from>
    <xdr:to>
      <xdr:col>20</xdr:col>
      <xdr:colOff>38100</xdr:colOff>
      <xdr:row>78</xdr:row>
      <xdr:rowOff>6431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7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169008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37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84373</xdr:rowOff>
    </xdr:from>
    <xdr:to>
      <xdr:col>15</xdr:col>
      <xdr:colOff>101600</xdr:colOff>
      <xdr:row>78</xdr:row>
      <xdr:rowOff>14523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8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5650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7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85928</xdr:rowOff>
    </xdr:from>
    <xdr:to>
      <xdr:col>10</xdr:col>
      <xdr:colOff>165100</xdr:colOff>
      <xdr:row>78</xdr:row>
      <xdr:rowOff>16078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8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7205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8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74361</xdr:rowOff>
    </xdr:from>
    <xdr:to>
      <xdr:col>6</xdr:col>
      <xdr:colOff>38100</xdr:colOff>
      <xdr:row>78</xdr:row>
      <xdr:rowOff>4511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7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167088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6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38224</xdr:rowOff>
    </xdr:from>
    <xdr:to>
      <xdr:col>24</xdr:col>
      <xdr:colOff>63500</xdr:colOff>
      <xdr:row>95</xdr:row>
      <xdr:rowOff>147309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25974"/>
          <a:ext cx="838200" cy="10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147309</xdr:rowOff>
    </xdr:from>
    <xdr:to>
      <xdr:col>19</xdr:col>
      <xdr:colOff>177800</xdr:colOff>
      <xdr:row>96</xdr:row>
      <xdr:rowOff>15701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435059"/>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139928</xdr:rowOff>
    </xdr:from>
    <xdr:to>
      <xdr:col>15</xdr:col>
      <xdr:colOff>50800</xdr:colOff>
      <xdr:row>96</xdr:row>
      <xdr:rowOff>15701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27678"/>
          <a:ext cx="889000" cy="4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139928</xdr:rowOff>
    </xdr:from>
    <xdr:to>
      <xdr:col>10</xdr:col>
      <xdr:colOff>114300</xdr:colOff>
      <xdr:row>97</xdr:row>
      <xdr:rowOff>24301</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27678"/>
          <a:ext cx="889000" cy="227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158874</xdr:rowOff>
    </xdr:from>
    <xdr:to>
      <xdr:col>24</xdr:col>
      <xdr:colOff>114300</xdr:colOff>
      <xdr:row>95</xdr:row>
      <xdr:rowOff>89024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7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10301</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126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96509</xdr:rowOff>
    </xdr:from>
    <xdr:to>
      <xdr:col>20</xdr:col>
      <xdr:colOff>38100</xdr:colOff>
      <xdr:row>96</xdr:row>
      <xdr:rowOff>26659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38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43186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15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136351</xdr:rowOff>
    </xdr:from>
    <xdr:to>
      <xdr:col>15</xdr:col>
      <xdr:colOff>101600</xdr:colOff>
      <xdr:row>96</xdr:row>
      <xdr:rowOff>66501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42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83028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19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89128</xdr:rowOff>
    </xdr:from>
    <xdr:to>
      <xdr:col>10</xdr:col>
      <xdr:colOff>165100</xdr:colOff>
      <xdr:row>96</xdr:row>
      <xdr:rowOff>19278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37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35805</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152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144951</xdr:rowOff>
    </xdr:from>
    <xdr:to>
      <xdr:col>6</xdr:col>
      <xdr:colOff>38100</xdr:colOff>
      <xdr:row>97</xdr:row>
      <xdr:rowOff>75101</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6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91628</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37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76214</xdr:rowOff>
    </xdr:from>
    <xdr:to>
      <xdr:col>55</xdr:col>
      <xdr:colOff>0</xdr:colOff>
      <xdr:row>37</xdr:row>
      <xdr:rowOff>85173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419864"/>
          <a:ext cx="83820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55183</xdr:rowOff>
    </xdr:from>
    <xdr:to>
      <xdr:col>50</xdr:col>
      <xdr:colOff>114300</xdr:colOff>
      <xdr:row>37</xdr:row>
      <xdr:rowOff>85173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398833"/>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55183</xdr:rowOff>
    </xdr:from>
    <xdr:to>
      <xdr:col>45</xdr:col>
      <xdr:colOff>177800</xdr:colOff>
      <xdr:row>37</xdr:row>
      <xdr:rowOff>88798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98833"/>
          <a:ext cx="889000" cy="3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6502</xdr:rowOff>
    </xdr:from>
    <xdr:to>
      <xdr:col>41</xdr:col>
      <xdr:colOff>50800</xdr:colOff>
      <xdr:row>37</xdr:row>
      <xdr:rowOff>88798</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21452"/>
          <a:ext cx="889000" cy="11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25414</xdr:rowOff>
    </xdr:from>
    <xdr:to>
      <xdr:col>55</xdr:col>
      <xdr:colOff>50800</xdr:colOff>
      <xdr:row>37</xdr:row>
      <xdr:rowOff>127014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6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3841</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4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34373</xdr:rowOff>
    </xdr:from>
    <xdr:to>
      <xdr:col>50</xdr:col>
      <xdr:colOff>165100</xdr:colOff>
      <xdr:row>37</xdr:row>
      <xdr:rowOff>135973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7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127100</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7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4383</xdr:rowOff>
    </xdr:from>
    <xdr:to>
      <xdr:col>46</xdr:col>
      <xdr:colOff>38100</xdr:colOff>
      <xdr:row>37</xdr:row>
      <xdr:rowOff>105983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4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97110</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4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37998</xdr:rowOff>
    </xdr:from>
    <xdr:to>
      <xdr:col>41</xdr:col>
      <xdr:colOff>101600</xdr:colOff>
      <xdr:row>37</xdr:row>
      <xdr:rowOff>139598</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8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130725</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7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127152</xdr:rowOff>
    </xdr:from>
    <xdr:to>
      <xdr:col>36</xdr:col>
      <xdr:colOff>165100</xdr:colOff>
      <xdr:row>31</xdr:row>
      <xdr:rowOff>57302</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7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48429</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6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20313</xdr:rowOff>
    </xdr:from>
    <xdr:to>
      <xdr:col>55</xdr:col>
      <xdr:colOff>0</xdr:colOff>
      <xdr:row>57</xdr:row>
      <xdr:rowOff>128651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792963"/>
          <a:ext cx="838200" cy="10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128651</xdr:rowOff>
    </xdr:from>
    <xdr:to>
      <xdr:col>50</xdr:col>
      <xdr:colOff>114300</xdr:colOff>
      <xdr:row>57</xdr:row>
      <xdr:rowOff>142062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901301"/>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39268</xdr:rowOff>
    </xdr:from>
    <xdr:to>
      <xdr:col>45</xdr:col>
      <xdr:colOff>177800</xdr:colOff>
      <xdr:row>57</xdr:row>
      <xdr:rowOff>142062</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469018"/>
          <a:ext cx="889000" cy="44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39268</xdr:rowOff>
    </xdr:from>
    <xdr:to>
      <xdr:col>41</xdr:col>
      <xdr:colOff>50800</xdr:colOff>
      <xdr:row>57</xdr:row>
      <xdr:rowOff>116592</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469018"/>
          <a:ext cx="889000" cy="42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140963</xdr:rowOff>
    </xdr:from>
    <xdr:to>
      <xdr:col>55</xdr:col>
      <xdr:colOff>50800</xdr:colOff>
      <xdr:row>57</xdr:row>
      <xdr:rowOff>71113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4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119390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2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77851</xdr:rowOff>
    </xdr:from>
    <xdr:to>
      <xdr:col>50</xdr:col>
      <xdr:colOff>165100</xdr:colOff>
      <xdr:row>58</xdr:row>
      <xdr:rowOff>8001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85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170578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9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91262</xdr:rowOff>
    </xdr:from>
    <xdr:to>
      <xdr:col>46</xdr:col>
      <xdr:colOff>38100</xdr:colOff>
      <xdr:row>58</xdr:row>
      <xdr:rowOff>21412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86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12539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95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159918</xdr:rowOff>
    </xdr:from>
    <xdr:to>
      <xdr:col>41</xdr:col>
      <xdr:colOff>101600</xdr:colOff>
      <xdr:row>55</xdr:row>
      <xdr:rowOff>90068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41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106595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19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65792</xdr:rowOff>
    </xdr:from>
    <xdr:to>
      <xdr:col>36</xdr:col>
      <xdr:colOff>165100</xdr:colOff>
      <xdr:row>57</xdr:row>
      <xdr:rowOff>167392</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83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158519</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93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109944</xdr:rowOff>
    </xdr:from>
    <xdr:to>
      <xdr:col>55</xdr:col>
      <xdr:colOff>0</xdr:colOff>
      <xdr:row>77</xdr:row>
      <xdr:rowOff>43917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140144"/>
          <a:ext cx="838200" cy="10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109944</xdr:rowOff>
    </xdr:from>
    <xdr:to>
      <xdr:col>50</xdr:col>
      <xdr:colOff>114300</xdr:colOff>
      <xdr:row>77</xdr:row>
      <xdr:rowOff>109677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140144"/>
          <a:ext cx="889000" cy="17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77788</xdr:rowOff>
    </xdr:from>
    <xdr:to>
      <xdr:col>45</xdr:col>
      <xdr:colOff>177800</xdr:colOff>
      <xdr:row>77</xdr:row>
      <xdr:rowOff>109677</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279438"/>
          <a:ext cx="8890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77788</xdr:rowOff>
    </xdr:from>
    <xdr:to>
      <xdr:col>41</xdr:col>
      <xdr:colOff>50800</xdr:colOff>
      <xdr:row>77</xdr:row>
      <xdr:rowOff>98780</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279438"/>
          <a:ext cx="889000" cy="2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164567</xdr:rowOff>
    </xdr:from>
    <xdr:to>
      <xdr:col>55</xdr:col>
      <xdr:colOff>50800</xdr:colOff>
      <xdr:row>77</xdr:row>
      <xdr:rowOff>94717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19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142994</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17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59144</xdr:rowOff>
    </xdr:from>
    <xdr:to>
      <xdr:col>50</xdr:col>
      <xdr:colOff>165100</xdr:colOff>
      <xdr:row>76</xdr:row>
      <xdr:rowOff>160744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8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5821</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6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58877</xdr:rowOff>
    </xdr:from>
    <xdr:to>
      <xdr:col>46</xdr:col>
      <xdr:colOff>38100</xdr:colOff>
      <xdr:row>77</xdr:row>
      <xdr:rowOff>160477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6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151604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3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26988</xdr:rowOff>
    </xdr:from>
    <xdr:to>
      <xdr:col>41</xdr:col>
      <xdr:colOff>101600</xdr:colOff>
      <xdr:row>77</xdr:row>
      <xdr:rowOff>128588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2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119715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32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47980</xdr:rowOff>
    </xdr:from>
    <xdr:to>
      <xdr:col>36</xdr:col>
      <xdr:colOff>165100</xdr:colOff>
      <xdr:row>77</xdr:row>
      <xdr:rowOff>149580</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140707</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101505</xdr:rowOff>
    </xdr:from>
    <xdr:to>
      <xdr:col>55</xdr:col>
      <xdr:colOff>0</xdr:colOff>
      <xdr:row>97</xdr:row>
      <xdr:rowOff>127812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60705"/>
          <a:ext cx="838200" cy="19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15303</xdr:rowOff>
    </xdr:from>
    <xdr:to>
      <xdr:col>50</xdr:col>
      <xdr:colOff>114300</xdr:colOff>
      <xdr:row>97</xdr:row>
      <xdr:rowOff>127812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645953"/>
          <a:ext cx="889000" cy="1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2560</xdr:rowOff>
    </xdr:from>
    <xdr:to>
      <xdr:col>45</xdr:col>
      <xdr:colOff>177800</xdr:colOff>
      <xdr:row>97</xdr:row>
      <xdr:rowOff>15303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461760"/>
          <a:ext cx="889000" cy="18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2560</xdr:rowOff>
    </xdr:from>
    <xdr:to>
      <xdr:col>41</xdr:col>
      <xdr:colOff>50800</xdr:colOff>
      <xdr:row>96</xdr:row>
      <xdr:rowOff>161150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461760"/>
          <a:ext cx="889000" cy="15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50705</xdr:rowOff>
    </xdr:from>
    <xdr:to>
      <xdr:col>55</xdr:col>
      <xdr:colOff>50800</xdr:colOff>
      <xdr:row>96</xdr:row>
      <xdr:rowOff>152305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50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29132</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8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77012</xdr:rowOff>
    </xdr:from>
    <xdr:to>
      <xdr:col>50</xdr:col>
      <xdr:colOff>165100</xdr:colOff>
      <xdr:row>98</xdr:row>
      <xdr:rowOff>7162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169739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8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135953</xdr:rowOff>
    </xdr:from>
    <xdr:to>
      <xdr:col>46</xdr:col>
      <xdr:colOff>38100</xdr:colOff>
      <xdr:row>97</xdr:row>
      <xdr:rowOff>66103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57230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68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123210</xdr:rowOff>
    </xdr:from>
    <xdr:to>
      <xdr:col>41</xdr:col>
      <xdr:colOff>101600</xdr:colOff>
      <xdr:row>96</xdr:row>
      <xdr:rowOff>53360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69887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8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110350</xdr:rowOff>
    </xdr:from>
    <xdr:to>
      <xdr:col>36</xdr:col>
      <xdr:colOff>165100</xdr:colOff>
      <xdr:row>97</xdr:row>
      <xdr:rowOff>40500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31627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6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90715</xdr:rowOff>
    </xdr:from>
    <xdr:to>
      <xdr:col>85</xdr:col>
      <xdr:colOff>127000</xdr:colOff>
      <xdr:row>39</xdr:row>
      <xdr:rowOff>97681</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77265"/>
          <a:ext cx="838200" cy="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91041</xdr:rowOff>
    </xdr:from>
    <xdr:to>
      <xdr:col>81</xdr:col>
      <xdr:colOff>50800</xdr:colOff>
      <xdr:row>39</xdr:row>
      <xdr:rowOff>97681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77591"/>
          <a:ext cx="8890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8310</xdr:rowOff>
    </xdr:from>
    <xdr:to>
      <xdr:col>76</xdr:col>
      <xdr:colOff>114300</xdr:colOff>
      <xdr:row>39</xdr:row>
      <xdr:rowOff>91041</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694860"/>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56642</xdr:rowOff>
    </xdr:from>
    <xdr:to>
      <xdr:col>71</xdr:col>
      <xdr:colOff>177800</xdr:colOff>
      <xdr:row>39</xdr:row>
      <xdr:rowOff>8310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571742"/>
          <a:ext cx="889000" cy="12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39915</xdr:rowOff>
    </xdr:from>
    <xdr:to>
      <xdr:col>85</xdr:col>
      <xdr:colOff>177800</xdr:colOff>
      <xdr:row>39</xdr:row>
      <xdr:rowOff>141515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2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126292</xdr:rowOff>
    </xdr:from>
    <xdr:ext cx="313932"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13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46881</xdr:rowOff>
    </xdr:from>
    <xdr:to>
      <xdr:col>81</xdr:col>
      <xdr:colOff>101600</xdr:colOff>
      <xdr:row>39</xdr:row>
      <xdr:rowOff>148481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139608</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6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40241</xdr:rowOff>
    </xdr:from>
    <xdr:to>
      <xdr:col>76</xdr:col>
      <xdr:colOff>165100</xdr:colOff>
      <xdr:row>39</xdr:row>
      <xdr:rowOff>141841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132968</xdr:rowOff>
    </xdr:from>
    <xdr:ext cx="313932"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35333" y="6819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128960</xdr:rowOff>
    </xdr:from>
    <xdr:to>
      <xdr:col>72</xdr:col>
      <xdr:colOff>38100</xdr:colOff>
      <xdr:row>39</xdr:row>
      <xdr:rowOff>59110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4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50237</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736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5842</xdr:rowOff>
    </xdr:from>
    <xdr:to>
      <xdr:col>67</xdr:col>
      <xdr:colOff>101600</xdr:colOff>
      <xdr:row>38</xdr:row>
      <xdr:rowOff>107442</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5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98569</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61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75670</xdr:rowOff>
    </xdr:from>
    <xdr:to>
      <xdr:col>85</xdr:col>
      <xdr:colOff>127000</xdr:colOff>
      <xdr:row>78</xdr:row>
      <xdr:rowOff>84218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448770"/>
          <a:ext cx="838200" cy="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84218</xdr:rowOff>
    </xdr:from>
    <xdr:to>
      <xdr:col>81</xdr:col>
      <xdr:colOff>50800</xdr:colOff>
      <xdr:row>78</xdr:row>
      <xdr:rowOff>84516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457318"/>
          <a:ext cx="8890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84516</xdr:rowOff>
    </xdr:from>
    <xdr:to>
      <xdr:col>76</xdr:col>
      <xdr:colOff>114300</xdr:colOff>
      <xdr:row>78</xdr:row>
      <xdr:rowOff>99512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457616"/>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99512</xdr:rowOff>
    </xdr:from>
    <xdr:to>
      <xdr:col>71</xdr:col>
      <xdr:colOff>177800</xdr:colOff>
      <xdr:row>78</xdr:row>
      <xdr:rowOff>123332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472612"/>
          <a:ext cx="8890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24870</xdr:rowOff>
    </xdr:from>
    <xdr:to>
      <xdr:col>85</xdr:col>
      <xdr:colOff>177800</xdr:colOff>
      <xdr:row>78</xdr:row>
      <xdr:rowOff>126470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39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3297</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7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33418</xdr:rowOff>
    </xdr:from>
    <xdr:to>
      <xdr:col>81</xdr:col>
      <xdr:colOff>101600</xdr:colOff>
      <xdr:row>78</xdr:row>
      <xdr:rowOff>135018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40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126145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49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33716</xdr:rowOff>
    </xdr:from>
    <xdr:to>
      <xdr:col>76</xdr:col>
      <xdr:colOff>165100</xdr:colOff>
      <xdr:row>78</xdr:row>
      <xdr:rowOff>135316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40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126443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9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48712</xdr:rowOff>
    </xdr:from>
    <xdr:to>
      <xdr:col>72</xdr:col>
      <xdr:colOff>38100</xdr:colOff>
      <xdr:row>78</xdr:row>
      <xdr:rowOff>150312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4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141439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51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72532</xdr:rowOff>
    </xdr:from>
    <xdr:to>
      <xdr:col>67</xdr:col>
      <xdr:colOff>101600</xdr:colOff>
      <xdr:row>79</xdr:row>
      <xdr:rowOff>2682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4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165259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53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162979</xdr:rowOff>
    </xdr:from>
    <xdr:to>
      <xdr:col>85</xdr:col>
      <xdr:colOff>127000</xdr:colOff>
      <xdr:row>98</xdr:row>
      <xdr:rowOff>43841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93629"/>
          <a:ext cx="838200" cy="5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159798</xdr:rowOff>
    </xdr:from>
    <xdr:to>
      <xdr:col>81</xdr:col>
      <xdr:colOff>50800</xdr:colOff>
      <xdr:row>97</xdr:row>
      <xdr:rowOff>162979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90448"/>
          <a:ext cx="889000"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159798</xdr:rowOff>
    </xdr:from>
    <xdr:to>
      <xdr:col>76</xdr:col>
      <xdr:colOff>114300</xdr:colOff>
      <xdr:row>98</xdr:row>
      <xdr:rowOff>43745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90448"/>
          <a:ext cx="889000" cy="5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43745</xdr:rowOff>
    </xdr:from>
    <xdr:to>
      <xdr:col>71</xdr:col>
      <xdr:colOff>177800</xdr:colOff>
      <xdr:row>98</xdr:row>
      <xdr:rowOff>167932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45845"/>
          <a:ext cx="889000" cy="12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164491</xdr:rowOff>
    </xdr:from>
    <xdr:to>
      <xdr:col>85</xdr:col>
      <xdr:colOff>177800</xdr:colOff>
      <xdr:row>98</xdr:row>
      <xdr:rowOff>94641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9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142918</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73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112179</xdr:rowOff>
    </xdr:from>
    <xdr:to>
      <xdr:col>81</xdr:col>
      <xdr:colOff>101600</xdr:colOff>
      <xdr:row>98</xdr:row>
      <xdr:rowOff>42329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4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58856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5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108998</xdr:rowOff>
    </xdr:from>
    <xdr:to>
      <xdr:col>76</xdr:col>
      <xdr:colOff>165100</xdr:colOff>
      <xdr:row>98</xdr:row>
      <xdr:rowOff>39148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3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30275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3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164395</xdr:rowOff>
    </xdr:from>
    <xdr:to>
      <xdr:col>72</xdr:col>
      <xdr:colOff>38100</xdr:colOff>
      <xdr:row>98</xdr:row>
      <xdr:rowOff>94545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85672</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8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117132</xdr:rowOff>
    </xdr:from>
    <xdr:to>
      <xdr:col>67</xdr:col>
      <xdr:colOff>101600</xdr:colOff>
      <xdr:row>99</xdr:row>
      <xdr:rowOff>47282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38409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1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14656</xdr:rowOff>
    </xdr:from>
    <xdr:to>
      <xdr:col>116</xdr:col>
      <xdr:colOff>63500</xdr:colOff>
      <xdr:row>34</xdr:row>
      <xdr:rowOff>66091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843956"/>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75921</xdr:rowOff>
    </xdr:from>
    <xdr:to>
      <xdr:col>111</xdr:col>
      <xdr:colOff>177800</xdr:colOff>
      <xdr:row>34</xdr:row>
      <xdr:rowOff>14656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733771"/>
          <a:ext cx="889000" cy="1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38430</xdr:rowOff>
    </xdr:from>
    <xdr:to>
      <xdr:col>107</xdr:col>
      <xdr:colOff>50800</xdr:colOff>
      <xdr:row>33</xdr:row>
      <xdr:rowOff>75921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524830"/>
          <a:ext cx="889000" cy="20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170332</xdr:rowOff>
    </xdr:from>
    <xdr:to>
      <xdr:col>102</xdr:col>
      <xdr:colOff>114300</xdr:colOff>
      <xdr:row>32</xdr:row>
      <xdr:rowOff>38430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313832"/>
          <a:ext cx="889000" cy="2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15291</xdr:rowOff>
    </xdr:from>
    <xdr:to>
      <xdr:col>116</xdr:col>
      <xdr:colOff>114300</xdr:colOff>
      <xdr:row>34</xdr:row>
      <xdr:rowOff>116891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4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38168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696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135306</xdr:rowOff>
    </xdr:from>
    <xdr:to>
      <xdr:col>112</xdr:col>
      <xdr:colOff>38100</xdr:colOff>
      <xdr:row>34</xdr:row>
      <xdr:rowOff>65456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79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81983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56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25121</xdr:rowOff>
    </xdr:from>
    <xdr:to>
      <xdr:col>107</xdr:col>
      <xdr:colOff>101600</xdr:colOff>
      <xdr:row>33</xdr:row>
      <xdr:rowOff>126721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68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143248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45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159080</xdr:rowOff>
    </xdr:from>
    <xdr:to>
      <xdr:col>102</xdr:col>
      <xdr:colOff>165100</xdr:colOff>
      <xdr:row>32</xdr:row>
      <xdr:rowOff>89230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4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105757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24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119532</xdr:rowOff>
    </xdr:from>
    <xdr:to>
      <xdr:col>98</xdr:col>
      <xdr:colOff>38100</xdr:colOff>
      <xdr:row>31</xdr:row>
      <xdr:rowOff>49682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26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66209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03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40602</xdr:rowOff>
    </xdr:from>
    <xdr:to>
      <xdr:col>116</xdr:col>
      <xdr:colOff>63500</xdr:colOff>
      <xdr:row>59</xdr:row>
      <xdr:rowOff>40659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56152"/>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40336</xdr:rowOff>
    </xdr:from>
    <xdr:to>
      <xdr:col>111</xdr:col>
      <xdr:colOff>177800</xdr:colOff>
      <xdr:row>59</xdr:row>
      <xdr:rowOff>40602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5886"/>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40183</xdr:rowOff>
    </xdr:from>
    <xdr:to>
      <xdr:col>107</xdr:col>
      <xdr:colOff>50800</xdr:colOff>
      <xdr:row>59</xdr:row>
      <xdr:rowOff>40336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55733"/>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39840</xdr:rowOff>
    </xdr:from>
    <xdr:to>
      <xdr:col>102</xdr:col>
      <xdr:colOff>114300</xdr:colOff>
      <xdr:row>59</xdr:row>
      <xdr:rowOff>40183</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55390"/>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161309</xdr:rowOff>
    </xdr:from>
    <xdr:to>
      <xdr:col>116</xdr:col>
      <xdr:colOff>114300</xdr:colOff>
      <xdr:row>59</xdr:row>
      <xdr:rowOff>91459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76236</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161252</xdr:rowOff>
    </xdr:from>
    <xdr:to>
      <xdr:col>112</xdr:col>
      <xdr:colOff>38100</xdr:colOff>
      <xdr:row>59</xdr:row>
      <xdr:rowOff>91402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82529</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98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160986</xdr:rowOff>
    </xdr:from>
    <xdr:to>
      <xdr:col>107</xdr:col>
      <xdr:colOff>101600</xdr:colOff>
      <xdr:row>59</xdr:row>
      <xdr:rowOff>91136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82263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7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160833</xdr:rowOff>
    </xdr:from>
    <xdr:to>
      <xdr:col>102</xdr:col>
      <xdr:colOff>165100</xdr:colOff>
      <xdr:row>59</xdr:row>
      <xdr:rowOff>90983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82110</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97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160490</xdr:rowOff>
    </xdr:from>
    <xdr:to>
      <xdr:col>98</xdr:col>
      <xdr:colOff>38100</xdr:colOff>
      <xdr:row>59</xdr:row>
      <xdr:rowOff>90640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81767</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9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99428</xdr:rowOff>
    </xdr:from>
    <xdr:to>
      <xdr:col>116</xdr:col>
      <xdr:colOff>63500</xdr:colOff>
      <xdr:row>75</xdr:row>
      <xdr:rowOff>118821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958178"/>
          <a:ext cx="8382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118821</xdr:rowOff>
    </xdr:from>
    <xdr:to>
      <xdr:col>111</xdr:col>
      <xdr:colOff>177800</xdr:colOff>
      <xdr:row>76</xdr:row>
      <xdr:rowOff>20065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977571"/>
          <a:ext cx="889000" cy="7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20065</xdr:rowOff>
    </xdr:from>
    <xdr:to>
      <xdr:col>107</xdr:col>
      <xdr:colOff>50800</xdr:colOff>
      <xdr:row>76</xdr:row>
      <xdr:rowOff>76988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3050265"/>
          <a:ext cx="889000" cy="5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73330</xdr:rowOff>
    </xdr:from>
    <xdr:to>
      <xdr:col>102</xdr:col>
      <xdr:colOff>114300</xdr:colOff>
      <xdr:row>76</xdr:row>
      <xdr:rowOff>76988</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3103530"/>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48628</xdr:rowOff>
    </xdr:from>
    <xdr:to>
      <xdr:col>116</xdr:col>
      <xdr:colOff>114300</xdr:colOff>
      <xdr:row>75</xdr:row>
      <xdr:rowOff>150228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9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27055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8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68021</xdr:rowOff>
    </xdr:from>
    <xdr:to>
      <xdr:col>112</xdr:col>
      <xdr:colOff>38100</xdr:colOff>
      <xdr:row>75</xdr:row>
      <xdr:rowOff>169621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9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160748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0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140716</xdr:rowOff>
    </xdr:from>
    <xdr:to>
      <xdr:col>107</xdr:col>
      <xdr:colOff>101600</xdr:colOff>
      <xdr:row>76</xdr:row>
      <xdr:rowOff>70867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999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61992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09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26188</xdr:rowOff>
    </xdr:from>
    <xdr:to>
      <xdr:col>102</xdr:col>
      <xdr:colOff>165100</xdr:colOff>
      <xdr:row>76</xdr:row>
      <xdr:rowOff>127788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05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118915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14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22530</xdr:rowOff>
    </xdr:from>
    <xdr:to>
      <xdr:col>98</xdr:col>
      <xdr:colOff>38100</xdr:colOff>
      <xdr:row>76</xdr:row>
      <xdr:rowOff>124130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05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115257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14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％を占める扶助費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158,572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類似団体平均と比べ高い水準となった。これは、子育て支援施策の充実により、児童福祉費の住民一人当たり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決算額が、類似団体平均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となっていることが主な要因である。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一方で、人件費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円となっており、類似団体平均と比較して低い水準にある。これは、行財政改革の取組により、人口</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人当たり職員数及びラスパイレス指数が、ともに類似団体平均を下回っていることが要因である。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138938</xdr:rowOff>
    </xdr:from>
    <xdr:to>
      <xdr:col>24</xdr:col>
      <xdr:colOff>63500</xdr:colOff>
      <xdr:row>37</xdr:row>
      <xdr:rowOff>167132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82588"/>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167132</xdr:rowOff>
    </xdr:from>
    <xdr:to>
      <xdr:col>19</xdr:col>
      <xdr:colOff>177800</xdr:colOff>
      <xdr:row>38</xdr:row>
      <xdr:rowOff>22352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1078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17780</xdr:rowOff>
    </xdr:from>
    <xdr:to>
      <xdr:col>15</xdr:col>
      <xdr:colOff>50800</xdr:colOff>
      <xdr:row>38</xdr:row>
      <xdr:rowOff>22352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328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12446</xdr:rowOff>
    </xdr:from>
    <xdr:to>
      <xdr:col>10</xdr:col>
      <xdr:colOff>114300</xdr:colOff>
      <xdr:row>38</xdr:row>
      <xdr:rowOff>17780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2754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88138</xdr:rowOff>
    </xdr:from>
    <xdr:to>
      <xdr:col>24</xdr:col>
      <xdr:colOff>114300</xdr:colOff>
      <xdr:row>38</xdr:row>
      <xdr:rowOff>18288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3065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4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116332</xdr:rowOff>
    </xdr:from>
    <xdr:to>
      <xdr:col>20</xdr:col>
      <xdr:colOff>38100</xdr:colOff>
      <xdr:row>38</xdr:row>
      <xdr:rowOff>46482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37609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5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143002</xdr:rowOff>
    </xdr:from>
    <xdr:to>
      <xdr:col>15</xdr:col>
      <xdr:colOff>101600</xdr:colOff>
      <xdr:row>38</xdr:row>
      <xdr:rowOff>73152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8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64279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7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138430</xdr:rowOff>
    </xdr:from>
    <xdr:to>
      <xdr:col>10</xdr:col>
      <xdr:colOff>165100</xdr:colOff>
      <xdr:row>38</xdr:row>
      <xdr:rowOff>68580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59707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133096</xdr:rowOff>
    </xdr:from>
    <xdr:to>
      <xdr:col>6</xdr:col>
      <xdr:colOff>38100</xdr:colOff>
      <xdr:row>38</xdr:row>
      <xdr:rowOff>63246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54373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6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118631</xdr:rowOff>
    </xdr:from>
    <xdr:to>
      <xdr:col>24</xdr:col>
      <xdr:colOff>63500</xdr:colOff>
      <xdr:row>58</xdr:row>
      <xdr:rowOff>7506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9128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7506</xdr:rowOff>
    </xdr:from>
    <xdr:to>
      <xdr:col>19</xdr:col>
      <xdr:colOff>177800</xdr:colOff>
      <xdr:row>58</xdr:row>
      <xdr:rowOff>65201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51606"/>
          <a:ext cx="88900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65201</xdr:rowOff>
    </xdr:from>
    <xdr:to>
      <xdr:col>15</xdr:col>
      <xdr:colOff>50800</xdr:colOff>
      <xdr:row>58</xdr:row>
      <xdr:rowOff>136131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09301"/>
          <a:ext cx="889000" cy="7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143790</xdr:rowOff>
    </xdr:from>
    <xdr:to>
      <xdr:col>10</xdr:col>
      <xdr:colOff>114300</xdr:colOff>
      <xdr:row>58</xdr:row>
      <xdr:rowOff>136131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87740"/>
          <a:ext cx="889000" cy="119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67831</xdr:rowOff>
    </xdr:from>
    <xdr:to>
      <xdr:col>24</xdr:col>
      <xdr:colOff>114300</xdr:colOff>
      <xdr:row>57</xdr:row>
      <xdr:rowOff>169431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4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90708</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9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128156</xdr:rowOff>
    </xdr:from>
    <xdr:to>
      <xdr:col>20</xdr:col>
      <xdr:colOff>38100</xdr:colOff>
      <xdr:row>58</xdr:row>
      <xdr:rowOff>58306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74833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7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14401</xdr:rowOff>
    </xdr:from>
    <xdr:to>
      <xdr:col>15</xdr:col>
      <xdr:colOff>101600</xdr:colOff>
      <xdr:row>58</xdr:row>
      <xdr:rowOff>116001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5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107128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5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85331</xdr:rowOff>
    </xdr:from>
    <xdr:to>
      <xdr:col>10</xdr:col>
      <xdr:colOff>165100</xdr:colOff>
      <xdr:row>59</xdr:row>
      <xdr:rowOff>15481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2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6608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2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92990</xdr:rowOff>
    </xdr:from>
    <xdr:to>
      <xdr:col>6</xdr:col>
      <xdr:colOff>38100</xdr:colOff>
      <xdr:row>52</xdr:row>
      <xdr:rowOff>23140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3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14267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29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33226</xdr:rowOff>
    </xdr:from>
    <xdr:to>
      <xdr:col>24</xdr:col>
      <xdr:colOff>63500</xdr:colOff>
      <xdr:row>76</xdr:row>
      <xdr:rowOff>101119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63426"/>
          <a:ext cx="838200" cy="6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101119</xdr:rowOff>
    </xdr:from>
    <xdr:to>
      <xdr:col>19</xdr:col>
      <xdr:colOff>177800</xdr:colOff>
      <xdr:row>76</xdr:row>
      <xdr:rowOff>146755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31319"/>
          <a:ext cx="889000" cy="4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145194</xdr:rowOff>
    </xdr:from>
    <xdr:to>
      <xdr:col>15</xdr:col>
      <xdr:colOff>50800</xdr:colOff>
      <xdr:row>76</xdr:row>
      <xdr:rowOff>146755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75394"/>
          <a:ext cx="889000" cy="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145194</xdr:rowOff>
    </xdr:from>
    <xdr:to>
      <xdr:col>10</xdr:col>
      <xdr:colOff>114300</xdr:colOff>
      <xdr:row>77</xdr:row>
      <xdr:rowOff>164869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75394"/>
          <a:ext cx="889000" cy="19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153876</xdr:rowOff>
    </xdr:from>
    <xdr:to>
      <xdr:col>24</xdr:col>
      <xdr:colOff>114300</xdr:colOff>
      <xdr:row>76</xdr:row>
      <xdr:rowOff>84026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1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5303</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64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50319</xdr:rowOff>
    </xdr:from>
    <xdr:to>
      <xdr:col>20</xdr:col>
      <xdr:colOff>38100</xdr:colOff>
      <xdr:row>76</xdr:row>
      <xdr:rowOff>151919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8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168447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85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95955</xdr:rowOff>
    </xdr:from>
    <xdr:to>
      <xdr:col>15</xdr:col>
      <xdr:colOff>101600</xdr:colOff>
      <xdr:row>77</xdr:row>
      <xdr:rowOff>26105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2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42633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901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94394</xdr:rowOff>
    </xdr:from>
    <xdr:to>
      <xdr:col>10</xdr:col>
      <xdr:colOff>165100</xdr:colOff>
      <xdr:row>77</xdr:row>
      <xdr:rowOff>24544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2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41071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89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114069</xdr:rowOff>
    </xdr:from>
    <xdr:to>
      <xdr:col>6</xdr:col>
      <xdr:colOff>38100</xdr:colOff>
      <xdr:row>78</xdr:row>
      <xdr:rowOff>44219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1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60746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090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106987</xdr:rowOff>
    </xdr:from>
    <xdr:to>
      <xdr:col>24</xdr:col>
      <xdr:colOff>63500</xdr:colOff>
      <xdr:row>97</xdr:row>
      <xdr:rowOff>25217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66187"/>
          <a:ext cx="838200" cy="8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22451</xdr:rowOff>
    </xdr:from>
    <xdr:to>
      <xdr:col>19</xdr:col>
      <xdr:colOff>177800</xdr:colOff>
      <xdr:row>96</xdr:row>
      <xdr:rowOff>106987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10201"/>
          <a:ext cx="889000" cy="25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59142</xdr:rowOff>
    </xdr:from>
    <xdr:to>
      <xdr:col>15</xdr:col>
      <xdr:colOff>50800</xdr:colOff>
      <xdr:row>95</xdr:row>
      <xdr:rowOff>22451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003992"/>
          <a:ext cx="889000" cy="30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59142</xdr:rowOff>
    </xdr:from>
    <xdr:to>
      <xdr:col>10</xdr:col>
      <xdr:colOff>114300</xdr:colOff>
      <xdr:row>96</xdr:row>
      <xdr:rowOff>141002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003992"/>
          <a:ext cx="889000" cy="59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145867</xdr:rowOff>
    </xdr:from>
    <xdr:to>
      <xdr:col>24</xdr:col>
      <xdr:colOff>114300</xdr:colOff>
      <xdr:row>97</xdr:row>
      <xdr:rowOff>76017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60794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1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56187</xdr:rowOff>
    </xdr:from>
    <xdr:to>
      <xdr:col>20</xdr:col>
      <xdr:colOff>38100</xdr:colOff>
      <xdr:row>96</xdr:row>
      <xdr:rowOff>157787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1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148914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0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143101</xdr:rowOff>
    </xdr:from>
    <xdr:to>
      <xdr:col>15</xdr:col>
      <xdr:colOff>101600</xdr:colOff>
      <xdr:row>95</xdr:row>
      <xdr:rowOff>73251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5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64378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5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8342</xdr:rowOff>
    </xdr:from>
    <xdr:to>
      <xdr:col>10</xdr:col>
      <xdr:colOff>165100</xdr:colOff>
      <xdr:row>93</xdr:row>
      <xdr:rowOff>109942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595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126469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572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90202</xdr:rowOff>
    </xdr:from>
    <xdr:to>
      <xdr:col>6</xdr:col>
      <xdr:colOff>38100</xdr:colOff>
      <xdr:row>97</xdr:row>
      <xdr:rowOff>20352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4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11479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4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3454</xdr:rowOff>
    </xdr:from>
    <xdr:to>
      <xdr:col>55</xdr:col>
      <xdr:colOff>0</xdr:colOff>
      <xdr:row>37</xdr:row>
      <xdr:rowOff>14427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47104"/>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52375</xdr:rowOff>
    </xdr:from>
    <xdr:to>
      <xdr:col>50</xdr:col>
      <xdr:colOff>114300</xdr:colOff>
      <xdr:row>37</xdr:row>
      <xdr:rowOff>14427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24575"/>
          <a:ext cx="889000" cy="13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52375</xdr:rowOff>
    </xdr:from>
    <xdr:to>
      <xdr:col>45</xdr:col>
      <xdr:colOff>177800</xdr:colOff>
      <xdr:row>37</xdr:row>
      <xdr:rowOff>6198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224575"/>
          <a:ext cx="889000" cy="1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59690</xdr:rowOff>
    </xdr:from>
    <xdr:to>
      <xdr:col>41</xdr:col>
      <xdr:colOff>50800</xdr:colOff>
      <xdr:row>37</xdr:row>
      <xdr:rowOff>6198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231890"/>
          <a:ext cx="889000" cy="1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124104</xdr:rowOff>
    </xdr:from>
    <xdr:to>
      <xdr:col>55</xdr:col>
      <xdr:colOff>50800</xdr:colOff>
      <xdr:row>37</xdr:row>
      <xdr:rowOff>54254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9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102531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74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135077</xdr:rowOff>
    </xdr:from>
    <xdr:to>
      <xdr:col>50</xdr:col>
      <xdr:colOff>165100</xdr:colOff>
      <xdr:row>37</xdr:row>
      <xdr:rowOff>65227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0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56354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00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1575</xdr:rowOff>
    </xdr:from>
    <xdr:to>
      <xdr:col>46</xdr:col>
      <xdr:colOff>38100</xdr:colOff>
      <xdr:row>36</xdr:row>
      <xdr:rowOff>103175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1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119702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5949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126848</xdr:rowOff>
    </xdr:from>
    <xdr:to>
      <xdr:col>41</xdr:col>
      <xdr:colOff>101600</xdr:colOff>
      <xdr:row>37</xdr:row>
      <xdr:rowOff>56998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48125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3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8890</xdr:rowOff>
    </xdr:from>
    <xdr:to>
      <xdr:col>36</xdr:col>
      <xdr:colOff>165100</xdr:colOff>
      <xdr:row>36</xdr:row>
      <xdr:rowOff>110490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127017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5956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156540</xdr:rowOff>
    </xdr:from>
    <xdr:to>
      <xdr:col>55</xdr:col>
      <xdr:colOff>0</xdr:colOff>
      <xdr:row>58</xdr:row>
      <xdr:rowOff>159893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00640"/>
          <a:ext cx="8382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159893</xdr:rowOff>
    </xdr:from>
    <xdr:to>
      <xdr:col>50</xdr:col>
      <xdr:colOff>114300</xdr:colOff>
      <xdr:row>58</xdr:row>
      <xdr:rowOff>160045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03993"/>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160045</xdr:rowOff>
    </xdr:from>
    <xdr:to>
      <xdr:col>45</xdr:col>
      <xdr:colOff>177800</xdr:colOff>
      <xdr:row>58</xdr:row>
      <xdr:rowOff>166751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04145"/>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165608</xdr:rowOff>
    </xdr:from>
    <xdr:to>
      <xdr:col>41</xdr:col>
      <xdr:colOff>50800</xdr:colOff>
      <xdr:row>58</xdr:row>
      <xdr:rowOff>166751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0970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105740</xdr:rowOff>
    </xdr:from>
    <xdr:to>
      <xdr:col>55</xdr:col>
      <xdr:colOff>50800</xdr:colOff>
      <xdr:row>59</xdr:row>
      <xdr:rowOff>35890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20667</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64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109093</xdr:rowOff>
    </xdr:from>
    <xdr:to>
      <xdr:col>50</xdr:col>
      <xdr:colOff>165100</xdr:colOff>
      <xdr:row>59</xdr:row>
      <xdr:rowOff>39243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30370</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45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109245</xdr:rowOff>
    </xdr:from>
    <xdr:to>
      <xdr:col>46</xdr:col>
      <xdr:colOff>38100</xdr:colOff>
      <xdr:row>59</xdr:row>
      <xdr:rowOff>39395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30522</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46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115951</xdr:rowOff>
    </xdr:from>
    <xdr:to>
      <xdr:col>41</xdr:col>
      <xdr:colOff>101600</xdr:colOff>
      <xdr:row>59</xdr:row>
      <xdr:rowOff>46101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6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37228</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52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114808</xdr:rowOff>
    </xdr:from>
    <xdr:to>
      <xdr:col>36</xdr:col>
      <xdr:colOff>165100</xdr:colOff>
      <xdr:row>59</xdr:row>
      <xdr:rowOff>44958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36085</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51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168027</xdr:rowOff>
    </xdr:from>
    <xdr:to>
      <xdr:col>55</xdr:col>
      <xdr:colOff>0</xdr:colOff>
      <xdr:row>78</xdr:row>
      <xdr:rowOff>169151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41127"/>
          <a:ext cx="8382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127203</xdr:rowOff>
    </xdr:from>
    <xdr:to>
      <xdr:col>50</xdr:col>
      <xdr:colOff>114300</xdr:colOff>
      <xdr:row>78</xdr:row>
      <xdr:rowOff>169151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00303"/>
          <a:ext cx="889000" cy="4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127203</xdr:rowOff>
    </xdr:from>
    <xdr:to>
      <xdr:col>45</xdr:col>
      <xdr:colOff>177800</xdr:colOff>
      <xdr:row>78</xdr:row>
      <xdr:rowOff>140005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00303"/>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40887</xdr:rowOff>
    </xdr:from>
    <xdr:to>
      <xdr:col>41</xdr:col>
      <xdr:colOff>50800</xdr:colOff>
      <xdr:row>78</xdr:row>
      <xdr:rowOff>140005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13987"/>
          <a:ext cx="889000" cy="9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117227</xdr:rowOff>
    </xdr:from>
    <xdr:to>
      <xdr:col>55</xdr:col>
      <xdr:colOff>50800</xdr:colOff>
      <xdr:row>79</xdr:row>
      <xdr:rowOff>47377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9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32154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0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118351</xdr:rowOff>
    </xdr:from>
    <xdr:to>
      <xdr:col>50</xdr:col>
      <xdr:colOff>165100</xdr:colOff>
      <xdr:row>79</xdr:row>
      <xdr:rowOff>48501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39628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8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76403</xdr:rowOff>
    </xdr:from>
    <xdr:to>
      <xdr:col>46</xdr:col>
      <xdr:colOff>38100</xdr:colOff>
      <xdr:row>79</xdr:row>
      <xdr:rowOff>6553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4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169130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4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89205</xdr:rowOff>
    </xdr:from>
    <xdr:to>
      <xdr:col>41</xdr:col>
      <xdr:colOff>101600</xdr:colOff>
      <xdr:row>79</xdr:row>
      <xdr:rowOff>19355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10482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5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161537</xdr:rowOff>
    </xdr:from>
    <xdr:to>
      <xdr:col>36</xdr:col>
      <xdr:colOff>165100</xdr:colOff>
      <xdr:row>78</xdr:row>
      <xdr:rowOff>91687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6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82814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5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158</xdr:rowOff>
    </xdr:from>
    <xdr:to>
      <xdr:col>55</xdr:col>
      <xdr:colOff>0</xdr:colOff>
      <xdr:row>98</xdr:row>
      <xdr:rowOff>13533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02258"/>
          <a:ext cx="838200" cy="1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4217</xdr:rowOff>
    </xdr:from>
    <xdr:to>
      <xdr:col>50</xdr:col>
      <xdr:colOff>114300</xdr:colOff>
      <xdr:row>98</xdr:row>
      <xdr:rowOff>13533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06317"/>
          <a:ext cx="889000" cy="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67444</xdr:rowOff>
    </xdr:from>
    <xdr:to>
      <xdr:col>45</xdr:col>
      <xdr:colOff>177800</xdr:colOff>
      <xdr:row>98</xdr:row>
      <xdr:rowOff>4217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98094"/>
          <a:ext cx="889000" cy="10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67444</xdr:rowOff>
    </xdr:from>
    <xdr:to>
      <xdr:col>41</xdr:col>
      <xdr:colOff>50800</xdr:colOff>
      <xdr:row>98</xdr:row>
      <xdr:rowOff>49118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98094"/>
          <a:ext cx="889000" cy="15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120808</xdr:rowOff>
    </xdr:from>
    <xdr:to>
      <xdr:col>55</xdr:col>
      <xdr:colOff>50800</xdr:colOff>
      <xdr:row>98</xdr:row>
      <xdr:rowOff>50958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5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99235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2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134183</xdr:rowOff>
    </xdr:from>
    <xdr:to>
      <xdr:col>50</xdr:col>
      <xdr:colOff>165100</xdr:colOff>
      <xdr:row>98</xdr:row>
      <xdr:rowOff>64333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6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55460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5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124867</xdr:rowOff>
    </xdr:from>
    <xdr:to>
      <xdr:col>46</xdr:col>
      <xdr:colOff>38100</xdr:colOff>
      <xdr:row>98</xdr:row>
      <xdr:rowOff>55017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5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46144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16644</xdr:rowOff>
    </xdr:from>
    <xdr:to>
      <xdr:col>41</xdr:col>
      <xdr:colOff>101600</xdr:colOff>
      <xdr:row>97</xdr:row>
      <xdr:rowOff>118244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109371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169768</xdr:rowOff>
    </xdr:from>
    <xdr:to>
      <xdr:col>36</xdr:col>
      <xdr:colOff>165100</xdr:colOff>
      <xdr:row>98</xdr:row>
      <xdr:rowOff>99918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0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91045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9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123916</xdr:rowOff>
    </xdr:from>
    <xdr:to>
      <xdr:col>85</xdr:col>
      <xdr:colOff>127000</xdr:colOff>
      <xdr:row>38</xdr:row>
      <xdr:rowOff>22134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67566"/>
          <a:ext cx="838200" cy="6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22134</xdr:rowOff>
    </xdr:from>
    <xdr:to>
      <xdr:col>81</xdr:col>
      <xdr:colOff>50800</xdr:colOff>
      <xdr:row>38</xdr:row>
      <xdr:rowOff>23332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37234"/>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165281</xdr:rowOff>
    </xdr:from>
    <xdr:to>
      <xdr:col>76</xdr:col>
      <xdr:colOff>114300</xdr:colOff>
      <xdr:row>38</xdr:row>
      <xdr:rowOff>23332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508931"/>
          <a:ext cx="889000" cy="2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149606</xdr:rowOff>
    </xdr:from>
    <xdr:to>
      <xdr:col>71</xdr:col>
      <xdr:colOff>177800</xdr:colOff>
      <xdr:row>37</xdr:row>
      <xdr:rowOff>165281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93256"/>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73116</xdr:rowOff>
    </xdr:from>
    <xdr:to>
      <xdr:col>85</xdr:col>
      <xdr:colOff>177800</xdr:colOff>
      <xdr:row>38</xdr:row>
      <xdr:rowOff>3266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1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51543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9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142784</xdr:rowOff>
    </xdr:from>
    <xdr:to>
      <xdr:col>81</xdr:col>
      <xdr:colOff>101600</xdr:colOff>
      <xdr:row>38</xdr:row>
      <xdr:rowOff>72934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8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64061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7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143982</xdr:rowOff>
    </xdr:from>
    <xdr:to>
      <xdr:col>76</xdr:col>
      <xdr:colOff>165100</xdr:colOff>
      <xdr:row>38</xdr:row>
      <xdr:rowOff>74132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8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65259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8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114481</xdr:rowOff>
    </xdr:from>
    <xdr:to>
      <xdr:col>72</xdr:col>
      <xdr:colOff>38100</xdr:colOff>
      <xdr:row>38</xdr:row>
      <xdr:rowOff>44631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5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35758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5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98806</xdr:rowOff>
    </xdr:from>
    <xdr:to>
      <xdr:col>67</xdr:col>
      <xdr:colOff>101600</xdr:colOff>
      <xdr:row>38</xdr:row>
      <xdr:rowOff>28956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4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20083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3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126041</xdr:rowOff>
    </xdr:from>
    <xdr:to>
      <xdr:col>85</xdr:col>
      <xdr:colOff>127000</xdr:colOff>
      <xdr:row>57</xdr:row>
      <xdr:rowOff>81779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27241"/>
          <a:ext cx="838200" cy="12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81779</xdr:rowOff>
    </xdr:from>
    <xdr:to>
      <xdr:col>81</xdr:col>
      <xdr:colOff>50800</xdr:colOff>
      <xdr:row>58</xdr:row>
      <xdr:rowOff>33801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54429"/>
          <a:ext cx="889000" cy="12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156731</xdr:rowOff>
    </xdr:from>
    <xdr:to>
      <xdr:col>76</xdr:col>
      <xdr:colOff>114300</xdr:colOff>
      <xdr:row>58</xdr:row>
      <xdr:rowOff>33801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929381"/>
          <a:ext cx="889000" cy="4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125470</xdr:rowOff>
    </xdr:from>
    <xdr:to>
      <xdr:col>71</xdr:col>
      <xdr:colOff>177800</xdr:colOff>
      <xdr:row>57</xdr:row>
      <xdr:rowOff>156731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26670"/>
          <a:ext cx="889000" cy="20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75241</xdr:rowOff>
    </xdr:from>
    <xdr:to>
      <xdr:col>85</xdr:col>
      <xdr:colOff>177800</xdr:colOff>
      <xdr:row>57</xdr:row>
      <xdr:rowOff>5391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7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53668</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5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30979</xdr:rowOff>
    </xdr:from>
    <xdr:to>
      <xdr:col>81</xdr:col>
      <xdr:colOff>101600</xdr:colOff>
      <xdr:row>57</xdr:row>
      <xdr:rowOff>132579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80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123706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9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154451</xdr:rowOff>
    </xdr:from>
    <xdr:to>
      <xdr:col>76</xdr:col>
      <xdr:colOff>165100</xdr:colOff>
      <xdr:row>58</xdr:row>
      <xdr:rowOff>84601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75728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01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105931</xdr:rowOff>
    </xdr:from>
    <xdr:to>
      <xdr:col>72</xdr:col>
      <xdr:colOff>38100</xdr:colOff>
      <xdr:row>58</xdr:row>
      <xdr:rowOff>36081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7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27208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74670</xdr:rowOff>
    </xdr:from>
    <xdr:to>
      <xdr:col>67</xdr:col>
      <xdr:colOff>101600</xdr:colOff>
      <xdr:row>57</xdr:row>
      <xdr:rowOff>4820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21347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45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90714</xdr:rowOff>
    </xdr:from>
    <xdr:to>
      <xdr:col>85</xdr:col>
      <xdr:colOff>127000</xdr:colOff>
      <xdr:row>79</xdr:row>
      <xdr:rowOff>97681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35264"/>
          <a:ext cx="838200" cy="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91041</xdr:rowOff>
    </xdr:from>
    <xdr:to>
      <xdr:col>81</xdr:col>
      <xdr:colOff>50800</xdr:colOff>
      <xdr:row>79</xdr:row>
      <xdr:rowOff>97681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35591"/>
          <a:ext cx="8890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8310</xdr:rowOff>
    </xdr:from>
    <xdr:to>
      <xdr:col>76</xdr:col>
      <xdr:colOff>114300</xdr:colOff>
      <xdr:row>79</xdr:row>
      <xdr:rowOff>91041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52860"/>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56642</xdr:rowOff>
    </xdr:from>
    <xdr:to>
      <xdr:col>71</xdr:col>
      <xdr:colOff>177800</xdr:colOff>
      <xdr:row>79</xdr:row>
      <xdr:rowOff>8310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29742"/>
          <a:ext cx="889000" cy="12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39914</xdr:rowOff>
    </xdr:from>
    <xdr:to>
      <xdr:col>85</xdr:col>
      <xdr:colOff>177800</xdr:colOff>
      <xdr:row>79</xdr:row>
      <xdr:rowOff>141514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8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126291</xdr:rowOff>
    </xdr:from>
    <xdr:ext cx="313932"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93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46881</xdr:rowOff>
    </xdr:from>
    <xdr:to>
      <xdr:col>81</xdr:col>
      <xdr:colOff>101600</xdr:colOff>
      <xdr:row>79</xdr:row>
      <xdr:rowOff>148481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139608</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684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40241</xdr:rowOff>
    </xdr:from>
    <xdr:to>
      <xdr:col>76</xdr:col>
      <xdr:colOff>165100</xdr:colOff>
      <xdr:row>79</xdr:row>
      <xdr:rowOff>141841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8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132968</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35333" y="13677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128960</xdr:rowOff>
    </xdr:from>
    <xdr:to>
      <xdr:col>72</xdr:col>
      <xdr:colOff>38100</xdr:colOff>
      <xdr:row>79</xdr:row>
      <xdr:rowOff>59110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0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50237</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594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5842</xdr:rowOff>
    </xdr:from>
    <xdr:to>
      <xdr:col>67</xdr:col>
      <xdr:colOff>101600</xdr:colOff>
      <xdr:row>78</xdr:row>
      <xdr:rowOff>107442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7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98569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7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75670</xdr:rowOff>
    </xdr:from>
    <xdr:to>
      <xdr:col>85</xdr:col>
      <xdr:colOff>127000</xdr:colOff>
      <xdr:row>98</xdr:row>
      <xdr:rowOff>84218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77770"/>
          <a:ext cx="838200" cy="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84218</xdr:rowOff>
    </xdr:from>
    <xdr:to>
      <xdr:col>81</xdr:col>
      <xdr:colOff>50800</xdr:colOff>
      <xdr:row>98</xdr:row>
      <xdr:rowOff>84516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86318"/>
          <a:ext cx="8890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84516</xdr:rowOff>
    </xdr:from>
    <xdr:to>
      <xdr:col>76</xdr:col>
      <xdr:colOff>114300</xdr:colOff>
      <xdr:row>98</xdr:row>
      <xdr:rowOff>99512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86616"/>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99512</xdr:rowOff>
    </xdr:from>
    <xdr:to>
      <xdr:col>71</xdr:col>
      <xdr:colOff>177800</xdr:colOff>
      <xdr:row>98</xdr:row>
      <xdr:rowOff>123332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901612"/>
          <a:ext cx="8890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24870</xdr:rowOff>
    </xdr:from>
    <xdr:to>
      <xdr:col>85</xdr:col>
      <xdr:colOff>177800</xdr:colOff>
      <xdr:row>98</xdr:row>
      <xdr:rowOff>126470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82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3297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80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33418</xdr:rowOff>
    </xdr:from>
    <xdr:to>
      <xdr:col>81</xdr:col>
      <xdr:colOff>101600</xdr:colOff>
      <xdr:row>98</xdr:row>
      <xdr:rowOff>135018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8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126145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92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33716</xdr:rowOff>
    </xdr:from>
    <xdr:to>
      <xdr:col>76</xdr:col>
      <xdr:colOff>165100</xdr:colOff>
      <xdr:row>98</xdr:row>
      <xdr:rowOff>135316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83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126443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92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48712</xdr:rowOff>
    </xdr:from>
    <xdr:to>
      <xdr:col>72</xdr:col>
      <xdr:colOff>38100</xdr:colOff>
      <xdr:row>98</xdr:row>
      <xdr:rowOff>150312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8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141439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94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72532</xdr:rowOff>
    </xdr:from>
    <xdr:to>
      <xdr:col>67</xdr:col>
      <xdr:colOff>101600</xdr:colOff>
      <xdr:row>99</xdr:row>
      <xdr:rowOff>2682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87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165259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96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％を占める民生費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218,973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年度と比較</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すると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、住民税非課税世帯等への臨時特別給付金の支給など、物価高騰対策支援の充実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社会福祉費が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％、老人福祉費が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それぞれ増加している。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前年度との比較では、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衛生費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新型コロナウイルス予防接種の定期予防接種への移行により減少し、住民一人当たり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教育費は、第二小学校・第四中学校改築などにより増加し、住民一人当たり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48,478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東京都八王子市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実質収支は、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千万円の黒字になった。</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歳入において、市税収入</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が過去最高の収入率を達成し</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、最終予算額対比で</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千万円増となったほか、事業費の確定に伴い、</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国・</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都支出金の超過収入が</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生じた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ことによるものである。また、歳出においては、契約差金などで生じた不用額の執行抑制に取組んだ</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こと</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が主な要因である。</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基金は、財政調整基金において、予算計上した</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億円のうち、退職手当のために</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前年度に</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積み立てた</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円を取り崩し、残額の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億円を留保したほか、前年度決算剰余金及び</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国の補正予算により追加交付された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地方交付税</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を積み立て、後年度負担に備えた。その結果、年度末基金残高は前年度に比べ</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千万円増の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466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億円になった。</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東京都八王子市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公営企業以外の全会計における実質収支の合計は、一般会計における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億円の減などにより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億円減少し、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56.3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億円の黒字になった。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公営企業会計（下水道事業会計）の資金余剰額は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33.7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億円で、前年度比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億円増加した。これは、事業実績により流動負債（控除企業債等を除いた額）が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億円増となった一方で、流動資産（控除財源等を除いた額）が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億円増になったことなどによるものである。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東京都八王子市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公債費に準ずる債務負担行為において、学校の建替施行関連市債の一部償還終了により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億円減となったものの、一般会計等の元利償還金が臨時財政対策債等の償還進捗により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億円増となったことから、元利償還金等（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億円増加した。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一方、算入公債費等（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）については、基準財政需要額算入額が既発債の償還終了等により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億円減となったことなどにより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以上のことから、算定上の分子は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億円になった。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2006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年度）以降、減債基金の充当対象となる満期一括償還地方債の借入は行っていない。</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東京都八王子市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将来負担額（</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）は、一般会計等に係る地方債の現在高が臨時財政対策債の償還進捗などにより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31.3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億円、債務負担行為に基づく支出予定額が新総合体育館の施設整備費（</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PFI</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分）の償還進捗などにより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億円それぞれ減となった結果、</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一方、充当可能財源等（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）は、充当可能基金が財政調整基金及び公共施設整備保全基金等の積立により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48.0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億円増となったものの、基準財政需要額算入見込額が臨時財政対策債や公害防止事業債に係る公債費の償還実績等により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82.1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億円減となった結果、</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35.5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以上の要因により、将来負担比率の分子は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345.0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億円になった。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東京都八王子市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前年度と比較し、財政調整基金が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％）それぞれ増加し、合計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標準財政規模に対する残高は前年度の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財政収支の均衡及び財政運営の健全性を確保するため、引き続き計画的な運用に取り組む。</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公共施設整備保全基金：公園、学校などの公共施設の整備、維持及び更新</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八王子駅周辺整備基金：八王子駅周辺の整備事業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公共施設整備保全基金：今後の公共施設の維持・更新にかかる財源として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億円積み立てたことによる増</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公共施設整備保全基金：中長期的な視点から公共施設の維持・更新を行い長寿命化を目指す中長期保全計画に対応するため、年度間の財政負担の平準化を図る。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億の増額補正分を今後の財政需要に備え積み立てた。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剰余金等を活用し積み立てを行うとともに、災害復旧、その他財源に不足が生じた場合の財源として活用する。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運用利子収入の積立のみであり、増減はない。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年度）に「八王子みどり市民債」一括償還のため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億円を取り崩して以降、満期一括償還市債がないことから運用利子収入のみを積み立てる状況が続いている。今後も利子収入のみの積み立てが見込まれる。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2F046DD-7BE4-4171-8C5F-9A0809FB1E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34C36D3-F560-496B-B87E-441899D58C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FB1DD43-DD19-480E-8140-4894FF8D652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62AA0ED-D0C9-44B2-B1E2-8F9EB78B7D8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6FA043B-6195-4AFB-832C-08B3B8BDC11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EA544A9-CB4D-4F78-912C-5AD0F0BDC9A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FE4BFDF-FBDB-4378-B31C-E7460D4FBA1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00C26DD-BCC4-4706-8E40-77C8407C7B4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EC72473-6B59-41C3-9C77-8E722F575CA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20FE7EC-EB97-4BB8-8E86-55763AC45DB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B20D360-7F95-4883-85DE-2F6BE2CE8FD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7B89CDB-4513-4DAA-9346-C9B7A777058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2DC55BC-FA92-41CD-B124-D611107E54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4656536-613F-4872-BADC-F125DC70644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452F2B5-33D9-4E8D-B24C-CA6F952E113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EDCC84C-3F4E-4E76-8514-958ACD2755D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87CDBEE-5BD3-42FC-83B7-A6E7D5B02F8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D61EA86-880D-4F70-BFFE-B1841EEC728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F52FB79-2052-434A-A0AA-500801BC558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3BFA588-8EAB-4A99-A21C-C00CB1B9F98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BF7CC62-E3E8-4CED-BD5B-D09B28D03BA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FCA43A5-BBA1-482E-8FA3-58B4AD11485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7B6FF1F-B472-4C66-B3E7-99F7B994A4D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355F2D8-6788-4245-BABE-4DCF60D41BF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D5301F1-C59B-429C-A683-396151BBB7A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DD49E6D-6F63-44A4-8BFF-FC1F75A44C7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97F5F69-882B-4FC0-B871-E45B7DB7E0C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C83CEB4-1D7F-4787-A89F-7F0D3FE1D75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CB89E5A-54C8-4481-9B86-5AEDB0C445A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DC1112C-E544-4EB1-A23C-FFE4B11187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54AA3DE-5AC7-4F98-82D8-6337D984E4B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F42FC05-7838-4D74-8782-D4F54803182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5413A96-DB1E-4C67-A489-651EEAF564B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191BDFD-EDE4-48EC-B518-5AFB0465E64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4F11C54-062A-4FDA-9C6E-0742E5C1803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C5BDBA1-F252-4672-AF16-3E72AC07E3B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FD063D3-7C95-4B22-94F4-19EF1AC7645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B600187-B907-47D7-A6A6-C325440CED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A8E8FAC-CAB0-44A7-8574-8B14805D73A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9F46F4F-BAC2-4B4F-8A32-3CC7B2F64F8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EBF2CC7-CC13-4E43-B812-BD5D0957A98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4624388-32D3-4085-A267-F5FCFA972A5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0542614-2B6C-49DA-A3AB-80D43447BC8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0A74AB0-9D39-4CC1-9848-82CF8A2F707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C728E86-72A9-4411-856B-3720F9E30F6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1D1F425-6A34-4B38-A73B-4044655BA88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9A7A1E1-E9A5-4535-85D1-6CE8CDF3E63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DCCBBD4-F449-44D9-9401-9884F65E9FC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2F897C4-1721-4B1C-ACA0-4FFD4D28272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A6C4B7A-4BB7-444F-9979-089EBC03C93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E55B06A-E1A9-4468-89BC-4EA483BA0BC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758DD55-02C3-42C0-9A28-D1E4C049779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0BDC444-24D2-4A78-AB06-8549356D8EC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2B0FDF0-52A4-4EDB-95EF-29A924EEF06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C228AD7-9373-4576-B1D5-88FAAB96DE3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2E49927-A350-4D87-94AD-29343DEEF15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75D9255-C486-444A-979A-17EF505C8A1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aseline="0">
              <a:latin typeface="ＭＳ Ｐゴシック" panose="020B0600070205080204" pitchFamily="50" charset="-128"/>
              <a:ea typeface="ＭＳ Ｐゴシック" panose="020B0600070205080204" pitchFamily="50" charset="-128"/>
            </a:rPr>
            <a:t>　</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本市では、平成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2016</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年度）に策定した八王子市公共施設等総合管理計画において、施設の適正配置とともに人口規模にあった施設総量の適正化を図るという目標を掲げ、公共施設マネジメントの取組を進めている。</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本市の有形固定資産減価償却率は、経年劣化による資産価値の減少を要因として令和</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56.7</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％から令和</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％へと緩やかに増加している。</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一方で計画的な施設改修や維持管理により、令和</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年度の有形固定資産減価償却率は類似団体平均の</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66.7</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％と比べ、資産価値の減少を低い水準に抑えることができている。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A91770D-D0D7-444D-BE2F-14408BF8347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D55C998-48ED-40CD-BC62-7CF3ED7805C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F6D975E-588B-4015-BE71-387C4BEF594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60BA9459-C9E7-4C15-BD45-67410D85404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16D2B6E-5E1C-48B8-82AA-5DADFAF6DE2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274D2BF-685F-4554-9FE0-D5E0071865D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91A8DD4-3262-409B-B879-20AAF97CF9D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53B54CF-4394-4588-A577-83EA79FCEDB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74F4372-2614-4570-9B42-A813A0B6B58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0A4188B-1BEF-4339-89DE-33BD881BDCD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F530427-DAC1-439E-A32C-6BEB688FEC5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6367A2F3-0237-4438-A584-27DA289E57C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2EC72DD9-87FB-483D-823C-4F2C88CB1F9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9531665-72BC-4901-853E-62C5F55CF34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D7E6DC1-27BB-498E-81A2-17AF0BF8E24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8234713-0020-41BA-B79E-CECDC4A22F9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0E30169B-392F-49F1-AD74-89AFFE845866}"/>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EB2CF0DA-1B73-4F6A-B27D-EFCC2634B81E}"/>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3728B8A2-071B-4453-B97F-2212D6589F74}"/>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11E2F99A-D368-4165-A9E0-86F318A1BF29}"/>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66E2F9A9-3F45-4DFB-8AD0-685F2207178A}"/>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BB309C6A-4DE8-4497-95CF-50D88C65B19D}"/>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F09D5788-D796-4091-8ED9-2413296EA5C9}"/>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601346B6-F341-4640-B936-0B1825A209F7}"/>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2CF5C3D5-9F93-408E-9B33-39CB657F4268}"/>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73C33596-BDCA-4D75-A5ED-8ABF00EBC244}"/>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08A35178-3E4D-48BE-B58D-869153A85937}"/>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312C658-3DBD-43DA-9E27-63BA388D210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0CCD88D-B5A1-4483-92B8-DE029652181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AC46757-08C4-4D2B-A1B8-BF469EF6890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576BAC7-808A-4695-972E-7622A5C93E0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9906D55-DD9E-4599-812F-953074068ED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91" name="楕円 90">
          <a:extLst>
            <a:ext uri="{FF2B5EF4-FFF2-40B4-BE49-F238E27FC236}">
              <a16:creationId xmlns:a16="http://schemas.microsoft.com/office/drawing/2014/main" id="{A39256B7-D648-4263-B185-7E7498F94CFD}"/>
            </a:ext>
          </a:extLst>
        </xdr:cNvPr>
        <xdr:cNvSpPr/>
      </xdr:nvSpPr>
      <xdr:spPr>
        <a:xfrm>
          <a:off x="47117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125535</xdr:rowOff>
    </xdr:from>
    <xdr:ext cx="405111" cy="259045"/>
    <xdr:sp macro="" textlink="">
      <xdr:nvSpPr>
        <xdr:cNvPr id="92" name="有形固定資産減価償却率該当値テキスト">
          <a:extLst>
            <a:ext uri="{FF2B5EF4-FFF2-40B4-BE49-F238E27FC236}">
              <a16:creationId xmlns:a16="http://schemas.microsoft.com/office/drawing/2014/main" id="{BCB78F1A-EE2B-4022-84E1-39614BF90FAE}"/>
            </a:ext>
          </a:extLst>
        </xdr:cNvPr>
        <xdr:cNvSpPr txBox="1"/>
      </xdr:nvSpPr>
      <xdr:spPr>
        <a:xfrm>
          <a:off x="4813300"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41487</xdr:rowOff>
    </xdr:from>
    <xdr:to>
      <xdr:col>19</xdr:col>
      <xdr:colOff>187325</xdr:colOff>
      <xdr:row>30</xdr:row>
      <xdr:rowOff>143087</xdr:rowOff>
    </xdr:to>
    <xdr:sp macro="" textlink="">
      <xdr:nvSpPr>
        <xdr:cNvPr id="93" name="楕円 92">
          <a:extLst>
            <a:ext uri="{FF2B5EF4-FFF2-40B4-BE49-F238E27FC236}">
              <a16:creationId xmlns:a16="http://schemas.microsoft.com/office/drawing/2014/main" id="{64F606E8-94C1-4A83-9B2C-5995F447EEC7}"/>
            </a:ext>
          </a:extLst>
        </xdr:cNvPr>
        <xdr:cNvSpPr/>
      </xdr:nvSpPr>
      <xdr:spPr>
        <a:xfrm>
          <a:off x="40005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92287</xdr:rowOff>
    </xdr:from>
    <xdr:to>
      <xdr:col>23</xdr:col>
      <xdr:colOff>85725</xdr:colOff>
      <xdr:row>30</xdr:row>
      <xdr:rowOff>153458</xdr:rowOff>
    </xdr:to>
    <xdr:cxnSp macro="">
      <xdr:nvCxnSpPr>
        <xdr:cNvPr id="94" name="直線コネクタ 93">
          <a:extLst>
            <a:ext uri="{FF2B5EF4-FFF2-40B4-BE49-F238E27FC236}">
              <a16:creationId xmlns:a16="http://schemas.microsoft.com/office/drawing/2014/main" id="{42B20673-F15F-427F-98DF-7BDB3E42A7A8}"/>
            </a:ext>
          </a:extLst>
        </xdr:cNvPr>
        <xdr:cNvCxnSpPr/>
      </xdr:nvCxnSpPr>
      <xdr:spPr>
        <a:xfrm>
          <a:off x="4051300" y="6007312"/>
          <a:ext cx="7112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166158</xdr:rowOff>
    </xdr:from>
    <xdr:to>
      <xdr:col>15</xdr:col>
      <xdr:colOff>187325</xdr:colOff>
      <xdr:row>30</xdr:row>
      <xdr:rowOff>96308</xdr:rowOff>
    </xdr:to>
    <xdr:sp macro="" textlink="">
      <xdr:nvSpPr>
        <xdr:cNvPr id="95" name="楕円 94">
          <a:extLst>
            <a:ext uri="{FF2B5EF4-FFF2-40B4-BE49-F238E27FC236}">
              <a16:creationId xmlns:a16="http://schemas.microsoft.com/office/drawing/2014/main" id="{B9DF6FDA-EEE9-4D28-9F6C-19D1A11B13F5}"/>
            </a:ext>
          </a:extLst>
        </xdr:cNvPr>
        <xdr:cNvSpPr/>
      </xdr:nvSpPr>
      <xdr:spPr>
        <a:xfrm>
          <a:off x="3238500" y="590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45508</xdr:rowOff>
    </xdr:from>
    <xdr:to>
      <xdr:col>19</xdr:col>
      <xdr:colOff>136525</xdr:colOff>
      <xdr:row>30</xdr:row>
      <xdr:rowOff>92287</xdr:rowOff>
    </xdr:to>
    <xdr:cxnSp macro="">
      <xdr:nvCxnSpPr>
        <xdr:cNvPr id="96" name="直線コネクタ 95">
          <a:extLst>
            <a:ext uri="{FF2B5EF4-FFF2-40B4-BE49-F238E27FC236}">
              <a16:creationId xmlns:a16="http://schemas.microsoft.com/office/drawing/2014/main" id="{35872271-2155-4169-9320-05534B57D67D}"/>
            </a:ext>
          </a:extLst>
        </xdr:cNvPr>
        <xdr:cNvCxnSpPr/>
      </xdr:nvCxnSpPr>
      <xdr:spPr>
        <a:xfrm>
          <a:off x="3289300" y="596053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1905</xdr:rowOff>
    </xdr:from>
    <xdr:to>
      <xdr:col>11</xdr:col>
      <xdr:colOff>187325</xdr:colOff>
      <xdr:row>30</xdr:row>
      <xdr:rowOff>103505</xdr:rowOff>
    </xdr:to>
    <xdr:sp macro="" textlink="">
      <xdr:nvSpPr>
        <xdr:cNvPr id="97" name="楕円 96">
          <a:extLst>
            <a:ext uri="{FF2B5EF4-FFF2-40B4-BE49-F238E27FC236}">
              <a16:creationId xmlns:a16="http://schemas.microsoft.com/office/drawing/2014/main" id="{87F4D94D-EFEA-4FA2-B959-47A878AF9D48}"/>
            </a:ext>
          </a:extLst>
        </xdr:cNvPr>
        <xdr:cNvSpPr/>
      </xdr:nvSpPr>
      <xdr:spPr>
        <a:xfrm>
          <a:off x="2476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45508</xdr:rowOff>
    </xdr:from>
    <xdr:to>
      <xdr:col>15</xdr:col>
      <xdr:colOff>136525</xdr:colOff>
      <xdr:row>30</xdr:row>
      <xdr:rowOff>52705</xdr:rowOff>
    </xdr:to>
    <xdr:cxnSp macro="">
      <xdr:nvCxnSpPr>
        <xdr:cNvPr id="98" name="直線コネクタ 97">
          <a:extLst>
            <a:ext uri="{FF2B5EF4-FFF2-40B4-BE49-F238E27FC236}">
              <a16:creationId xmlns:a16="http://schemas.microsoft.com/office/drawing/2014/main" id="{AFA62AD9-F5A7-4F0F-9C35-94DF365E37B8}"/>
            </a:ext>
          </a:extLst>
        </xdr:cNvPr>
        <xdr:cNvCxnSpPr/>
      </xdr:nvCxnSpPr>
      <xdr:spPr>
        <a:xfrm flipV="1">
          <a:off x="2527300" y="5960533"/>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119380</xdr:rowOff>
    </xdr:from>
    <xdr:to>
      <xdr:col>7</xdr:col>
      <xdr:colOff>187325</xdr:colOff>
      <xdr:row>30</xdr:row>
      <xdr:rowOff>49530</xdr:rowOff>
    </xdr:to>
    <xdr:sp macro="" textlink="">
      <xdr:nvSpPr>
        <xdr:cNvPr id="99" name="楕円 98">
          <a:extLst>
            <a:ext uri="{FF2B5EF4-FFF2-40B4-BE49-F238E27FC236}">
              <a16:creationId xmlns:a16="http://schemas.microsoft.com/office/drawing/2014/main" id="{B5FC88CC-E78A-4EB9-B130-254BF46BB89D}"/>
            </a:ext>
          </a:extLst>
        </xdr:cNvPr>
        <xdr:cNvSpPr/>
      </xdr:nvSpPr>
      <xdr:spPr>
        <a:xfrm>
          <a:off x="1714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170180</xdr:rowOff>
    </xdr:from>
    <xdr:to>
      <xdr:col>11</xdr:col>
      <xdr:colOff>136525</xdr:colOff>
      <xdr:row>30</xdr:row>
      <xdr:rowOff>52705</xdr:rowOff>
    </xdr:to>
    <xdr:cxnSp macro="">
      <xdr:nvCxnSpPr>
        <xdr:cNvPr id="100" name="直線コネクタ 99">
          <a:extLst>
            <a:ext uri="{FF2B5EF4-FFF2-40B4-BE49-F238E27FC236}">
              <a16:creationId xmlns:a16="http://schemas.microsoft.com/office/drawing/2014/main" id="{E53F4238-0C7F-4937-9B9B-20629D3F380F}"/>
            </a:ext>
          </a:extLst>
        </xdr:cNvPr>
        <xdr:cNvCxnSpPr/>
      </xdr:nvCxnSpPr>
      <xdr:spPr>
        <a:xfrm>
          <a:off x="1765300" y="591375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423574AC-DB23-40A1-8F38-B0FA41CDDFD2}"/>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79E21EC9-98AD-46AA-8231-BD37B7043C63}"/>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AEC22A8A-11EA-49FC-A425-355C31E4B700}"/>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5741DBAA-5947-4406-BC5D-F78187D65BAA}"/>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159614</xdr:rowOff>
    </xdr:from>
    <xdr:ext cx="405111" cy="259045"/>
    <xdr:sp macro="" textlink="">
      <xdr:nvSpPr>
        <xdr:cNvPr id="105" name="n_1mainValue有形固定資産減価償却率">
          <a:extLst>
            <a:ext uri="{FF2B5EF4-FFF2-40B4-BE49-F238E27FC236}">
              <a16:creationId xmlns:a16="http://schemas.microsoft.com/office/drawing/2014/main" id="{DA9D173C-B1E5-4FCC-8D6C-FFF91EDA7311}"/>
            </a:ext>
          </a:extLst>
        </xdr:cNvPr>
        <xdr:cNvSpPr txBox="1"/>
      </xdr:nvSpPr>
      <xdr:spPr>
        <a:xfrm>
          <a:off x="38360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112835</xdr:rowOff>
    </xdr:from>
    <xdr:ext cx="405111" cy="259045"/>
    <xdr:sp macro="" textlink="">
      <xdr:nvSpPr>
        <xdr:cNvPr id="106" name="n_2mainValue有形固定資産減価償却率">
          <a:extLst>
            <a:ext uri="{FF2B5EF4-FFF2-40B4-BE49-F238E27FC236}">
              <a16:creationId xmlns:a16="http://schemas.microsoft.com/office/drawing/2014/main" id="{7507F13C-339C-475B-91CA-F84A94BA6F00}"/>
            </a:ext>
          </a:extLst>
        </xdr:cNvPr>
        <xdr:cNvSpPr txBox="1"/>
      </xdr:nvSpPr>
      <xdr:spPr>
        <a:xfrm>
          <a:off x="3086744" y="568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7" name="n_3mainValue有形固定資産減価償却率">
          <a:extLst>
            <a:ext uri="{FF2B5EF4-FFF2-40B4-BE49-F238E27FC236}">
              <a16:creationId xmlns:a16="http://schemas.microsoft.com/office/drawing/2014/main" id="{E37F0B97-9B71-434C-9E98-77B60B8D4049}"/>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66057</xdr:rowOff>
    </xdr:from>
    <xdr:ext cx="405111" cy="259045"/>
    <xdr:sp macro="" textlink="">
      <xdr:nvSpPr>
        <xdr:cNvPr id="108" name="n_4mainValue有形固定資産減価償却率">
          <a:extLst>
            <a:ext uri="{FF2B5EF4-FFF2-40B4-BE49-F238E27FC236}">
              <a16:creationId xmlns:a16="http://schemas.microsoft.com/office/drawing/2014/main" id="{1E399A4E-099E-4044-AF8A-1133C2B30414}"/>
            </a:ext>
          </a:extLst>
        </xdr:cNvPr>
        <xdr:cNvSpPr txBox="1"/>
      </xdr:nvSpPr>
      <xdr:spPr>
        <a:xfrm>
          <a:off x="15627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ADDCBBA-9411-46B6-999F-175AC33EC0D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99AA50F-FEB9-44CC-B9F8-9449C8A3DC7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66FE158-23E2-4255-B3DB-31E2F8B05E5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15971C1-B7CE-4D81-BFEC-FFF14967E5D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4A7ABDD-B9F0-4878-B11F-FCD30EEC171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BD08592-F5D1-4AEA-9672-61071842C15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0996668-8AD0-41C0-A7F4-AADBB85C412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D8B2F90-B556-4393-ABE6-A8F75E20C87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EEB058D-E0FF-4FB1-AA10-A4DE008DECB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5AAAE32-0188-4643-8AF6-FA6EAC4D648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4A72644-66DE-4E90-9996-0C50AF78DDB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412C5BF-B012-4F15-A693-1AD84AF8D0E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7CF4937-A552-4A37-A951-F6AE179ADF4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将来負担額</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は、臨時財政対策債の償還進捗などにより地方債現在高が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31.3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億円、総合体育館の施設整備費（</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PFI</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分）の償還進捗などにより公債費に準ずる債務負担行為に基づく支出予定額が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億円それぞれ減となった結果、あわせて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37.2</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億円減少した。また、財政調整基金及び公共施設整備保全基金等の積立により基金残高が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48.0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億円増となったことから、充当可能財源が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46.6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億円増加した結果、債務償還比率は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類似団体平均は下回っているが、引き続き将来の義務的経費となる公債費の抑制を図るため、市債残高の管理を行っていく。</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4C1554E-ADB8-4C00-95E4-AAD891EF7B7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21EC1D7-0022-4098-B467-3AAB13BEC00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7CC64FD-D23F-404E-91C2-DCB9FBE9C0C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83AA96C-9C79-46DD-9A60-76715B384E7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162984F-C7F0-43CD-9EE0-6CC19D1538A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5AADCF8-C663-4F47-91C5-DA690F46FC3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2BF9618-92D2-45F3-B9AC-DD7485E542F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253393C7-F0E0-4058-9772-613536A5858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809D6AA4-BFE7-4FCB-813C-C4BEADB1B7C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6442C80-EFF0-4713-BC7B-E409FFEFD67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2B946E8-0FF4-4683-86C0-24013C6C06A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CA8FC4D-A240-424B-AC9B-DE21595531D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BF3711D1-8A7E-44B6-BD6A-F998001BB26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A4F5949-249B-472F-BCCA-914560424AA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02FA72B-E2A4-4733-9146-D0E59995298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331F598E-8286-4D49-BE20-B352A4EC6748}"/>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F12CBD22-4C9B-4E96-9028-111ACC31E624}"/>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348F56DA-D5DC-48A8-B86E-183632576E6C}"/>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E8B6B678-1D10-4508-9239-80D4B93E042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7CCF5344-63D5-4EA5-B483-F88EE508F7C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872E5F27-BF95-49F9-926B-7FF899670A26}"/>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6B64B827-78D0-41D3-9D64-084FD86D04E8}"/>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9028A5C8-B238-4330-9A8F-E3341540E33E}"/>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9A9E14C3-B206-4F62-B5AB-2CC4A975F70C}"/>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6343D2EA-B331-436E-9F14-5188740F7B89}"/>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3C5A3460-B88F-46D8-80EB-76EE65D82DDC}"/>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82344D0-0955-4EC2-8702-D3F519CC35C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5940BB2-BF27-4D6E-A378-511D074DF27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3B891CF-4819-47CB-B8A9-9FA677777BE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8EA9C27-632C-4BC1-A8AB-811EF9C0D3F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BDA5754-5DD1-4ECC-98DA-23261A9C608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3923</xdr:rowOff>
    </xdr:from>
    <xdr:to>
      <xdr:col>76</xdr:col>
      <xdr:colOff>73025</xdr:colOff>
      <xdr:row>28</xdr:row>
      <xdr:rowOff>105523</xdr:rowOff>
    </xdr:to>
    <xdr:sp macro="" textlink="">
      <xdr:nvSpPr>
        <xdr:cNvPr id="153" name="楕円 152">
          <a:extLst>
            <a:ext uri="{FF2B5EF4-FFF2-40B4-BE49-F238E27FC236}">
              <a16:creationId xmlns:a16="http://schemas.microsoft.com/office/drawing/2014/main" id="{A7AD6072-DA33-45D4-AB78-50825CD68CFB}"/>
            </a:ext>
          </a:extLst>
        </xdr:cNvPr>
        <xdr:cNvSpPr/>
      </xdr:nvSpPr>
      <xdr:spPr>
        <a:xfrm>
          <a:off x="14744700" y="557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26800</xdr:rowOff>
    </xdr:from>
    <xdr:ext cx="469744" cy="259045"/>
    <xdr:sp macro="" textlink="">
      <xdr:nvSpPr>
        <xdr:cNvPr id="154" name="債務償還比率該当値テキスト">
          <a:extLst>
            <a:ext uri="{FF2B5EF4-FFF2-40B4-BE49-F238E27FC236}">
              <a16:creationId xmlns:a16="http://schemas.microsoft.com/office/drawing/2014/main" id="{4049845F-1134-4730-8F23-F910BFE39980}"/>
            </a:ext>
          </a:extLst>
        </xdr:cNvPr>
        <xdr:cNvSpPr txBox="1"/>
      </xdr:nvSpPr>
      <xdr:spPr>
        <a:xfrm>
          <a:off x="14846300" y="542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9560</xdr:rowOff>
    </xdr:from>
    <xdr:to>
      <xdr:col>72</xdr:col>
      <xdr:colOff>123825</xdr:colOff>
      <xdr:row>28</xdr:row>
      <xdr:rowOff>111160</xdr:rowOff>
    </xdr:to>
    <xdr:sp macro="" textlink="">
      <xdr:nvSpPr>
        <xdr:cNvPr id="155" name="楕円 154">
          <a:extLst>
            <a:ext uri="{FF2B5EF4-FFF2-40B4-BE49-F238E27FC236}">
              <a16:creationId xmlns:a16="http://schemas.microsoft.com/office/drawing/2014/main" id="{86BD83B6-960E-4D50-B8F5-C954C414FC58}"/>
            </a:ext>
          </a:extLst>
        </xdr:cNvPr>
        <xdr:cNvSpPr/>
      </xdr:nvSpPr>
      <xdr:spPr>
        <a:xfrm>
          <a:off x="14033500" y="558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54723</xdr:rowOff>
    </xdr:from>
    <xdr:to>
      <xdr:col>76</xdr:col>
      <xdr:colOff>22225</xdr:colOff>
      <xdr:row>28</xdr:row>
      <xdr:rowOff>60360</xdr:rowOff>
    </xdr:to>
    <xdr:cxnSp macro="">
      <xdr:nvCxnSpPr>
        <xdr:cNvPr id="156" name="直線コネクタ 155">
          <a:extLst>
            <a:ext uri="{FF2B5EF4-FFF2-40B4-BE49-F238E27FC236}">
              <a16:creationId xmlns:a16="http://schemas.microsoft.com/office/drawing/2014/main" id="{7E3444C8-D186-43ED-970E-00F615E0D006}"/>
            </a:ext>
          </a:extLst>
        </xdr:cNvPr>
        <xdr:cNvCxnSpPr/>
      </xdr:nvCxnSpPr>
      <xdr:spPr>
        <a:xfrm flipV="1">
          <a:off x="14084300" y="5626848"/>
          <a:ext cx="711200" cy="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51061</xdr:rowOff>
    </xdr:from>
    <xdr:to>
      <xdr:col>68</xdr:col>
      <xdr:colOff>123825</xdr:colOff>
      <xdr:row>28</xdr:row>
      <xdr:rowOff>152661</xdr:rowOff>
    </xdr:to>
    <xdr:sp macro="" textlink="">
      <xdr:nvSpPr>
        <xdr:cNvPr id="157" name="楕円 156">
          <a:extLst>
            <a:ext uri="{FF2B5EF4-FFF2-40B4-BE49-F238E27FC236}">
              <a16:creationId xmlns:a16="http://schemas.microsoft.com/office/drawing/2014/main" id="{9E987122-E532-4FEF-82BA-E4D649DFDC71}"/>
            </a:ext>
          </a:extLst>
        </xdr:cNvPr>
        <xdr:cNvSpPr/>
      </xdr:nvSpPr>
      <xdr:spPr>
        <a:xfrm>
          <a:off x="13271500" y="562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60360</xdr:rowOff>
    </xdr:from>
    <xdr:to>
      <xdr:col>72</xdr:col>
      <xdr:colOff>73025</xdr:colOff>
      <xdr:row>28</xdr:row>
      <xdr:rowOff>101861</xdr:rowOff>
    </xdr:to>
    <xdr:cxnSp macro="">
      <xdr:nvCxnSpPr>
        <xdr:cNvPr id="158" name="直線コネクタ 157">
          <a:extLst>
            <a:ext uri="{FF2B5EF4-FFF2-40B4-BE49-F238E27FC236}">
              <a16:creationId xmlns:a16="http://schemas.microsoft.com/office/drawing/2014/main" id="{C01487F1-9869-418A-A524-BE10AACBC1EA}"/>
            </a:ext>
          </a:extLst>
        </xdr:cNvPr>
        <xdr:cNvCxnSpPr/>
      </xdr:nvCxnSpPr>
      <xdr:spPr>
        <a:xfrm flipV="1">
          <a:off x="13322300" y="5632485"/>
          <a:ext cx="762000" cy="4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30071</xdr:rowOff>
    </xdr:from>
    <xdr:to>
      <xdr:col>64</xdr:col>
      <xdr:colOff>123825</xdr:colOff>
      <xdr:row>28</xdr:row>
      <xdr:rowOff>131671</xdr:rowOff>
    </xdr:to>
    <xdr:sp macro="" textlink="">
      <xdr:nvSpPr>
        <xdr:cNvPr id="159" name="楕円 158">
          <a:extLst>
            <a:ext uri="{FF2B5EF4-FFF2-40B4-BE49-F238E27FC236}">
              <a16:creationId xmlns:a16="http://schemas.microsoft.com/office/drawing/2014/main" id="{747F5DFB-C16B-4354-8C66-6438AC0D1453}"/>
            </a:ext>
          </a:extLst>
        </xdr:cNvPr>
        <xdr:cNvSpPr/>
      </xdr:nvSpPr>
      <xdr:spPr>
        <a:xfrm>
          <a:off x="12509500" y="56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80871</xdr:rowOff>
    </xdr:from>
    <xdr:to>
      <xdr:col>68</xdr:col>
      <xdr:colOff>73025</xdr:colOff>
      <xdr:row>28</xdr:row>
      <xdr:rowOff>101861</xdr:rowOff>
    </xdr:to>
    <xdr:cxnSp macro="">
      <xdr:nvCxnSpPr>
        <xdr:cNvPr id="160" name="直線コネクタ 159">
          <a:extLst>
            <a:ext uri="{FF2B5EF4-FFF2-40B4-BE49-F238E27FC236}">
              <a16:creationId xmlns:a16="http://schemas.microsoft.com/office/drawing/2014/main" id="{FE4AA0DF-4A42-4636-851C-BDDA20130B6E}"/>
            </a:ext>
          </a:extLst>
        </xdr:cNvPr>
        <xdr:cNvCxnSpPr/>
      </xdr:nvCxnSpPr>
      <xdr:spPr>
        <a:xfrm>
          <a:off x="12560300" y="5652996"/>
          <a:ext cx="762000" cy="2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159491</xdr:rowOff>
    </xdr:from>
    <xdr:to>
      <xdr:col>60</xdr:col>
      <xdr:colOff>123825</xdr:colOff>
      <xdr:row>29</xdr:row>
      <xdr:rowOff>89641</xdr:rowOff>
    </xdr:to>
    <xdr:sp macro="" textlink="">
      <xdr:nvSpPr>
        <xdr:cNvPr id="161" name="楕円 160">
          <a:extLst>
            <a:ext uri="{FF2B5EF4-FFF2-40B4-BE49-F238E27FC236}">
              <a16:creationId xmlns:a16="http://schemas.microsoft.com/office/drawing/2014/main" id="{D6751BC6-6E4F-45A6-BBF2-ABE4DFA2CEAB}"/>
            </a:ext>
          </a:extLst>
        </xdr:cNvPr>
        <xdr:cNvSpPr/>
      </xdr:nvSpPr>
      <xdr:spPr>
        <a:xfrm>
          <a:off x="11747500" y="573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80871</xdr:rowOff>
    </xdr:from>
    <xdr:to>
      <xdr:col>64</xdr:col>
      <xdr:colOff>73025</xdr:colOff>
      <xdr:row>29</xdr:row>
      <xdr:rowOff>38841</xdr:rowOff>
    </xdr:to>
    <xdr:cxnSp macro="">
      <xdr:nvCxnSpPr>
        <xdr:cNvPr id="162" name="直線コネクタ 161">
          <a:extLst>
            <a:ext uri="{FF2B5EF4-FFF2-40B4-BE49-F238E27FC236}">
              <a16:creationId xmlns:a16="http://schemas.microsoft.com/office/drawing/2014/main" id="{3C4E7585-4960-478D-9E89-0D626C553C4D}"/>
            </a:ext>
          </a:extLst>
        </xdr:cNvPr>
        <xdr:cNvCxnSpPr/>
      </xdr:nvCxnSpPr>
      <xdr:spPr>
        <a:xfrm flipV="1">
          <a:off x="11798300" y="5652996"/>
          <a:ext cx="762000" cy="12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900E234B-32E7-4305-9E32-3BBCBFDB14FE}"/>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91BDBE47-534D-4788-B19B-1419B069CF08}"/>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D2E6D303-BF24-40CC-9BDE-61805E843EAE}"/>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10715813-A968-4757-914B-AF4A68B3BAB7}"/>
            </a:ext>
          </a:extLst>
        </xdr:cNvPr>
        <xdr:cNvSpPr txBox="1"/>
      </xdr:nvSpPr>
      <xdr:spPr>
        <a:xfrm>
          <a:off x="11563427"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127687</xdr:rowOff>
    </xdr:from>
    <xdr:ext cx="469744" cy="259045"/>
    <xdr:sp macro="" textlink="">
      <xdr:nvSpPr>
        <xdr:cNvPr id="167" name="n_1mainValue債務償還比率">
          <a:extLst>
            <a:ext uri="{FF2B5EF4-FFF2-40B4-BE49-F238E27FC236}">
              <a16:creationId xmlns:a16="http://schemas.microsoft.com/office/drawing/2014/main" id="{FA7D31EB-B8F9-49F9-ADA5-452BD6B6C0C5}"/>
            </a:ext>
          </a:extLst>
        </xdr:cNvPr>
        <xdr:cNvSpPr txBox="1"/>
      </xdr:nvSpPr>
      <xdr:spPr>
        <a:xfrm>
          <a:off x="13836727" y="535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169188</xdr:rowOff>
    </xdr:from>
    <xdr:ext cx="469744" cy="259045"/>
    <xdr:sp macro="" textlink="">
      <xdr:nvSpPr>
        <xdr:cNvPr id="168" name="n_2mainValue債務償還比率">
          <a:extLst>
            <a:ext uri="{FF2B5EF4-FFF2-40B4-BE49-F238E27FC236}">
              <a16:creationId xmlns:a16="http://schemas.microsoft.com/office/drawing/2014/main" id="{23A46A2F-F50F-4813-BADB-C65FD3DA8DA7}"/>
            </a:ext>
          </a:extLst>
        </xdr:cNvPr>
        <xdr:cNvSpPr txBox="1"/>
      </xdr:nvSpPr>
      <xdr:spPr>
        <a:xfrm>
          <a:off x="13087427" y="539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148198</xdr:rowOff>
    </xdr:from>
    <xdr:ext cx="469744" cy="259045"/>
    <xdr:sp macro="" textlink="">
      <xdr:nvSpPr>
        <xdr:cNvPr id="169" name="n_3mainValue債務償還比率">
          <a:extLst>
            <a:ext uri="{FF2B5EF4-FFF2-40B4-BE49-F238E27FC236}">
              <a16:creationId xmlns:a16="http://schemas.microsoft.com/office/drawing/2014/main" id="{40A730EE-83B2-47D6-B2D8-6D081DA3D671}"/>
            </a:ext>
          </a:extLst>
        </xdr:cNvPr>
        <xdr:cNvSpPr txBox="1"/>
      </xdr:nvSpPr>
      <xdr:spPr>
        <a:xfrm>
          <a:off x="12325427" y="537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106168</xdr:rowOff>
    </xdr:from>
    <xdr:ext cx="469744" cy="259045"/>
    <xdr:sp macro="" textlink="">
      <xdr:nvSpPr>
        <xdr:cNvPr id="170" name="n_4mainValue債務償還比率">
          <a:extLst>
            <a:ext uri="{FF2B5EF4-FFF2-40B4-BE49-F238E27FC236}">
              <a16:creationId xmlns:a16="http://schemas.microsoft.com/office/drawing/2014/main" id="{34F68F46-F471-4C1D-944E-3829E86AC64A}"/>
            </a:ext>
          </a:extLst>
        </xdr:cNvPr>
        <xdr:cNvSpPr txBox="1"/>
      </xdr:nvSpPr>
      <xdr:spPr>
        <a:xfrm>
          <a:off x="11563427" y="550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5D13D1E-A3F2-412E-8317-5E686190690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9EE29F34-655B-425E-A031-02E49523921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E1B983A-4504-4DD1-8D47-0C1A64A44E7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D35B716-38FF-4338-A2B4-655A27B41FA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370C4F1-8CFA-4F7B-A7E1-BF8A726F7D4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EEC14BC0-E253-4455-AF39-987090E0F87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6FFE1F-288D-4CC4-838C-B338AF1721D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0596437-210C-41F1-97FB-7668DC8845A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B7C9FFC-256D-4B80-AA39-B57D0E2BE4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6F0E8E-4391-4FE9-B162-710829541FA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3839D1-0852-4379-813C-7CCC7DF937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A6A73B-9E7E-4CF8-AC15-2AFB2154DD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2DD53D-B928-4292-87FD-0D5DA47F251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0AE441-C9CB-4965-9940-96E91D9E1B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4E8DC8-0681-4EDD-BCF7-E547E6F51CB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3DB1A2-C0CF-4A43-9127-0B69F7C77C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4B35D4-0921-41D8-8E28-A689CA3B991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146CF6-4260-40C8-8D42-F75E9F52015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CF0598C-3E06-4DF2-9F0E-5156895CCB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77F84B-6F30-4D9E-A9C9-AD80CCAFA6B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EF2D7F-5F5A-4DAC-A279-69D1A570011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5809736-00E7-4EB4-B22B-862FE26C238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4023DB7-CA73-4A72-A5EE-57CC21B113E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90CF56-7EDA-4C18-B33D-D3FBF3C0E6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767AEA-736A-47B1-AE54-11F8F1914DB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1AE951-232C-4873-A161-78C602ED171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4C4EC2-6F9E-4225-AE1E-3CCFFBEE027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DFAB21-96D8-4C04-93D9-A919346C30C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B37F3C-B07D-404F-8D77-B482ECF0BA5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4F3F48-831C-414D-B4AB-3946710CBAE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030E9C-F721-42DA-BFC2-0C621848D7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03B024-7B62-457F-BF33-66BDECCC5F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723778-B4E6-466C-941F-4B4985872B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532DA5-8112-47DC-A341-0902C7286E7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11D4F6-814C-43A4-9349-653C741C052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9F33DA-24F9-4768-9D7B-60BA0D4A148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43A3FD-AE15-45C3-8196-AE77A2152C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EE0C7A-9639-4E6D-8846-8C0B23E5463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75AED1-FF06-4AC5-90FE-DCA1B855EA6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E8FC1A-1433-4541-BF13-99BDBBC9E92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84A539-344D-49DD-BD64-2BEF8B9EC00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721AECE-6875-459C-8443-24AD1888147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CC541F9-4A92-4D61-B131-36BE52DC74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ACD092-7FD6-44F1-8639-DFA773B723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83F3F7B-C085-4D7B-B293-C14F14F915B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544850-531F-4D77-8B5A-DE8C81849F1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28784E-9C32-4FCE-972A-C1CDC929EF5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4400837-CFDD-4014-B0F9-7E343EB2B9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639410A-B622-42DD-A24B-A2496E0FACD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1521291-D7A7-465E-A8BC-407791F8B9C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FE4535B-F1FA-4372-82D7-E7D836362D6E}"/>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0A8686C-5C2F-41CF-A70D-D6F3332BAAC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2982ED6-0D4A-4A5D-911B-0F334CC588D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870507E-95E9-4621-A357-F478279E1FB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FD02A23-8044-485B-B33B-FAF81BD9031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CB918D4-2200-4158-B863-AE0424CA04C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B861688-35C6-4BBF-A887-65808FEC4EA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3B888E2-65AB-43FF-A43A-07D5F1C6CF4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57D1658-2934-4EFA-89EA-8BB85E40F71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160AB371-4D70-4192-A772-E74F5C126FBF}"/>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A7050D26-570D-4105-AFF9-D5FE6A9C5611}"/>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B5BBE3F8-7CD9-4072-8090-0F046E75A710}"/>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B19C1EFE-B62F-42B4-B420-51E545B2F114}"/>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1FE72B4F-20BB-4C68-8D8B-74BD54BF363B}"/>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F1C63979-7E5F-4DF7-B745-5A2E8BB2AFC6}"/>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8ABACCB2-756C-4EEA-B375-EA2BDCFFC7B9}"/>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F5D9DAC-8EDC-4353-87D4-BFFA2213B08B}"/>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B531D052-EBF2-4FD4-9645-FD3A195E5768}"/>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E5488FC-5DFD-4D38-8C1D-E91F8445CF05}"/>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3C129E46-7444-4C65-9CAF-550BF162A27F}"/>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9ADB518-BAAC-4D30-98A0-65E5649D2F0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1DA7A7E-2114-4592-B6B3-C289C80D6F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DBA278-EAA4-4359-8E9B-44B0D651705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ADC61A-86E7-43C1-9F6C-988B24D1C1D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ECC0FBF-BEE1-44EE-B35E-E339EEDA282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48260</xdr:rowOff>
    </xdr:from>
    <xdr:to>
      <xdr:col>24</xdr:col>
      <xdr:colOff>114300</xdr:colOff>
      <xdr:row>36</xdr:row>
      <xdr:rowOff>149860</xdr:rowOff>
    </xdr:to>
    <xdr:sp macro="" textlink="">
      <xdr:nvSpPr>
        <xdr:cNvPr id="71" name="楕円 70">
          <a:extLst>
            <a:ext uri="{FF2B5EF4-FFF2-40B4-BE49-F238E27FC236}">
              <a16:creationId xmlns:a16="http://schemas.microsoft.com/office/drawing/2014/main" id="{03225C3A-C895-4BFC-B298-51BD438B4E00}"/>
            </a:ext>
          </a:extLst>
        </xdr:cNvPr>
        <xdr:cNvSpPr/>
      </xdr:nvSpPr>
      <xdr:spPr>
        <a:xfrm>
          <a:off x="4584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71137</xdr:rowOff>
    </xdr:from>
    <xdr:ext cx="405111" cy="259045"/>
    <xdr:sp macro="" textlink="">
      <xdr:nvSpPr>
        <xdr:cNvPr id="72" name="【道路】&#10;有形固定資産減価償却率該当値テキスト">
          <a:extLst>
            <a:ext uri="{FF2B5EF4-FFF2-40B4-BE49-F238E27FC236}">
              <a16:creationId xmlns:a16="http://schemas.microsoft.com/office/drawing/2014/main" id="{328A83FD-BD00-44A8-92C1-D08122FAF325}"/>
            </a:ext>
          </a:extLst>
        </xdr:cNvPr>
        <xdr:cNvSpPr txBox="1"/>
      </xdr:nvSpPr>
      <xdr:spPr>
        <a:xfrm>
          <a:off x="4673600"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137414</xdr:rowOff>
    </xdr:from>
    <xdr:to>
      <xdr:col>20</xdr:col>
      <xdr:colOff>38100</xdr:colOff>
      <xdr:row>36</xdr:row>
      <xdr:rowOff>67564</xdr:rowOff>
    </xdr:to>
    <xdr:sp macro="" textlink="">
      <xdr:nvSpPr>
        <xdr:cNvPr id="73" name="楕円 72">
          <a:extLst>
            <a:ext uri="{FF2B5EF4-FFF2-40B4-BE49-F238E27FC236}">
              <a16:creationId xmlns:a16="http://schemas.microsoft.com/office/drawing/2014/main" id="{3774D7EE-0A86-40B1-8D33-46BD3A24B5EF}"/>
            </a:ext>
          </a:extLst>
        </xdr:cNvPr>
        <xdr:cNvSpPr/>
      </xdr:nvSpPr>
      <xdr:spPr>
        <a:xfrm>
          <a:off x="37465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xdr:rowOff>
    </xdr:from>
    <xdr:to>
      <xdr:col>24</xdr:col>
      <xdr:colOff>63500</xdr:colOff>
      <xdr:row>36</xdr:row>
      <xdr:rowOff>99060</xdr:rowOff>
    </xdr:to>
    <xdr:cxnSp macro="">
      <xdr:nvCxnSpPr>
        <xdr:cNvPr id="74" name="直線コネクタ 73">
          <a:extLst>
            <a:ext uri="{FF2B5EF4-FFF2-40B4-BE49-F238E27FC236}">
              <a16:creationId xmlns:a16="http://schemas.microsoft.com/office/drawing/2014/main" id="{BF1E5B47-E543-4562-8BAE-240117AA906B}"/>
            </a:ext>
          </a:extLst>
        </xdr:cNvPr>
        <xdr:cNvCxnSpPr/>
      </xdr:nvCxnSpPr>
      <xdr:spPr>
        <a:xfrm>
          <a:off x="3797300" y="618896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91694</xdr:rowOff>
    </xdr:from>
    <xdr:to>
      <xdr:col>15</xdr:col>
      <xdr:colOff>101600</xdr:colOff>
      <xdr:row>36</xdr:row>
      <xdr:rowOff>21844</xdr:rowOff>
    </xdr:to>
    <xdr:sp macro="" textlink="">
      <xdr:nvSpPr>
        <xdr:cNvPr id="75" name="楕円 74">
          <a:extLst>
            <a:ext uri="{FF2B5EF4-FFF2-40B4-BE49-F238E27FC236}">
              <a16:creationId xmlns:a16="http://schemas.microsoft.com/office/drawing/2014/main" id="{5196AF06-3FB8-4180-8294-EE70F79DFD81}"/>
            </a:ext>
          </a:extLst>
        </xdr:cNvPr>
        <xdr:cNvSpPr/>
      </xdr:nvSpPr>
      <xdr:spPr>
        <a:xfrm>
          <a:off x="2857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142494</xdr:rowOff>
    </xdr:from>
    <xdr:to>
      <xdr:col>19</xdr:col>
      <xdr:colOff>177800</xdr:colOff>
      <xdr:row>36</xdr:row>
      <xdr:rowOff>16764</xdr:rowOff>
    </xdr:to>
    <xdr:cxnSp macro="">
      <xdr:nvCxnSpPr>
        <xdr:cNvPr id="76" name="直線コネクタ 75">
          <a:extLst>
            <a:ext uri="{FF2B5EF4-FFF2-40B4-BE49-F238E27FC236}">
              <a16:creationId xmlns:a16="http://schemas.microsoft.com/office/drawing/2014/main" id="{8BC5AE9D-D2F0-42CC-B4FD-950903B8CAAE}"/>
            </a:ext>
          </a:extLst>
        </xdr:cNvPr>
        <xdr:cNvCxnSpPr/>
      </xdr:nvCxnSpPr>
      <xdr:spPr>
        <a:xfrm>
          <a:off x="2908300" y="61432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48260</xdr:rowOff>
    </xdr:from>
    <xdr:to>
      <xdr:col>10</xdr:col>
      <xdr:colOff>165100</xdr:colOff>
      <xdr:row>35</xdr:row>
      <xdr:rowOff>149860</xdr:rowOff>
    </xdr:to>
    <xdr:sp macro="" textlink="">
      <xdr:nvSpPr>
        <xdr:cNvPr id="77" name="楕円 76">
          <a:extLst>
            <a:ext uri="{FF2B5EF4-FFF2-40B4-BE49-F238E27FC236}">
              <a16:creationId xmlns:a16="http://schemas.microsoft.com/office/drawing/2014/main" id="{259EECD6-9DCA-4080-AECE-5BDC81D6CEA1}"/>
            </a:ext>
          </a:extLst>
        </xdr:cNvPr>
        <xdr:cNvSpPr/>
      </xdr:nvSpPr>
      <xdr:spPr>
        <a:xfrm>
          <a:off x="1968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99060</xdr:rowOff>
    </xdr:from>
    <xdr:to>
      <xdr:col>15</xdr:col>
      <xdr:colOff>50800</xdr:colOff>
      <xdr:row>35</xdr:row>
      <xdr:rowOff>142494</xdr:rowOff>
    </xdr:to>
    <xdr:cxnSp macro="">
      <xdr:nvCxnSpPr>
        <xdr:cNvPr id="78" name="直線コネクタ 77">
          <a:extLst>
            <a:ext uri="{FF2B5EF4-FFF2-40B4-BE49-F238E27FC236}">
              <a16:creationId xmlns:a16="http://schemas.microsoft.com/office/drawing/2014/main" id="{EC5752EB-3FD6-4B59-AE23-178EA10B519B}"/>
            </a:ext>
          </a:extLst>
        </xdr:cNvPr>
        <xdr:cNvCxnSpPr/>
      </xdr:nvCxnSpPr>
      <xdr:spPr>
        <a:xfrm>
          <a:off x="2019300" y="609981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7112</xdr:rowOff>
    </xdr:from>
    <xdr:to>
      <xdr:col>6</xdr:col>
      <xdr:colOff>38100</xdr:colOff>
      <xdr:row>35</xdr:row>
      <xdr:rowOff>108712</xdr:rowOff>
    </xdr:to>
    <xdr:sp macro="" textlink="">
      <xdr:nvSpPr>
        <xdr:cNvPr id="79" name="楕円 78">
          <a:extLst>
            <a:ext uri="{FF2B5EF4-FFF2-40B4-BE49-F238E27FC236}">
              <a16:creationId xmlns:a16="http://schemas.microsoft.com/office/drawing/2014/main" id="{268B64F8-FD4C-4CCB-A7BC-B0E8CAE647A8}"/>
            </a:ext>
          </a:extLst>
        </xdr:cNvPr>
        <xdr:cNvSpPr/>
      </xdr:nvSpPr>
      <xdr:spPr>
        <a:xfrm>
          <a:off x="1079500" y="60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57912</xdr:rowOff>
    </xdr:from>
    <xdr:to>
      <xdr:col>10</xdr:col>
      <xdr:colOff>114300</xdr:colOff>
      <xdr:row>35</xdr:row>
      <xdr:rowOff>99060</xdr:rowOff>
    </xdr:to>
    <xdr:cxnSp macro="">
      <xdr:nvCxnSpPr>
        <xdr:cNvPr id="80" name="直線コネクタ 79">
          <a:extLst>
            <a:ext uri="{FF2B5EF4-FFF2-40B4-BE49-F238E27FC236}">
              <a16:creationId xmlns:a16="http://schemas.microsoft.com/office/drawing/2014/main" id="{555830F9-D310-4C7E-A3F4-18AD337A9E16}"/>
            </a:ext>
          </a:extLst>
        </xdr:cNvPr>
        <xdr:cNvCxnSpPr/>
      </xdr:nvCxnSpPr>
      <xdr:spPr>
        <a:xfrm>
          <a:off x="1130300" y="605866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96C5A4DF-2552-44CC-97A9-C60AF2D93663}"/>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457C5EBE-29D2-4755-9902-6F217B8D5321}"/>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D1EAFC50-94BA-41FC-9F22-B861C44203CA}"/>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0A439ED3-F713-46F8-9CCE-464908E1ED51}"/>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84091</xdr:rowOff>
    </xdr:from>
    <xdr:ext cx="405111" cy="259045"/>
    <xdr:sp macro="" textlink="">
      <xdr:nvSpPr>
        <xdr:cNvPr id="85" name="n_1mainValue【道路】&#10;有形固定資産減価償却率">
          <a:extLst>
            <a:ext uri="{FF2B5EF4-FFF2-40B4-BE49-F238E27FC236}">
              <a16:creationId xmlns:a16="http://schemas.microsoft.com/office/drawing/2014/main" id="{E40509DD-8C34-4CE1-BAE0-5636566883E3}"/>
            </a:ext>
          </a:extLst>
        </xdr:cNvPr>
        <xdr:cNvSpPr txBox="1"/>
      </xdr:nvSpPr>
      <xdr:spPr>
        <a:xfrm>
          <a:off x="3582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38371</xdr:rowOff>
    </xdr:from>
    <xdr:ext cx="405111" cy="259045"/>
    <xdr:sp macro="" textlink="">
      <xdr:nvSpPr>
        <xdr:cNvPr id="86" name="n_2mainValue【道路】&#10;有形固定資産減価償却率">
          <a:extLst>
            <a:ext uri="{FF2B5EF4-FFF2-40B4-BE49-F238E27FC236}">
              <a16:creationId xmlns:a16="http://schemas.microsoft.com/office/drawing/2014/main" id="{231BB9C9-CBC7-42D7-BF94-910FADD3712E}"/>
            </a:ext>
          </a:extLst>
        </xdr:cNvPr>
        <xdr:cNvSpPr txBox="1"/>
      </xdr:nvSpPr>
      <xdr:spPr>
        <a:xfrm>
          <a:off x="2705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166387</xdr:rowOff>
    </xdr:from>
    <xdr:ext cx="405111" cy="259045"/>
    <xdr:sp macro="" textlink="">
      <xdr:nvSpPr>
        <xdr:cNvPr id="87" name="n_3mainValue【道路】&#10;有形固定資産減価償却率">
          <a:extLst>
            <a:ext uri="{FF2B5EF4-FFF2-40B4-BE49-F238E27FC236}">
              <a16:creationId xmlns:a16="http://schemas.microsoft.com/office/drawing/2014/main" id="{C6926C0C-80C9-41E1-A7ED-D627EC40F8B2}"/>
            </a:ext>
          </a:extLst>
        </xdr:cNvPr>
        <xdr:cNvSpPr txBox="1"/>
      </xdr:nvSpPr>
      <xdr:spPr>
        <a:xfrm>
          <a:off x="1816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125239</xdr:rowOff>
    </xdr:from>
    <xdr:ext cx="405111" cy="259045"/>
    <xdr:sp macro="" textlink="">
      <xdr:nvSpPr>
        <xdr:cNvPr id="88" name="n_4mainValue【道路】&#10;有形固定資産減価償却率">
          <a:extLst>
            <a:ext uri="{FF2B5EF4-FFF2-40B4-BE49-F238E27FC236}">
              <a16:creationId xmlns:a16="http://schemas.microsoft.com/office/drawing/2014/main" id="{7A43854A-6A34-44E1-AC8A-E2910ECCBA20}"/>
            </a:ext>
          </a:extLst>
        </xdr:cNvPr>
        <xdr:cNvSpPr txBox="1"/>
      </xdr:nvSpPr>
      <xdr:spPr>
        <a:xfrm>
          <a:off x="927744" y="578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01D2A40-A8D3-4A66-B04B-66352104C16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ED38EE6-F2B3-4431-81BE-F41945405AC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F9EE630-4731-4196-B646-F98E3DDF7B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53F57CA-ACBC-497F-9672-2669332B533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97D0451-B90B-4EBA-8968-031F1587DCB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8CD0963-BBE8-4FBE-B729-4821A98A673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54DE207-5375-48FA-B6B4-D3C62C8545D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7BB9380-9C4B-427F-A52E-1C28592DEEC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BCD40DF-C0A8-4A26-B621-E3D437CDE7F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BB10087-E44F-4644-9BD6-AED29902D4F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686DC7F2-1ED2-4590-BC0F-21E6C1DE018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71E5A71-98F0-4203-8C23-AAE1D8E9D33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86667DC-8F42-4A12-BAA9-BFD2C665B5A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E542EAF4-FF41-4252-92ED-16EF72DA73F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84F83AA0-8999-4141-B116-01027D1843A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8CCE1617-59ED-4B87-8E37-23740B4601AC}"/>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AB97E61D-C8E5-48EB-9C43-AAA892C0AA4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D92A2DD-54BC-4CB0-B83F-06A9927CA363}"/>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2ABA7E5-5C29-4E6F-9836-D7356E9857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9DB300A-B6D0-4F55-9C15-E8EAF61EFD2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5D6EAB9-2F8C-4754-AB3E-EB508028948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CE7A5AE-C5FA-42B2-845B-A31F13D0451C}"/>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362DA72-9C02-460E-A1E9-7F0C5DFD5FB1}"/>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FA13C5F6-3175-4CCD-90B7-664638B23346}"/>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222B5A84-60A0-4481-8FBA-3CE462933CC5}"/>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09D6DEF4-08F5-4C69-9486-9BCAF35310CD}"/>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545D945A-E2B6-4E50-88CA-5943A50869C7}"/>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C3D3C13D-B185-4745-A469-76CE2FCED547}"/>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F6002EA0-DB88-443B-A612-3A44F33D36F1}"/>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E7D911EA-CA7E-4F7D-8EB7-418ACBE28801}"/>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4E909D62-4D79-448F-994C-748A02389E8A}"/>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B78AC358-1A7D-445C-A02E-EAC9339D6ACB}"/>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AEF0BA1-A032-4056-A9D8-C026D058976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663B45D-35C5-48C9-B05D-C532B3B7DEA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3612FEF-50CE-4BDF-8D39-3E9ED6E4675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2EA7C2E-3B97-4FDB-AD3C-517A30297C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8F42825-AED7-4243-93CD-D418321E529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30521</xdr:rowOff>
    </xdr:from>
    <xdr:to>
      <xdr:col>55</xdr:col>
      <xdr:colOff>50800</xdr:colOff>
      <xdr:row>40</xdr:row>
      <xdr:rowOff>132121</xdr:rowOff>
    </xdr:to>
    <xdr:sp macro="" textlink="">
      <xdr:nvSpPr>
        <xdr:cNvPr id="126" name="楕円 125">
          <a:extLst>
            <a:ext uri="{FF2B5EF4-FFF2-40B4-BE49-F238E27FC236}">
              <a16:creationId xmlns:a16="http://schemas.microsoft.com/office/drawing/2014/main" id="{671F032A-795A-4591-BFB1-07498EBB2D69}"/>
            </a:ext>
          </a:extLst>
        </xdr:cNvPr>
        <xdr:cNvSpPr/>
      </xdr:nvSpPr>
      <xdr:spPr>
        <a:xfrm>
          <a:off x="10426700" y="688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8948</xdr:rowOff>
    </xdr:from>
    <xdr:ext cx="469744" cy="259045"/>
    <xdr:sp macro="" textlink="">
      <xdr:nvSpPr>
        <xdr:cNvPr id="127" name="【道路】&#10;一人当たり延長該当値テキスト">
          <a:extLst>
            <a:ext uri="{FF2B5EF4-FFF2-40B4-BE49-F238E27FC236}">
              <a16:creationId xmlns:a16="http://schemas.microsoft.com/office/drawing/2014/main" id="{4C961375-AB99-47DA-9C0B-356A23078480}"/>
            </a:ext>
          </a:extLst>
        </xdr:cNvPr>
        <xdr:cNvSpPr txBox="1"/>
      </xdr:nvSpPr>
      <xdr:spPr>
        <a:xfrm>
          <a:off x="10515600" y="686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34087</xdr:rowOff>
    </xdr:from>
    <xdr:to>
      <xdr:col>50</xdr:col>
      <xdr:colOff>165100</xdr:colOff>
      <xdr:row>40</xdr:row>
      <xdr:rowOff>135687</xdr:rowOff>
    </xdr:to>
    <xdr:sp macro="" textlink="">
      <xdr:nvSpPr>
        <xdr:cNvPr id="128" name="楕円 127">
          <a:extLst>
            <a:ext uri="{FF2B5EF4-FFF2-40B4-BE49-F238E27FC236}">
              <a16:creationId xmlns:a16="http://schemas.microsoft.com/office/drawing/2014/main" id="{B7ABD838-45D3-4473-A858-5F57D98E2E70}"/>
            </a:ext>
          </a:extLst>
        </xdr:cNvPr>
        <xdr:cNvSpPr/>
      </xdr:nvSpPr>
      <xdr:spPr>
        <a:xfrm>
          <a:off x="9588500" y="689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81321</xdr:rowOff>
    </xdr:from>
    <xdr:to>
      <xdr:col>55</xdr:col>
      <xdr:colOff>0</xdr:colOff>
      <xdr:row>40</xdr:row>
      <xdr:rowOff>84887</xdr:rowOff>
    </xdr:to>
    <xdr:cxnSp macro="">
      <xdr:nvCxnSpPr>
        <xdr:cNvPr id="129" name="直線コネクタ 128">
          <a:extLst>
            <a:ext uri="{FF2B5EF4-FFF2-40B4-BE49-F238E27FC236}">
              <a16:creationId xmlns:a16="http://schemas.microsoft.com/office/drawing/2014/main" id="{D0CB6C0A-3730-439F-81E8-92165ECB6E7A}"/>
            </a:ext>
          </a:extLst>
        </xdr:cNvPr>
        <xdr:cNvCxnSpPr/>
      </xdr:nvCxnSpPr>
      <xdr:spPr>
        <a:xfrm flipV="1">
          <a:off x="9639300" y="6939321"/>
          <a:ext cx="8382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34818</xdr:rowOff>
    </xdr:from>
    <xdr:to>
      <xdr:col>46</xdr:col>
      <xdr:colOff>38100</xdr:colOff>
      <xdr:row>40</xdr:row>
      <xdr:rowOff>136418</xdr:rowOff>
    </xdr:to>
    <xdr:sp macro="" textlink="">
      <xdr:nvSpPr>
        <xdr:cNvPr id="130" name="楕円 129">
          <a:extLst>
            <a:ext uri="{FF2B5EF4-FFF2-40B4-BE49-F238E27FC236}">
              <a16:creationId xmlns:a16="http://schemas.microsoft.com/office/drawing/2014/main" id="{83F4EEF9-6806-43AA-A0A9-3A3FFFF6A679}"/>
            </a:ext>
          </a:extLst>
        </xdr:cNvPr>
        <xdr:cNvSpPr/>
      </xdr:nvSpPr>
      <xdr:spPr>
        <a:xfrm>
          <a:off x="8699500" y="68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84887</xdr:rowOff>
    </xdr:from>
    <xdr:to>
      <xdr:col>50</xdr:col>
      <xdr:colOff>114300</xdr:colOff>
      <xdr:row>40</xdr:row>
      <xdr:rowOff>85618</xdr:rowOff>
    </xdr:to>
    <xdr:cxnSp macro="">
      <xdr:nvCxnSpPr>
        <xdr:cNvPr id="131" name="直線コネクタ 130">
          <a:extLst>
            <a:ext uri="{FF2B5EF4-FFF2-40B4-BE49-F238E27FC236}">
              <a16:creationId xmlns:a16="http://schemas.microsoft.com/office/drawing/2014/main" id="{83EE4CEE-CBF1-441C-87DD-191AC3658EA6}"/>
            </a:ext>
          </a:extLst>
        </xdr:cNvPr>
        <xdr:cNvCxnSpPr/>
      </xdr:nvCxnSpPr>
      <xdr:spPr>
        <a:xfrm flipV="1">
          <a:off x="8750300" y="6942887"/>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35641</xdr:rowOff>
    </xdr:from>
    <xdr:to>
      <xdr:col>41</xdr:col>
      <xdr:colOff>101600</xdr:colOff>
      <xdr:row>40</xdr:row>
      <xdr:rowOff>137241</xdr:rowOff>
    </xdr:to>
    <xdr:sp macro="" textlink="">
      <xdr:nvSpPr>
        <xdr:cNvPr id="132" name="楕円 131">
          <a:extLst>
            <a:ext uri="{FF2B5EF4-FFF2-40B4-BE49-F238E27FC236}">
              <a16:creationId xmlns:a16="http://schemas.microsoft.com/office/drawing/2014/main" id="{CD392BBE-DD1B-4569-A404-DCFBD2390AA2}"/>
            </a:ext>
          </a:extLst>
        </xdr:cNvPr>
        <xdr:cNvSpPr/>
      </xdr:nvSpPr>
      <xdr:spPr>
        <a:xfrm>
          <a:off x="7810500" y="689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85618</xdr:rowOff>
    </xdr:from>
    <xdr:to>
      <xdr:col>45</xdr:col>
      <xdr:colOff>177800</xdr:colOff>
      <xdr:row>40</xdr:row>
      <xdr:rowOff>86441</xdr:rowOff>
    </xdr:to>
    <xdr:cxnSp macro="">
      <xdr:nvCxnSpPr>
        <xdr:cNvPr id="133" name="直線コネクタ 132">
          <a:extLst>
            <a:ext uri="{FF2B5EF4-FFF2-40B4-BE49-F238E27FC236}">
              <a16:creationId xmlns:a16="http://schemas.microsoft.com/office/drawing/2014/main" id="{62CEB99B-CAB4-4E58-B11D-F543378700E4}"/>
            </a:ext>
          </a:extLst>
        </xdr:cNvPr>
        <xdr:cNvCxnSpPr/>
      </xdr:nvCxnSpPr>
      <xdr:spPr>
        <a:xfrm flipV="1">
          <a:off x="7861300" y="6943618"/>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35824</xdr:rowOff>
    </xdr:from>
    <xdr:to>
      <xdr:col>36</xdr:col>
      <xdr:colOff>165100</xdr:colOff>
      <xdr:row>40</xdr:row>
      <xdr:rowOff>137424</xdr:rowOff>
    </xdr:to>
    <xdr:sp macro="" textlink="">
      <xdr:nvSpPr>
        <xdr:cNvPr id="134" name="楕円 133">
          <a:extLst>
            <a:ext uri="{FF2B5EF4-FFF2-40B4-BE49-F238E27FC236}">
              <a16:creationId xmlns:a16="http://schemas.microsoft.com/office/drawing/2014/main" id="{BCDAAA2C-50EE-436E-8D41-7C586F0B3FCC}"/>
            </a:ext>
          </a:extLst>
        </xdr:cNvPr>
        <xdr:cNvSpPr/>
      </xdr:nvSpPr>
      <xdr:spPr>
        <a:xfrm>
          <a:off x="6921500" y="689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86441</xdr:rowOff>
    </xdr:from>
    <xdr:to>
      <xdr:col>41</xdr:col>
      <xdr:colOff>50800</xdr:colOff>
      <xdr:row>40</xdr:row>
      <xdr:rowOff>86624</xdr:rowOff>
    </xdr:to>
    <xdr:cxnSp macro="">
      <xdr:nvCxnSpPr>
        <xdr:cNvPr id="135" name="直線コネクタ 134">
          <a:extLst>
            <a:ext uri="{FF2B5EF4-FFF2-40B4-BE49-F238E27FC236}">
              <a16:creationId xmlns:a16="http://schemas.microsoft.com/office/drawing/2014/main" id="{D7A4FD86-9BFB-4D6A-B110-00203E91FD84}"/>
            </a:ext>
          </a:extLst>
        </xdr:cNvPr>
        <xdr:cNvCxnSpPr/>
      </xdr:nvCxnSpPr>
      <xdr:spPr>
        <a:xfrm flipV="1">
          <a:off x="6972300" y="694444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17FEA660-BCC6-468A-A654-C3B79364860A}"/>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A52D37A7-BFF8-4B37-A1D0-178B034FEB4E}"/>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7EB70E0A-7B33-4DFA-A524-CFE17CA30D12}"/>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106CE800-182B-4BDE-BF43-B1C997E49E51}"/>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126814</xdr:rowOff>
    </xdr:from>
    <xdr:ext cx="469744" cy="259045"/>
    <xdr:sp macro="" textlink="">
      <xdr:nvSpPr>
        <xdr:cNvPr id="140" name="n_1mainValue【道路】&#10;一人当たり延長">
          <a:extLst>
            <a:ext uri="{FF2B5EF4-FFF2-40B4-BE49-F238E27FC236}">
              <a16:creationId xmlns:a16="http://schemas.microsoft.com/office/drawing/2014/main" id="{B546274E-9D1F-4E8F-8E7A-450103622575}"/>
            </a:ext>
          </a:extLst>
        </xdr:cNvPr>
        <xdr:cNvSpPr txBox="1"/>
      </xdr:nvSpPr>
      <xdr:spPr>
        <a:xfrm>
          <a:off x="9391727" y="698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127545</xdr:rowOff>
    </xdr:from>
    <xdr:ext cx="469744" cy="259045"/>
    <xdr:sp macro="" textlink="">
      <xdr:nvSpPr>
        <xdr:cNvPr id="141" name="n_2mainValue【道路】&#10;一人当たり延長">
          <a:extLst>
            <a:ext uri="{FF2B5EF4-FFF2-40B4-BE49-F238E27FC236}">
              <a16:creationId xmlns:a16="http://schemas.microsoft.com/office/drawing/2014/main" id="{A44E3866-9DC6-4A3A-838D-ED798ACA8237}"/>
            </a:ext>
          </a:extLst>
        </xdr:cNvPr>
        <xdr:cNvSpPr txBox="1"/>
      </xdr:nvSpPr>
      <xdr:spPr>
        <a:xfrm>
          <a:off x="8515427" y="69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128368</xdr:rowOff>
    </xdr:from>
    <xdr:ext cx="469744" cy="259045"/>
    <xdr:sp macro="" textlink="">
      <xdr:nvSpPr>
        <xdr:cNvPr id="142" name="n_3mainValue【道路】&#10;一人当たり延長">
          <a:extLst>
            <a:ext uri="{FF2B5EF4-FFF2-40B4-BE49-F238E27FC236}">
              <a16:creationId xmlns:a16="http://schemas.microsoft.com/office/drawing/2014/main" id="{82262694-0138-423A-A532-E7727C068E75}"/>
            </a:ext>
          </a:extLst>
        </xdr:cNvPr>
        <xdr:cNvSpPr txBox="1"/>
      </xdr:nvSpPr>
      <xdr:spPr>
        <a:xfrm>
          <a:off x="7626427" y="698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128551</xdr:rowOff>
    </xdr:from>
    <xdr:ext cx="469744" cy="259045"/>
    <xdr:sp macro="" textlink="">
      <xdr:nvSpPr>
        <xdr:cNvPr id="143" name="n_4mainValue【道路】&#10;一人当たり延長">
          <a:extLst>
            <a:ext uri="{FF2B5EF4-FFF2-40B4-BE49-F238E27FC236}">
              <a16:creationId xmlns:a16="http://schemas.microsoft.com/office/drawing/2014/main" id="{49769A92-D98A-4A77-8938-C66F27DFFB40}"/>
            </a:ext>
          </a:extLst>
        </xdr:cNvPr>
        <xdr:cNvSpPr txBox="1"/>
      </xdr:nvSpPr>
      <xdr:spPr>
        <a:xfrm>
          <a:off x="6737427" y="698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3533D511-E523-49B7-AA58-4C9096CD52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C646988-C8B1-43D5-8813-563D2721347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FB19F4A-7E3E-4BD7-AB4E-A6D1EFDD92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7EBEFAA-B45B-4E54-A56C-B8858F3EA8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0A93FCC-EE90-4543-8387-066FD0BC4B3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9F52E7A-4202-4C3B-8172-C818764379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9F9B8C2F-5883-4199-ADF0-525B7DA9998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D2198F0-49AB-4231-ACB2-905A936A49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45864858-3FC9-4BAF-A498-113FBB38D4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77135E9-DD40-4C24-8726-C4D98E42F11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E8AD8AD-0348-4990-9D3F-6B0E0E3453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5D09EF8C-40F2-400A-BDE9-DABCA04FF5C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EE35390B-071D-4B26-9FED-C9902D7E0E1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FEA1841F-1F0E-44BA-A2DE-6489B6B0591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17A33C08-F3D2-457C-B3E5-89CE5B7CC76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5A090B2D-A2D0-4670-86EB-5373FE4924C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94B60C70-74AA-4A01-8127-6172345BFEC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5BE7537C-232C-4FE0-8C18-3339F081D14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1991AE2A-F734-402A-9567-40D2D92586C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EA1507EF-D7E6-4D62-BC0E-893CA728374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414332BC-D15D-43DF-B18D-4BC8937D2AA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5FE96F3B-C61C-49AF-A595-E764334888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37E81BC-6437-4E91-BB9F-DF9881CE247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92F8B05E-47A7-4F82-9E84-F03BAC39CC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5864CA0D-A68E-447F-99CD-6436FB466145}"/>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5BD2EB5B-7238-4957-81E2-21E14D7C4FB7}"/>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9EE5251A-2112-4D7D-A5AF-CADEF5740011}"/>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29AEC6CE-A794-48A4-91C4-3E111EEE9F5C}"/>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FA427865-F84E-4D1A-9398-DCF48D42F21D}"/>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4B28C7F6-70FD-4C97-A0D8-4C72853366B2}"/>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D8D60719-D892-4F5A-94CC-412F29B6C363}"/>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18BC09C7-7BB6-4DA1-83D7-63EFD075E4A1}"/>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EF239B2F-831D-4D1D-A8C9-7F6DC04FFE39}"/>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978E586E-C928-4D0C-A56B-228F72A651BF}"/>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AD8C4CB1-0D46-45B4-A904-6521BF97C77B}"/>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2E021E0-83A5-4432-8ABC-3574DE3CDEB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5B43E67-29D4-42B9-917D-2B7896DB226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6E6C94C-2DF8-4A77-9590-3A33C7B164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D1346CA-4B02-46EF-AEFC-5AAE76EF108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652628-2256-443C-A3DE-2631CD41DC7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126365</xdr:rowOff>
    </xdr:from>
    <xdr:to>
      <xdr:col>24</xdr:col>
      <xdr:colOff>114300</xdr:colOff>
      <xdr:row>58</xdr:row>
      <xdr:rowOff>56515</xdr:rowOff>
    </xdr:to>
    <xdr:sp macro="" textlink="">
      <xdr:nvSpPr>
        <xdr:cNvPr id="184" name="楕円 183">
          <a:extLst>
            <a:ext uri="{FF2B5EF4-FFF2-40B4-BE49-F238E27FC236}">
              <a16:creationId xmlns:a16="http://schemas.microsoft.com/office/drawing/2014/main" id="{05CE6C6D-4BF1-4E2E-9001-3C9623AF503A}"/>
            </a:ext>
          </a:extLst>
        </xdr:cNvPr>
        <xdr:cNvSpPr/>
      </xdr:nvSpPr>
      <xdr:spPr>
        <a:xfrm>
          <a:off x="45847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149242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19B6F9C-5D35-491B-B8B8-5E631F1ED31C}"/>
            </a:ext>
          </a:extLst>
        </xdr:cNvPr>
        <xdr:cNvSpPr txBox="1"/>
      </xdr:nvSpPr>
      <xdr:spPr>
        <a:xfrm>
          <a:off x="4673600"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97790</xdr:rowOff>
    </xdr:from>
    <xdr:to>
      <xdr:col>20</xdr:col>
      <xdr:colOff>38100</xdr:colOff>
      <xdr:row>58</xdr:row>
      <xdr:rowOff>27940</xdr:rowOff>
    </xdr:to>
    <xdr:sp macro="" textlink="">
      <xdr:nvSpPr>
        <xdr:cNvPr id="186" name="楕円 185">
          <a:extLst>
            <a:ext uri="{FF2B5EF4-FFF2-40B4-BE49-F238E27FC236}">
              <a16:creationId xmlns:a16="http://schemas.microsoft.com/office/drawing/2014/main" id="{BBDA55D0-A27D-432A-9175-9994B5FB04FF}"/>
            </a:ext>
          </a:extLst>
        </xdr:cNvPr>
        <xdr:cNvSpPr/>
      </xdr:nvSpPr>
      <xdr:spPr>
        <a:xfrm>
          <a:off x="3746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148590</xdr:rowOff>
    </xdr:from>
    <xdr:to>
      <xdr:col>24</xdr:col>
      <xdr:colOff>63500</xdr:colOff>
      <xdr:row>58</xdr:row>
      <xdr:rowOff>5715</xdr:rowOff>
    </xdr:to>
    <xdr:cxnSp macro="">
      <xdr:nvCxnSpPr>
        <xdr:cNvPr id="187" name="直線コネクタ 186">
          <a:extLst>
            <a:ext uri="{FF2B5EF4-FFF2-40B4-BE49-F238E27FC236}">
              <a16:creationId xmlns:a16="http://schemas.microsoft.com/office/drawing/2014/main" id="{CC8B9B0A-DA13-411E-AB07-DF4C463B51DE}"/>
            </a:ext>
          </a:extLst>
        </xdr:cNvPr>
        <xdr:cNvCxnSpPr/>
      </xdr:nvCxnSpPr>
      <xdr:spPr>
        <a:xfrm>
          <a:off x="3797300" y="99212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86360</xdr:rowOff>
    </xdr:from>
    <xdr:to>
      <xdr:col>15</xdr:col>
      <xdr:colOff>101600</xdr:colOff>
      <xdr:row>58</xdr:row>
      <xdr:rowOff>16510</xdr:rowOff>
    </xdr:to>
    <xdr:sp macro="" textlink="">
      <xdr:nvSpPr>
        <xdr:cNvPr id="188" name="楕円 187">
          <a:extLst>
            <a:ext uri="{FF2B5EF4-FFF2-40B4-BE49-F238E27FC236}">
              <a16:creationId xmlns:a16="http://schemas.microsoft.com/office/drawing/2014/main" id="{F2205E39-D2BB-4211-95C5-726769A89B0D}"/>
            </a:ext>
          </a:extLst>
        </xdr:cNvPr>
        <xdr:cNvSpPr/>
      </xdr:nvSpPr>
      <xdr:spPr>
        <a:xfrm>
          <a:off x="2857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137160</xdr:rowOff>
    </xdr:from>
    <xdr:to>
      <xdr:col>19</xdr:col>
      <xdr:colOff>177800</xdr:colOff>
      <xdr:row>57</xdr:row>
      <xdr:rowOff>148590</xdr:rowOff>
    </xdr:to>
    <xdr:cxnSp macro="">
      <xdr:nvCxnSpPr>
        <xdr:cNvPr id="189" name="直線コネクタ 188">
          <a:extLst>
            <a:ext uri="{FF2B5EF4-FFF2-40B4-BE49-F238E27FC236}">
              <a16:creationId xmlns:a16="http://schemas.microsoft.com/office/drawing/2014/main" id="{4A02AB51-4BEB-49A6-8545-42AA74C02820}"/>
            </a:ext>
          </a:extLst>
        </xdr:cNvPr>
        <xdr:cNvCxnSpPr/>
      </xdr:nvCxnSpPr>
      <xdr:spPr>
        <a:xfrm>
          <a:off x="2908300" y="99098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59690</xdr:rowOff>
    </xdr:from>
    <xdr:to>
      <xdr:col>10</xdr:col>
      <xdr:colOff>165100</xdr:colOff>
      <xdr:row>57</xdr:row>
      <xdr:rowOff>161290</xdr:rowOff>
    </xdr:to>
    <xdr:sp macro="" textlink="">
      <xdr:nvSpPr>
        <xdr:cNvPr id="190" name="楕円 189">
          <a:extLst>
            <a:ext uri="{FF2B5EF4-FFF2-40B4-BE49-F238E27FC236}">
              <a16:creationId xmlns:a16="http://schemas.microsoft.com/office/drawing/2014/main" id="{817B2BD2-1191-439E-91B6-DC9C12E06231}"/>
            </a:ext>
          </a:extLst>
        </xdr:cNvPr>
        <xdr:cNvSpPr/>
      </xdr:nvSpPr>
      <xdr:spPr>
        <a:xfrm>
          <a:off x="1968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110490</xdr:rowOff>
    </xdr:from>
    <xdr:to>
      <xdr:col>15</xdr:col>
      <xdr:colOff>50800</xdr:colOff>
      <xdr:row>57</xdr:row>
      <xdr:rowOff>137160</xdr:rowOff>
    </xdr:to>
    <xdr:cxnSp macro="">
      <xdr:nvCxnSpPr>
        <xdr:cNvPr id="191" name="直線コネクタ 190">
          <a:extLst>
            <a:ext uri="{FF2B5EF4-FFF2-40B4-BE49-F238E27FC236}">
              <a16:creationId xmlns:a16="http://schemas.microsoft.com/office/drawing/2014/main" id="{03ABB8BE-383A-457B-BD85-ACCD16BDAC8A}"/>
            </a:ext>
          </a:extLst>
        </xdr:cNvPr>
        <xdr:cNvCxnSpPr/>
      </xdr:nvCxnSpPr>
      <xdr:spPr>
        <a:xfrm>
          <a:off x="2019300" y="98831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40640</xdr:rowOff>
    </xdr:from>
    <xdr:to>
      <xdr:col>6</xdr:col>
      <xdr:colOff>38100</xdr:colOff>
      <xdr:row>57</xdr:row>
      <xdr:rowOff>142240</xdr:rowOff>
    </xdr:to>
    <xdr:sp macro="" textlink="">
      <xdr:nvSpPr>
        <xdr:cNvPr id="192" name="楕円 191">
          <a:extLst>
            <a:ext uri="{FF2B5EF4-FFF2-40B4-BE49-F238E27FC236}">
              <a16:creationId xmlns:a16="http://schemas.microsoft.com/office/drawing/2014/main" id="{3353983C-3E58-47AF-A9C3-3679E51B989F}"/>
            </a:ext>
          </a:extLst>
        </xdr:cNvPr>
        <xdr:cNvSpPr/>
      </xdr:nvSpPr>
      <xdr:spPr>
        <a:xfrm>
          <a:off x="1079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91440</xdr:rowOff>
    </xdr:from>
    <xdr:to>
      <xdr:col>10</xdr:col>
      <xdr:colOff>114300</xdr:colOff>
      <xdr:row>57</xdr:row>
      <xdr:rowOff>110490</xdr:rowOff>
    </xdr:to>
    <xdr:cxnSp macro="">
      <xdr:nvCxnSpPr>
        <xdr:cNvPr id="193" name="直線コネクタ 192">
          <a:extLst>
            <a:ext uri="{FF2B5EF4-FFF2-40B4-BE49-F238E27FC236}">
              <a16:creationId xmlns:a16="http://schemas.microsoft.com/office/drawing/2014/main" id="{2B03C9A3-20E1-415C-AB65-5B207160BE75}"/>
            </a:ext>
          </a:extLst>
        </xdr:cNvPr>
        <xdr:cNvCxnSpPr/>
      </xdr:nvCxnSpPr>
      <xdr:spPr>
        <a:xfrm>
          <a:off x="1130300" y="98640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A28C8F2F-E5E7-494D-9804-B8796F8BB16D}"/>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3E7847AC-2701-4E1C-83F3-9B6BB0EF78AC}"/>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DF9C3F8-097F-475B-9F8D-08CC95F2C7C9}"/>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F7A3004-1AB0-416B-AC57-930B2C29F408}"/>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44467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EA6A5E12-AAC5-4BC1-B23B-E626D4CE07AE}"/>
            </a:ext>
          </a:extLst>
        </xdr:cNvPr>
        <xdr:cNvSpPr txBox="1"/>
      </xdr:nvSpPr>
      <xdr:spPr>
        <a:xfrm>
          <a:off x="35820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33037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2C1897FE-8DD8-4A82-ADF8-41C693573B3B}"/>
            </a:ext>
          </a:extLst>
        </xdr:cNvPr>
        <xdr:cNvSpPr txBox="1"/>
      </xdr:nvSpPr>
      <xdr:spPr>
        <a:xfrm>
          <a:off x="27057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6367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0E3821F-46AC-4C74-B236-47ACA598EAEF}"/>
            </a:ext>
          </a:extLst>
        </xdr:cNvPr>
        <xdr:cNvSpPr txBox="1"/>
      </xdr:nvSpPr>
      <xdr:spPr>
        <a:xfrm>
          <a:off x="18167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158767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B33C6352-599A-4D19-B6C2-1A0E49B3B8AF}"/>
            </a:ext>
          </a:extLst>
        </xdr:cNvPr>
        <xdr:cNvSpPr txBox="1"/>
      </xdr:nvSpPr>
      <xdr:spPr>
        <a:xfrm>
          <a:off x="9277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E2AA1B2C-E35C-4DCD-982D-40678D457D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1182063D-97DC-4984-B326-CAB78609B8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49D038BC-E143-4A2D-8EB7-F5CAD29A65C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AB5EF048-84C3-4073-9078-A5519A1BD1A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A8746606-F2A1-4787-A90E-4ADA98CC413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9D37D935-1BD8-4781-ADE4-8CC074F3059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C5242FA-337D-4929-8609-454B3E3F471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4523FD00-434E-4126-9483-B0867086F0A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1E045FF2-6903-4D86-98D0-25076C56BEC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D4E981F6-9EC1-4B96-B4C0-58BEF23F42A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ED0E9CAA-B556-456E-9076-4D5597F6C98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42F884F5-FFBA-4194-A408-FB59860D938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48B0B58A-2F66-4908-846F-4767C04A0BB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E1F963C1-4FB8-4CE0-A648-AE135068EF8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A31A5D4F-C8AC-4CC5-AFC9-F5AF188B2AF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226A3015-8987-4AFB-864B-FAB3C227359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F876E3A3-764C-458A-8B66-CD4F45DD56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933A33EE-4AEF-482B-9FA7-4B44FF28DA0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C064298E-39F2-4C62-A407-C8BE8BA83A4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11A2964E-679A-4353-A7D0-9E34CF5FF24C}"/>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7732334-A50A-4264-BCF9-C63FCD2CA0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EA768325-013B-417E-B5C6-FA3599B11C7D}"/>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5BEE248F-AB38-45D1-9885-A42DA386F87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F2DD7ADD-C748-4FBB-89E4-ACC9DE0F229E}"/>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8C76EFA-E2F5-40F3-A593-F503CC5E4634}"/>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5FFB6E3-81B4-40E8-97A4-866868AC5F49}"/>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DDF2693E-4C6B-4A7B-A4C6-3CA8E807EDBB}"/>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EE03DF64-D1AF-409E-B94F-4C0899129DEB}"/>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372DDD3D-E0A2-4458-A066-8AA017F84ECC}"/>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AFA6F354-7325-400F-BEE9-EB3523E2A81C}"/>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E27E27AF-DB55-4EF9-B0F0-CCDF7AFE36C9}"/>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D652EC96-0E72-4D54-9930-D6D4DD1A0E86}"/>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6B1E531C-5E4D-485C-ADE6-02030C0F36C6}"/>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59FD106F-8540-41A1-88BE-5756E3A47B8C}"/>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EA58176-E147-48C7-8A6B-8A71E15E753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72E4B45-978E-4ECF-980C-45932B1060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6B93022-9BB2-4E55-B49D-49668BE6F08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C86ADD0-34CD-48C5-97F4-F95DEE95498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592BEA8-69E2-4245-9AEB-6DF0F8EE43A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26188</xdr:rowOff>
    </xdr:from>
    <xdr:to>
      <xdr:col>55</xdr:col>
      <xdr:colOff>50800</xdr:colOff>
      <xdr:row>63</xdr:row>
      <xdr:rowOff>127788</xdr:rowOff>
    </xdr:to>
    <xdr:sp macro="" textlink="">
      <xdr:nvSpPr>
        <xdr:cNvPr id="241" name="楕円 240">
          <a:extLst>
            <a:ext uri="{FF2B5EF4-FFF2-40B4-BE49-F238E27FC236}">
              <a16:creationId xmlns:a16="http://schemas.microsoft.com/office/drawing/2014/main" id="{DD071449-EC75-4842-A0D3-1D80E1DC7FDC}"/>
            </a:ext>
          </a:extLst>
        </xdr:cNvPr>
        <xdr:cNvSpPr/>
      </xdr:nvSpPr>
      <xdr:spPr>
        <a:xfrm>
          <a:off x="10426700" y="1082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4615</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D36D36E0-9F9A-4DEE-9BD1-898890D5F422}"/>
            </a:ext>
          </a:extLst>
        </xdr:cNvPr>
        <xdr:cNvSpPr txBox="1"/>
      </xdr:nvSpPr>
      <xdr:spPr>
        <a:xfrm>
          <a:off x="10515600" y="1080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27461</xdr:rowOff>
    </xdr:from>
    <xdr:to>
      <xdr:col>50</xdr:col>
      <xdr:colOff>165100</xdr:colOff>
      <xdr:row>63</xdr:row>
      <xdr:rowOff>129061</xdr:rowOff>
    </xdr:to>
    <xdr:sp macro="" textlink="">
      <xdr:nvSpPr>
        <xdr:cNvPr id="243" name="楕円 242">
          <a:extLst>
            <a:ext uri="{FF2B5EF4-FFF2-40B4-BE49-F238E27FC236}">
              <a16:creationId xmlns:a16="http://schemas.microsoft.com/office/drawing/2014/main" id="{005ABF62-23F3-4846-B9A6-9861AACF24E6}"/>
            </a:ext>
          </a:extLst>
        </xdr:cNvPr>
        <xdr:cNvSpPr/>
      </xdr:nvSpPr>
      <xdr:spPr>
        <a:xfrm>
          <a:off x="9588500" y="1082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76988</xdr:rowOff>
    </xdr:from>
    <xdr:to>
      <xdr:col>55</xdr:col>
      <xdr:colOff>0</xdr:colOff>
      <xdr:row>63</xdr:row>
      <xdr:rowOff>78261</xdr:rowOff>
    </xdr:to>
    <xdr:cxnSp macro="">
      <xdr:nvCxnSpPr>
        <xdr:cNvPr id="244" name="直線コネクタ 243">
          <a:extLst>
            <a:ext uri="{FF2B5EF4-FFF2-40B4-BE49-F238E27FC236}">
              <a16:creationId xmlns:a16="http://schemas.microsoft.com/office/drawing/2014/main" id="{909A4C25-4658-4830-8A7D-C8EACF0F1DDB}"/>
            </a:ext>
          </a:extLst>
        </xdr:cNvPr>
        <xdr:cNvCxnSpPr/>
      </xdr:nvCxnSpPr>
      <xdr:spPr>
        <a:xfrm flipV="1">
          <a:off x="9639300" y="10878338"/>
          <a:ext cx="8382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32723</xdr:rowOff>
    </xdr:from>
    <xdr:to>
      <xdr:col>46</xdr:col>
      <xdr:colOff>38100</xdr:colOff>
      <xdr:row>63</xdr:row>
      <xdr:rowOff>134323</xdr:rowOff>
    </xdr:to>
    <xdr:sp macro="" textlink="">
      <xdr:nvSpPr>
        <xdr:cNvPr id="245" name="楕円 244">
          <a:extLst>
            <a:ext uri="{FF2B5EF4-FFF2-40B4-BE49-F238E27FC236}">
              <a16:creationId xmlns:a16="http://schemas.microsoft.com/office/drawing/2014/main" id="{80FF68D0-5217-455F-AF0B-B2422A0D7499}"/>
            </a:ext>
          </a:extLst>
        </xdr:cNvPr>
        <xdr:cNvSpPr/>
      </xdr:nvSpPr>
      <xdr:spPr>
        <a:xfrm>
          <a:off x="8699500" y="1083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78261</xdr:rowOff>
    </xdr:from>
    <xdr:to>
      <xdr:col>50</xdr:col>
      <xdr:colOff>114300</xdr:colOff>
      <xdr:row>63</xdr:row>
      <xdr:rowOff>83523</xdr:rowOff>
    </xdr:to>
    <xdr:cxnSp macro="">
      <xdr:nvCxnSpPr>
        <xdr:cNvPr id="246" name="直線コネクタ 245">
          <a:extLst>
            <a:ext uri="{FF2B5EF4-FFF2-40B4-BE49-F238E27FC236}">
              <a16:creationId xmlns:a16="http://schemas.microsoft.com/office/drawing/2014/main" id="{79FF6D62-E1A6-4BAA-9E48-EF158E1C723A}"/>
            </a:ext>
          </a:extLst>
        </xdr:cNvPr>
        <xdr:cNvCxnSpPr/>
      </xdr:nvCxnSpPr>
      <xdr:spPr>
        <a:xfrm flipV="1">
          <a:off x="8750300" y="10879611"/>
          <a:ext cx="889000" cy="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34121</xdr:rowOff>
    </xdr:from>
    <xdr:to>
      <xdr:col>41</xdr:col>
      <xdr:colOff>101600</xdr:colOff>
      <xdr:row>63</xdr:row>
      <xdr:rowOff>135721</xdr:rowOff>
    </xdr:to>
    <xdr:sp macro="" textlink="">
      <xdr:nvSpPr>
        <xdr:cNvPr id="247" name="楕円 246">
          <a:extLst>
            <a:ext uri="{FF2B5EF4-FFF2-40B4-BE49-F238E27FC236}">
              <a16:creationId xmlns:a16="http://schemas.microsoft.com/office/drawing/2014/main" id="{0D4873BC-222A-442B-B9B1-CEAC84A90B73}"/>
            </a:ext>
          </a:extLst>
        </xdr:cNvPr>
        <xdr:cNvSpPr/>
      </xdr:nvSpPr>
      <xdr:spPr>
        <a:xfrm>
          <a:off x="7810500" y="1083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83523</xdr:rowOff>
    </xdr:from>
    <xdr:to>
      <xdr:col>45</xdr:col>
      <xdr:colOff>177800</xdr:colOff>
      <xdr:row>63</xdr:row>
      <xdr:rowOff>84921</xdr:rowOff>
    </xdr:to>
    <xdr:cxnSp macro="">
      <xdr:nvCxnSpPr>
        <xdr:cNvPr id="248" name="直線コネクタ 247">
          <a:extLst>
            <a:ext uri="{FF2B5EF4-FFF2-40B4-BE49-F238E27FC236}">
              <a16:creationId xmlns:a16="http://schemas.microsoft.com/office/drawing/2014/main" id="{5AAC92E7-69A1-488A-957C-E765B6E233FA}"/>
            </a:ext>
          </a:extLst>
        </xdr:cNvPr>
        <xdr:cNvCxnSpPr/>
      </xdr:nvCxnSpPr>
      <xdr:spPr>
        <a:xfrm flipV="1">
          <a:off x="7861300" y="10884873"/>
          <a:ext cx="8890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37173</xdr:rowOff>
    </xdr:from>
    <xdr:to>
      <xdr:col>36</xdr:col>
      <xdr:colOff>165100</xdr:colOff>
      <xdr:row>63</xdr:row>
      <xdr:rowOff>138773</xdr:rowOff>
    </xdr:to>
    <xdr:sp macro="" textlink="">
      <xdr:nvSpPr>
        <xdr:cNvPr id="249" name="楕円 248">
          <a:extLst>
            <a:ext uri="{FF2B5EF4-FFF2-40B4-BE49-F238E27FC236}">
              <a16:creationId xmlns:a16="http://schemas.microsoft.com/office/drawing/2014/main" id="{17D39247-0A70-4B60-B497-D5FE291EF4FA}"/>
            </a:ext>
          </a:extLst>
        </xdr:cNvPr>
        <xdr:cNvSpPr/>
      </xdr:nvSpPr>
      <xdr:spPr>
        <a:xfrm>
          <a:off x="6921500" y="1083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84921</xdr:rowOff>
    </xdr:from>
    <xdr:to>
      <xdr:col>41</xdr:col>
      <xdr:colOff>50800</xdr:colOff>
      <xdr:row>63</xdr:row>
      <xdr:rowOff>87973</xdr:rowOff>
    </xdr:to>
    <xdr:cxnSp macro="">
      <xdr:nvCxnSpPr>
        <xdr:cNvPr id="250" name="直線コネクタ 249">
          <a:extLst>
            <a:ext uri="{FF2B5EF4-FFF2-40B4-BE49-F238E27FC236}">
              <a16:creationId xmlns:a16="http://schemas.microsoft.com/office/drawing/2014/main" id="{C9166626-BE3A-4273-AB36-897B237A7050}"/>
            </a:ext>
          </a:extLst>
        </xdr:cNvPr>
        <xdr:cNvCxnSpPr/>
      </xdr:nvCxnSpPr>
      <xdr:spPr>
        <a:xfrm flipV="1">
          <a:off x="6972300" y="10886271"/>
          <a:ext cx="889000" cy="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ED902B46-E9E6-4A5B-BA03-017A94F5F86D}"/>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AF0B68E2-239B-41FC-839B-1B64273B9385}"/>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228B7D15-111F-4212-B6DE-B02F8A88D882}"/>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30377864-AD83-4C7F-BF43-2181CEFE1899}"/>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120188</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8E0E0434-3592-460F-A6A3-6775BDA84752}"/>
            </a:ext>
          </a:extLst>
        </xdr:cNvPr>
        <xdr:cNvSpPr txBox="1"/>
      </xdr:nvSpPr>
      <xdr:spPr>
        <a:xfrm>
          <a:off x="9359411" y="1092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125450</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C2F72323-3965-4A30-A5D9-BA99DB6A0A4C}"/>
            </a:ext>
          </a:extLst>
        </xdr:cNvPr>
        <xdr:cNvSpPr txBox="1"/>
      </xdr:nvSpPr>
      <xdr:spPr>
        <a:xfrm>
          <a:off x="8483111" y="1092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126848</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038FC76B-986C-4A64-81D3-275285650818}"/>
            </a:ext>
          </a:extLst>
        </xdr:cNvPr>
        <xdr:cNvSpPr txBox="1"/>
      </xdr:nvSpPr>
      <xdr:spPr>
        <a:xfrm>
          <a:off x="7594111" y="1092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129900</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275D2956-F20A-4F04-91E5-11E23C9D8962}"/>
            </a:ext>
          </a:extLst>
        </xdr:cNvPr>
        <xdr:cNvSpPr txBox="1"/>
      </xdr:nvSpPr>
      <xdr:spPr>
        <a:xfrm>
          <a:off x="6705111" y="1093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FF0E369-986F-4C9C-90DB-9B63386DB0D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3714BD0-6B36-4676-91CA-CDC82E947A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F0635FA-5BAF-4023-A841-C652967C169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E069576-45F5-414A-B989-F3E52EE8787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63D59B0-BEB1-4327-8459-301D0B05600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E8BDF86-4935-4FD1-91E3-529F946AE74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FCFF11B-4651-47D9-8BFB-E24FE426377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B023D30-70EF-46FB-BC07-70FAFCBF4F1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3E45BA0-F5EF-430A-985B-87EC8173EB2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1BE283A-5143-443C-95E9-82E8CC3405D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B15CD82-32C7-4F12-8389-CFC33CB58C0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45A4BE42-292B-42AB-93DB-4B086A6A1CD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833DE0EB-1D85-4F3D-B870-1EC978A6F18A}"/>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25A0DC3D-F557-4984-88E8-8F5122A807B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B111113C-8B86-42BF-9C15-CB620FE5B76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EB27923A-14B3-4D24-BA8F-F5AD0F1894A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CC9C3CF-1B4E-41FD-AF06-63A3C74E84C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A3BFA76C-E982-452B-814E-2C9F4AA49B3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B671D079-110C-40F6-A160-3764D39C97A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C6872D90-BED1-4095-A221-5180BC0C012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16919BF7-771E-4437-912E-8072EC7FA17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152B45C8-287B-489F-B6DE-2536F6456D5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BE1A598-1C0F-4026-980D-F24AF817641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44D4B5BA-CA79-4509-922D-F3D964B3DDF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78DC7F7D-2F46-4222-BC87-CDB7B904153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1E00D055-1538-4247-8586-C07CBB3912F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13CA5E50-B953-4DC3-9FB3-BFE360F669DE}"/>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9A85F18E-3156-4532-9E54-DF15ADD346A4}"/>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1ED65914-7EDC-41BC-8037-84FD58EF7CB4}"/>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E0D7E73C-009A-45EB-8001-97F9ABCB1C96}"/>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E1FC1775-F2C5-4D9F-BE2D-3C5C2A535B66}"/>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5926109E-7AD1-4386-832B-CF9ECD164967}"/>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BEF90597-4524-499B-A59A-4F2F6021C328}"/>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AFF60F1-C6EA-4F1B-A806-5EFFCD5C5A27}"/>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E451F970-005B-47D3-A191-E3E389698E3A}"/>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87CD4B33-E639-4BD7-8C9F-C1D8211AF765}"/>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E6B0D6FE-16E0-4339-A0E6-C31B2D9F2642}"/>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5BCE623-1CB3-4508-858E-33B6F2DF853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37317FD-C512-419D-8459-9ED77F298C3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F45301E-1974-4F38-B39A-1877BB0D63D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FCBFA1-B9E2-4D2E-AA65-7D2A206BF74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B4C475-2737-49EC-86FF-BF3C3A1BC42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144055</xdr:rowOff>
    </xdr:from>
    <xdr:to>
      <xdr:col>24</xdr:col>
      <xdr:colOff>114300</xdr:colOff>
      <xdr:row>79</xdr:row>
      <xdr:rowOff>74205</xdr:rowOff>
    </xdr:to>
    <xdr:sp macro="" textlink="">
      <xdr:nvSpPr>
        <xdr:cNvPr id="301" name="楕円 300">
          <a:extLst>
            <a:ext uri="{FF2B5EF4-FFF2-40B4-BE49-F238E27FC236}">
              <a16:creationId xmlns:a16="http://schemas.microsoft.com/office/drawing/2014/main" id="{0ED1E5E2-9702-4C47-B3B5-7994E65A31BB}"/>
            </a:ext>
          </a:extLst>
        </xdr:cNvPr>
        <xdr:cNvSpPr/>
      </xdr:nvSpPr>
      <xdr:spPr>
        <a:xfrm>
          <a:off x="4584700" y="1351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166932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1BF2535-825C-4AA4-9204-1F5E5552BCA1}"/>
            </a:ext>
          </a:extLst>
        </xdr:cNvPr>
        <xdr:cNvSpPr txBox="1"/>
      </xdr:nvSpPr>
      <xdr:spPr>
        <a:xfrm>
          <a:off x="4673600" y="1336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75474</xdr:rowOff>
    </xdr:from>
    <xdr:to>
      <xdr:col>20</xdr:col>
      <xdr:colOff>38100</xdr:colOff>
      <xdr:row>79</xdr:row>
      <xdr:rowOff>5624</xdr:rowOff>
    </xdr:to>
    <xdr:sp macro="" textlink="">
      <xdr:nvSpPr>
        <xdr:cNvPr id="303" name="楕円 302">
          <a:extLst>
            <a:ext uri="{FF2B5EF4-FFF2-40B4-BE49-F238E27FC236}">
              <a16:creationId xmlns:a16="http://schemas.microsoft.com/office/drawing/2014/main" id="{6B19C089-C7EB-4206-99AF-03AD016A0C74}"/>
            </a:ext>
          </a:extLst>
        </xdr:cNvPr>
        <xdr:cNvSpPr/>
      </xdr:nvSpPr>
      <xdr:spPr>
        <a:xfrm>
          <a:off x="3746500" y="1344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126274</xdr:rowOff>
    </xdr:from>
    <xdr:to>
      <xdr:col>24</xdr:col>
      <xdr:colOff>63500</xdr:colOff>
      <xdr:row>79</xdr:row>
      <xdr:rowOff>23405</xdr:rowOff>
    </xdr:to>
    <xdr:cxnSp macro="">
      <xdr:nvCxnSpPr>
        <xdr:cNvPr id="304" name="直線コネクタ 303">
          <a:extLst>
            <a:ext uri="{FF2B5EF4-FFF2-40B4-BE49-F238E27FC236}">
              <a16:creationId xmlns:a16="http://schemas.microsoft.com/office/drawing/2014/main" id="{A8135F45-99D5-465E-9987-80789B2FFA8D}"/>
            </a:ext>
          </a:extLst>
        </xdr:cNvPr>
        <xdr:cNvCxnSpPr/>
      </xdr:nvCxnSpPr>
      <xdr:spPr>
        <a:xfrm>
          <a:off x="3797300" y="13499374"/>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3629</xdr:rowOff>
    </xdr:from>
    <xdr:to>
      <xdr:col>15</xdr:col>
      <xdr:colOff>101600</xdr:colOff>
      <xdr:row>78</xdr:row>
      <xdr:rowOff>105229</xdr:rowOff>
    </xdr:to>
    <xdr:sp macro="" textlink="">
      <xdr:nvSpPr>
        <xdr:cNvPr id="305" name="楕円 304">
          <a:extLst>
            <a:ext uri="{FF2B5EF4-FFF2-40B4-BE49-F238E27FC236}">
              <a16:creationId xmlns:a16="http://schemas.microsoft.com/office/drawing/2014/main" id="{B31569CD-AD07-4C12-AF4D-7120AB2B4DCA}"/>
            </a:ext>
          </a:extLst>
        </xdr:cNvPr>
        <xdr:cNvSpPr/>
      </xdr:nvSpPr>
      <xdr:spPr>
        <a:xfrm>
          <a:off x="2857500" y="133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54429</xdr:rowOff>
    </xdr:from>
    <xdr:to>
      <xdr:col>19</xdr:col>
      <xdr:colOff>177800</xdr:colOff>
      <xdr:row>78</xdr:row>
      <xdr:rowOff>126274</xdr:rowOff>
    </xdr:to>
    <xdr:cxnSp macro="">
      <xdr:nvCxnSpPr>
        <xdr:cNvPr id="306" name="直線コネクタ 305">
          <a:extLst>
            <a:ext uri="{FF2B5EF4-FFF2-40B4-BE49-F238E27FC236}">
              <a16:creationId xmlns:a16="http://schemas.microsoft.com/office/drawing/2014/main" id="{B59C2AC3-54F5-4865-B92D-1D88A6B86C25}"/>
            </a:ext>
          </a:extLst>
        </xdr:cNvPr>
        <xdr:cNvCxnSpPr/>
      </xdr:nvCxnSpPr>
      <xdr:spPr>
        <a:xfrm>
          <a:off x="2908300" y="1342752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103232</xdr:rowOff>
    </xdr:from>
    <xdr:to>
      <xdr:col>10</xdr:col>
      <xdr:colOff>165100</xdr:colOff>
      <xdr:row>78</xdr:row>
      <xdr:rowOff>33382</xdr:rowOff>
    </xdr:to>
    <xdr:sp macro="" textlink="">
      <xdr:nvSpPr>
        <xdr:cNvPr id="307" name="楕円 306">
          <a:extLst>
            <a:ext uri="{FF2B5EF4-FFF2-40B4-BE49-F238E27FC236}">
              <a16:creationId xmlns:a16="http://schemas.microsoft.com/office/drawing/2014/main" id="{8831EFB8-802C-43EA-ACEE-A5F04A4119D6}"/>
            </a:ext>
          </a:extLst>
        </xdr:cNvPr>
        <xdr:cNvSpPr/>
      </xdr:nvSpPr>
      <xdr:spPr>
        <a:xfrm>
          <a:off x="1968500" y="133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154032</xdr:rowOff>
    </xdr:from>
    <xdr:to>
      <xdr:col>15</xdr:col>
      <xdr:colOff>50800</xdr:colOff>
      <xdr:row>78</xdr:row>
      <xdr:rowOff>54429</xdr:rowOff>
    </xdr:to>
    <xdr:cxnSp macro="">
      <xdr:nvCxnSpPr>
        <xdr:cNvPr id="308" name="直線コネクタ 307">
          <a:extLst>
            <a:ext uri="{FF2B5EF4-FFF2-40B4-BE49-F238E27FC236}">
              <a16:creationId xmlns:a16="http://schemas.microsoft.com/office/drawing/2014/main" id="{6EF9D8C2-0856-468B-9EE6-E157E7437091}"/>
            </a:ext>
          </a:extLst>
        </xdr:cNvPr>
        <xdr:cNvCxnSpPr/>
      </xdr:nvCxnSpPr>
      <xdr:spPr>
        <a:xfrm>
          <a:off x="2019300" y="13355682"/>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34652</xdr:rowOff>
    </xdr:from>
    <xdr:to>
      <xdr:col>6</xdr:col>
      <xdr:colOff>38100</xdr:colOff>
      <xdr:row>77</xdr:row>
      <xdr:rowOff>136252</xdr:rowOff>
    </xdr:to>
    <xdr:sp macro="" textlink="">
      <xdr:nvSpPr>
        <xdr:cNvPr id="309" name="楕円 308">
          <a:extLst>
            <a:ext uri="{FF2B5EF4-FFF2-40B4-BE49-F238E27FC236}">
              <a16:creationId xmlns:a16="http://schemas.microsoft.com/office/drawing/2014/main" id="{D85EA0E9-DB0B-4651-A105-0A639BF8DD4B}"/>
            </a:ext>
          </a:extLst>
        </xdr:cNvPr>
        <xdr:cNvSpPr/>
      </xdr:nvSpPr>
      <xdr:spPr>
        <a:xfrm>
          <a:off x="1079500" y="1323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85452</xdr:rowOff>
    </xdr:from>
    <xdr:to>
      <xdr:col>10</xdr:col>
      <xdr:colOff>114300</xdr:colOff>
      <xdr:row>77</xdr:row>
      <xdr:rowOff>154032</xdr:rowOff>
    </xdr:to>
    <xdr:cxnSp macro="">
      <xdr:nvCxnSpPr>
        <xdr:cNvPr id="310" name="直線コネクタ 309">
          <a:extLst>
            <a:ext uri="{FF2B5EF4-FFF2-40B4-BE49-F238E27FC236}">
              <a16:creationId xmlns:a16="http://schemas.microsoft.com/office/drawing/2014/main" id="{42FA3FE1-DCE2-4A2C-B5EF-C10F77F215E6}"/>
            </a:ext>
          </a:extLst>
        </xdr:cNvPr>
        <xdr:cNvCxnSpPr/>
      </xdr:nvCxnSpPr>
      <xdr:spPr>
        <a:xfrm>
          <a:off x="1130300" y="1328710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1FADBF81-A776-4692-BCE9-DA5123EB78F8}"/>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4E6BA24F-E4AF-4B79-9860-B8A62E0279C3}"/>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38993AA2-E0B9-40F8-B2EB-4174FD3F41E0}"/>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3946A3F8-780D-4221-8DE2-D95179AA780B}"/>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22151</xdr:rowOff>
    </xdr:from>
    <xdr:ext cx="405111" cy="259045"/>
    <xdr:sp macro="" textlink="">
      <xdr:nvSpPr>
        <xdr:cNvPr id="315" name="n_1mainValue【公営住宅】&#10;有形固定資産減価償却率">
          <a:extLst>
            <a:ext uri="{FF2B5EF4-FFF2-40B4-BE49-F238E27FC236}">
              <a16:creationId xmlns:a16="http://schemas.microsoft.com/office/drawing/2014/main" id="{8C76A885-05DC-4F52-A07E-140DBD94112B}"/>
            </a:ext>
          </a:extLst>
        </xdr:cNvPr>
        <xdr:cNvSpPr txBox="1"/>
      </xdr:nvSpPr>
      <xdr:spPr>
        <a:xfrm>
          <a:off x="3582044" y="1322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121756</xdr:rowOff>
    </xdr:from>
    <xdr:ext cx="405111" cy="259045"/>
    <xdr:sp macro="" textlink="">
      <xdr:nvSpPr>
        <xdr:cNvPr id="316" name="n_2mainValue【公営住宅】&#10;有形固定資産減価償却率">
          <a:extLst>
            <a:ext uri="{FF2B5EF4-FFF2-40B4-BE49-F238E27FC236}">
              <a16:creationId xmlns:a16="http://schemas.microsoft.com/office/drawing/2014/main" id="{964FB347-105B-4E42-AA2D-84F80C2D464C}"/>
            </a:ext>
          </a:extLst>
        </xdr:cNvPr>
        <xdr:cNvSpPr txBox="1"/>
      </xdr:nvSpPr>
      <xdr:spPr>
        <a:xfrm>
          <a:off x="2705744" y="1315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49909</xdr:rowOff>
    </xdr:from>
    <xdr:ext cx="405111" cy="259045"/>
    <xdr:sp macro="" textlink="">
      <xdr:nvSpPr>
        <xdr:cNvPr id="317" name="n_3mainValue【公営住宅】&#10;有形固定資産減価償却率">
          <a:extLst>
            <a:ext uri="{FF2B5EF4-FFF2-40B4-BE49-F238E27FC236}">
              <a16:creationId xmlns:a16="http://schemas.microsoft.com/office/drawing/2014/main" id="{6F947D03-95DB-4544-8FF6-0B1F4CC9EEBB}"/>
            </a:ext>
          </a:extLst>
        </xdr:cNvPr>
        <xdr:cNvSpPr txBox="1"/>
      </xdr:nvSpPr>
      <xdr:spPr>
        <a:xfrm>
          <a:off x="1816744" y="1308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152779</xdr:rowOff>
    </xdr:from>
    <xdr:ext cx="405111" cy="259045"/>
    <xdr:sp macro="" textlink="">
      <xdr:nvSpPr>
        <xdr:cNvPr id="318" name="n_4mainValue【公営住宅】&#10;有形固定資産減価償却率">
          <a:extLst>
            <a:ext uri="{FF2B5EF4-FFF2-40B4-BE49-F238E27FC236}">
              <a16:creationId xmlns:a16="http://schemas.microsoft.com/office/drawing/2014/main" id="{44999882-BA42-44C0-96AF-572F6D430C25}"/>
            </a:ext>
          </a:extLst>
        </xdr:cNvPr>
        <xdr:cNvSpPr txBox="1"/>
      </xdr:nvSpPr>
      <xdr:spPr>
        <a:xfrm>
          <a:off x="927744" y="1301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0C5BD65-3A84-4A57-AFB3-08F6684F053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E5E2D07-1510-4264-864E-17A2689F5A9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BBE5401-FF5E-4EA5-A468-DE17449247C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403B260-8BCA-4B26-BE34-27E82345E0B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D94E063-FC69-40CA-9CB0-FC772D812C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E075B21-71A3-4485-8499-1652B45FF9A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1915A5C-BA06-4BDA-9D74-5D2D79CE39B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B39D2AD-CC92-4D88-BA65-C94939E6BC6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78A4F51D-463A-45E1-B35B-11AA51ACF68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F21FE53-4A8F-41AA-8459-C07511DB633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7EB567F-8EC1-4067-A87C-748B6B38856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157E436-2977-49FF-9C03-ED882721920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93A57901-84D5-4EE1-915F-33FBC790335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D03B2C0-6D9E-4336-B627-038D6DC493C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31AAC05-5328-493D-82F6-C7E73B7A222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FA37BEB9-6491-48B4-B738-2846E64B650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1DFFD556-9164-4626-ACEA-FB5A6E0CE5F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3F594463-77CA-4729-A1D4-70C090D6FA6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5E53332A-8633-49BB-9A0C-F76C35063F5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74EFE805-303E-416F-9587-4C6867F0916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C9EF6DD-CE41-4501-9CC8-892FDAF721D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DE7D2D0-B03E-4F58-859D-E92330D8B10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0618C73-B993-4548-8774-488C253F053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9A9C4871-C131-4F41-922D-AD79ED81597B}"/>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F856B78B-5804-41C1-B409-D5086FA7911C}"/>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AA10DB64-F145-4860-B4E1-0F6CD62C1B68}"/>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3711242F-7269-4BAE-8159-FEC3ADBEF9F5}"/>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A56DC718-4F73-4AE2-8D33-3F2CB7FB5EAD}"/>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F400ABBE-9E29-4B4C-930C-2CAB15A7513C}"/>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C6A15889-E65A-4AF8-93EA-E1F63300DD8C}"/>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F5F780E1-EBDD-49A3-A38E-F5C5C918679A}"/>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A69143C3-3341-4879-AB00-C24CF8C49523}"/>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5D510AEA-8D6B-4798-AD65-49E549784FB4}"/>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1A835DD5-D880-4F06-A2C9-40A0BFC8464A}"/>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0F1A34-BA9E-4D9F-BC50-FEF8F2DFF48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99C272B-7D68-4E5F-9614-A9F3E19CE70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39D188F-BA98-44B7-9D0F-7C33DBF7175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1D56E1-8F09-425B-AB2C-47580B56BCB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E6EF14D-43C3-44A9-8CA5-E2AFDAFFA7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8" name="楕円 357">
          <a:extLst>
            <a:ext uri="{FF2B5EF4-FFF2-40B4-BE49-F238E27FC236}">
              <a16:creationId xmlns:a16="http://schemas.microsoft.com/office/drawing/2014/main" id="{24864E61-F704-4B62-A1F3-83C203EF10C9}"/>
            </a:ext>
          </a:extLst>
        </xdr:cNvPr>
        <xdr:cNvSpPr/>
      </xdr:nvSpPr>
      <xdr:spPr>
        <a:xfrm>
          <a:off x="104267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39388</xdr:rowOff>
    </xdr:from>
    <xdr:ext cx="469744" cy="259045"/>
    <xdr:sp macro="" textlink="">
      <xdr:nvSpPr>
        <xdr:cNvPr id="359" name="【公営住宅】&#10;一人当たり面積該当値テキスト">
          <a:extLst>
            <a:ext uri="{FF2B5EF4-FFF2-40B4-BE49-F238E27FC236}">
              <a16:creationId xmlns:a16="http://schemas.microsoft.com/office/drawing/2014/main" id="{4C6B324B-BDFB-4AD1-A2CC-106E0C133932}"/>
            </a:ext>
          </a:extLst>
        </xdr:cNvPr>
        <xdr:cNvSpPr txBox="1"/>
      </xdr:nvSpPr>
      <xdr:spPr>
        <a:xfrm>
          <a:off x="10515600" y="1461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124461</xdr:rowOff>
    </xdr:from>
    <xdr:to>
      <xdr:col>50</xdr:col>
      <xdr:colOff>165100</xdr:colOff>
      <xdr:row>86</xdr:row>
      <xdr:rowOff>54611</xdr:rowOff>
    </xdr:to>
    <xdr:sp macro="" textlink="">
      <xdr:nvSpPr>
        <xdr:cNvPr id="360" name="楕円 359">
          <a:extLst>
            <a:ext uri="{FF2B5EF4-FFF2-40B4-BE49-F238E27FC236}">
              <a16:creationId xmlns:a16="http://schemas.microsoft.com/office/drawing/2014/main" id="{1EEBD777-F6DC-485C-9692-474B9FAFD997}"/>
            </a:ext>
          </a:extLst>
        </xdr:cNvPr>
        <xdr:cNvSpPr/>
      </xdr:nvSpPr>
      <xdr:spPr>
        <a:xfrm>
          <a:off x="9588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3811</xdr:rowOff>
    </xdr:from>
    <xdr:to>
      <xdr:col>55</xdr:col>
      <xdr:colOff>0</xdr:colOff>
      <xdr:row>86</xdr:row>
      <xdr:rowOff>3811</xdr:rowOff>
    </xdr:to>
    <xdr:cxnSp macro="">
      <xdr:nvCxnSpPr>
        <xdr:cNvPr id="361" name="直線コネクタ 360">
          <a:extLst>
            <a:ext uri="{FF2B5EF4-FFF2-40B4-BE49-F238E27FC236}">
              <a16:creationId xmlns:a16="http://schemas.microsoft.com/office/drawing/2014/main" id="{9C3A350E-EC03-411D-A30D-38BA5C817E72}"/>
            </a:ext>
          </a:extLst>
        </xdr:cNvPr>
        <xdr:cNvCxnSpPr/>
      </xdr:nvCxnSpPr>
      <xdr:spPr>
        <a:xfrm>
          <a:off x="9639300" y="147485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125222</xdr:rowOff>
    </xdr:from>
    <xdr:to>
      <xdr:col>46</xdr:col>
      <xdr:colOff>38100</xdr:colOff>
      <xdr:row>86</xdr:row>
      <xdr:rowOff>55372</xdr:rowOff>
    </xdr:to>
    <xdr:sp macro="" textlink="">
      <xdr:nvSpPr>
        <xdr:cNvPr id="362" name="楕円 361">
          <a:extLst>
            <a:ext uri="{FF2B5EF4-FFF2-40B4-BE49-F238E27FC236}">
              <a16:creationId xmlns:a16="http://schemas.microsoft.com/office/drawing/2014/main" id="{3FF8063F-DDCF-41B3-9297-346B6C1A4F30}"/>
            </a:ext>
          </a:extLst>
        </xdr:cNvPr>
        <xdr:cNvSpPr/>
      </xdr:nvSpPr>
      <xdr:spPr>
        <a:xfrm>
          <a:off x="8699500" y="1469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3811</xdr:rowOff>
    </xdr:from>
    <xdr:to>
      <xdr:col>50</xdr:col>
      <xdr:colOff>114300</xdr:colOff>
      <xdr:row>86</xdr:row>
      <xdr:rowOff>4572</xdr:rowOff>
    </xdr:to>
    <xdr:cxnSp macro="">
      <xdr:nvCxnSpPr>
        <xdr:cNvPr id="363" name="直線コネクタ 362">
          <a:extLst>
            <a:ext uri="{FF2B5EF4-FFF2-40B4-BE49-F238E27FC236}">
              <a16:creationId xmlns:a16="http://schemas.microsoft.com/office/drawing/2014/main" id="{ABA22E65-9D55-463D-B3F6-FD2BB851948C}"/>
            </a:ext>
          </a:extLst>
        </xdr:cNvPr>
        <xdr:cNvCxnSpPr/>
      </xdr:nvCxnSpPr>
      <xdr:spPr>
        <a:xfrm flipV="1">
          <a:off x="8750300" y="14748511"/>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125222</xdr:rowOff>
    </xdr:from>
    <xdr:to>
      <xdr:col>41</xdr:col>
      <xdr:colOff>101600</xdr:colOff>
      <xdr:row>86</xdr:row>
      <xdr:rowOff>55372</xdr:rowOff>
    </xdr:to>
    <xdr:sp macro="" textlink="">
      <xdr:nvSpPr>
        <xdr:cNvPr id="364" name="楕円 363">
          <a:extLst>
            <a:ext uri="{FF2B5EF4-FFF2-40B4-BE49-F238E27FC236}">
              <a16:creationId xmlns:a16="http://schemas.microsoft.com/office/drawing/2014/main" id="{1979CED0-0FDA-40B8-8526-2C3A916D1ED8}"/>
            </a:ext>
          </a:extLst>
        </xdr:cNvPr>
        <xdr:cNvSpPr/>
      </xdr:nvSpPr>
      <xdr:spPr>
        <a:xfrm>
          <a:off x="7810500" y="1469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4572</xdr:rowOff>
    </xdr:from>
    <xdr:to>
      <xdr:col>45</xdr:col>
      <xdr:colOff>177800</xdr:colOff>
      <xdr:row>86</xdr:row>
      <xdr:rowOff>4572</xdr:rowOff>
    </xdr:to>
    <xdr:cxnSp macro="">
      <xdr:nvCxnSpPr>
        <xdr:cNvPr id="365" name="直線コネクタ 364">
          <a:extLst>
            <a:ext uri="{FF2B5EF4-FFF2-40B4-BE49-F238E27FC236}">
              <a16:creationId xmlns:a16="http://schemas.microsoft.com/office/drawing/2014/main" id="{176F1B6F-1231-4281-B063-F7CE5E749F83}"/>
            </a:ext>
          </a:extLst>
        </xdr:cNvPr>
        <xdr:cNvCxnSpPr/>
      </xdr:nvCxnSpPr>
      <xdr:spPr>
        <a:xfrm>
          <a:off x="7861300" y="14749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125222</xdr:rowOff>
    </xdr:from>
    <xdr:to>
      <xdr:col>36</xdr:col>
      <xdr:colOff>165100</xdr:colOff>
      <xdr:row>86</xdr:row>
      <xdr:rowOff>55372</xdr:rowOff>
    </xdr:to>
    <xdr:sp macro="" textlink="">
      <xdr:nvSpPr>
        <xdr:cNvPr id="366" name="楕円 365">
          <a:extLst>
            <a:ext uri="{FF2B5EF4-FFF2-40B4-BE49-F238E27FC236}">
              <a16:creationId xmlns:a16="http://schemas.microsoft.com/office/drawing/2014/main" id="{702FF99B-978F-487C-ACEF-F30456D38A42}"/>
            </a:ext>
          </a:extLst>
        </xdr:cNvPr>
        <xdr:cNvSpPr/>
      </xdr:nvSpPr>
      <xdr:spPr>
        <a:xfrm>
          <a:off x="6921500" y="1469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4572</xdr:rowOff>
    </xdr:from>
    <xdr:to>
      <xdr:col>41</xdr:col>
      <xdr:colOff>50800</xdr:colOff>
      <xdr:row>86</xdr:row>
      <xdr:rowOff>4572</xdr:rowOff>
    </xdr:to>
    <xdr:cxnSp macro="">
      <xdr:nvCxnSpPr>
        <xdr:cNvPr id="367" name="直線コネクタ 366">
          <a:extLst>
            <a:ext uri="{FF2B5EF4-FFF2-40B4-BE49-F238E27FC236}">
              <a16:creationId xmlns:a16="http://schemas.microsoft.com/office/drawing/2014/main" id="{0AFB17F5-B5A4-45C9-86A8-81239B18B97D}"/>
            </a:ext>
          </a:extLst>
        </xdr:cNvPr>
        <xdr:cNvCxnSpPr/>
      </xdr:nvCxnSpPr>
      <xdr:spPr>
        <a:xfrm>
          <a:off x="6972300" y="14749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8CC19E5D-AE6A-4B87-8DF9-E4B65019A97C}"/>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61B1C290-0B1F-49E3-90CD-90A2FDB05656}"/>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A6864B2D-A162-42C7-A365-AA79BC2DB623}"/>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76DBE228-B5E4-4DB7-83CE-0810945B2038}"/>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45738</xdr:rowOff>
    </xdr:from>
    <xdr:ext cx="469744" cy="259045"/>
    <xdr:sp macro="" textlink="">
      <xdr:nvSpPr>
        <xdr:cNvPr id="372" name="n_1mainValue【公営住宅】&#10;一人当たり面積">
          <a:extLst>
            <a:ext uri="{FF2B5EF4-FFF2-40B4-BE49-F238E27FC236}">
              <a16:creationId xmlns:a16="http://schemas.microsoft.com/office/drawing/2014/main" id="{A5982B19-3980-4B6B-ABAE-5C482C6D25BA}"/>
            </a:ext>
          </a:extLst>
        </xdr:cNvPr>
        <xdr:cNvSpPr txBox="1"/>
      </xdr:nvSpPr>
      <xdr:spPr>
        <a:xfrm>
          <a:off x="93917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46499</xdr:rowOff>
    </xdr:from>
    <xdr:ext cx="469744" cy="259045"/>
    <xdr:sp macro="" textlink="">
      <xdr:nvSpPr>
        <xdr:cNvPr id="373" name="n_2mainValue【公営住宅】&#10;一人当たり面積">
          <a:extLst>
            <a:ext uri="{FF2B5EF4-FFF2-40B4-BE49-F238E27FC236}">
              <a16:creationId xmlns:a16="http://schemas.microsoft.com/office/drawing/2014/main" id="{4E6BAD00-A205-4DFD-9901-8A0B36A3CA78}"/>
            </a:ext>
          </a:extLst>
        </xdr:cNvPr>
        <xdr:cNvSpPr txBox="1"/>
      </xdr:nvSpPr>
      <xdr:spPr>
        <a:xfrm>
          <a:off x="8515427" y="1479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46499</xdr:rowOff>
    </xdr:from>
    <xdr:ext cx="469744" cy="259045"/>
    <xdr:sp macro="" textlink="">
      <xdr:nvSpPr>
        <xdr:cNvPr id="374" name="n_3mainValue【公営住宅】&#10;一人当たり面積">
          <a:extLst>
            <a:ext uri="{FF2B5EF4-FFF2-40B4-BE49-F238E27FC236}">
              <a16:creationId xmlns:a16="http://schemas.microsoft.com/office/drawing/2014/main" id="{49D6C371-D7C1-40B4-A980-2DDFAF896E6F}"/>
            </a:ext>
          </a:extLst>
        </xdr:cNvPr>
        <xdr:cNvSpPr txBox="1"/>
      </xdr:nvSpPr>
      <xdr:spPr>
        <a:xfrm>
          <a:off x="7626427" y="1479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46499</xdr:rowOff>
    </xdr:from>
    <xdr:ext cx="469744" cy="259045"/>
    <xdr:sp macro="" textlink="">
      <xdr:nvSpPr>
        <xdr:cNvPr id="375" name="n_4mainValue【公営住宅】&#10;一人当たり面積">
          <a:extLst>
            <a:ext uri="{FF2B5EF4-FFF2-40B4-BE49-F238E27FC236}">
              <a16:creationId xmlns:a16="http://schemas.microsoft.com/office/drawing/2014/main" id="{C5071185-1A7A-4AF3-B256-CD509AA43B9B}"/>
            </a:ext>
          </a:extLst>
        </xdr:cNvPr>
        <xdr:cNvSpPr txBox="1"/>
      </xdr:nvSpPr>
      <xdr:spPr>
        <a:xfrm>
          <a:off x="6737427" y="1479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7B66F5D-FD77-475C-88AC-614B96CDA52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36309BE-55CB-4526-AC0A-4819A4F6BB3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9A39AE8-8DDB-41B6-A27B-F2A790A4B6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BB19FE3-3825-4AD8-A247-700B644D7AF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29D59F4-1A4B-457A-917F-7D27BB9E269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C8ED844-A41A-417F-A37D-837B69137DD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40B34D0-3719-4DF1-856B-4831EAD49D6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B4EF2FB-123B-4A25-AA41-C690F5CE72A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9A17A79-8092-4B65-81DD-45483F4D76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6E8D65D-AFE0-489E-B809-390740E4EC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3898DD9-8699-49B8-924F-A7CC99002F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3C749CA-D585-401B-B577-4897CBB5F0B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7476C3C-D79B-42A7-A733-FEDCFDB0B6E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EA534AF-94BF-44AE-AB00-53100836F39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0DB538B-6455-4390-94E3-443AB8B187D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A9A36A0-DAB3-4A7A-98B8-D86AA1A805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EBCD7AD-3BC2-4F6A-B059-3695D974AE4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6185EAB-D61A-403F-9699-6F6558976E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A40EC27-DC78-4052-854A-806EE7F524E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68486CD-AD0E-4F42-B73F-2A43CA6CD4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B9FECC5-E9B6-48FB-B5E9-CD097974EE4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CE70152-6045-48A2-9423-C986E144C74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145B032-B372-4A40-BACD-BEFE6C5D7A9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8768109-2873-41CF-8B52-46C5DD0410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8DA81F2-2D1D-495E-8051-7432F61A5A1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0B69936-18F3-44AB-BBCA-6983E684FE1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0253A98-2D8B-45E5-BE2D-093097384A0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ED2A55EE-C476-4AF8-AE83-B05E8312836D}"/>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C222AF2B-5900-445C-8E52-1CE795044C93}"/>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73AAA967-EDA8-44D3-A91B-1692A5A5625C}"/>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8962AA81-7EFA-4D03-BA2C-A57043C4ED11}"/>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85B4E992-B17C-4474-A55F-EF9E77157B71}"/>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0D60FBA7-ACE6-4AA1-8DAE-D377138BF35B}"/>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9878F34E-B6DD-4C4D-B86F-FA6DDFA36C2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049F4BA8-B35C-498E-9D96-993909D2709C}"/>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C812332E-11BB-4C9C-8B1A-B0794A47443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FBCDC15F-9BC1-4065-B2EB-6EDC8860447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10475F32-DB08-45CB-A644-B90C2BBF2E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C342670F-84AC-49EB-96A4-FFD22612769E}"/>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BEC6BBF7-B071-4445-8E74-5D9141F07BE6}"/>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BDD5937F-EB05-4C2E-9FA7-F7385B367897}"/>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784965C9-F109-4EF8-BA38-3504DFA0DC84}"/>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A38DD158-18DB-4ED6-BDC0-DD9D009A09CF}"/>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AAB69E89-CDC8-4125-ABCA-F2B05E4AA4F5}"/>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1323022F-DEF9-4935-8A97-8843D945F7A1}"/>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AD29278D-EAAF-4BD7-A416-0B2633ED681C}"/>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BD4CE684-0C11-4023-B57F-25CBE4BD5EEE}"/>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8941DBA9-882A-448A-96BF-DEF1BA093F73}"/>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EC0F8846-E7E8-4ACF-92C2-348BE3264653}"/>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26CD48E-9A2C-4313-950D-3CFDB8C63DC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88A1269-0D06-420C-87AF-D2A7A6EAF9F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A9C772D-457F-4790-8B52-BDD83151010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B56BAFE-4293-42E0-AD5F-B6AF3D6169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5B8AABE-050A-4749-92E5-DA9C0F33AB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29972</xdr:rowOff>
    </xdr:from>
    <xdr:to>
      <xdr:col>85</xdr:col>
      <xdr:colOff>177800</xdr:colOff>
      <xdr:row>35</xdr:row>
      <xdr:rowOff>131572</xdr:rowOff>
    </xdr:to>
    <xdr:sp macro="" textlink="">
      <xdr:nvSpPr>
        <xdr:cNvPr id="430" name="楕円 429">
          <a:extLst>
            <a:ext uri="{FF2B5EF4-FFF2-40B4-BE49-F238E27FC236}">
              <a16:creationId xmlns:a16="http://schemas.microsoft.com/office/drawing/2014/main" id="{3C24CF55-2936-483F-869F-033F47381697}"/>
            </a:ext>
          </a:extLst>
        </xdr:cNvPr>
        <xdr:cNvSpPr/>
      </xdr:nvSpPr>
      <xdr:spPr>
        <a:xfrm>
          <a:off x="162687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52849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9201F6B-D486-4E4F-965F-194FF163DFBF}"/>
            </a:ext>
          </a:extLst>
        </xdr:cNvPr>
        <xdr:cNvSpPr txBox="1"/>
      </xdr:nvSpPr>
      <xdr:spPr>
        <a:xfrm>
          <a:off x="16357600" y="588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160274</xdr:rowOff>
    </xdr:from>
    <xdr:to>
      <xdr:col>81</xdr:col>
      <xdr:colOff>101600</xdr:colOff>
      <xdr:row>35</xdr:row>
      <xdr:rowOff>90424</xdr:rowOff>
    </xdr:to>
    <xdr:sp macro="" textlink="">
      <xdr:nvSpPr>
        <xdr:cNvPr id="432" name="楕円 431">
          <a:extLst>
            <a:ext uri="{FF2B5EF4-FFF2-40B4-BE49-F238E27FC236}">
              <a16:creationId xmlns:a16="http://schemas.microsoft.com/office/drawing/2014/main" id="{EF67F49F-11CD-43CD-96CC-A6C8FDC5C627}"/>
            </a:ext>
          </a:extLst>
        </xdr:cNvPr>
        <xdr:cNvSpPr/>
      </xdr:nvSpPr>
      <xdr:spPr>
        <a:xfrm>
          <a:off x="15430500" y="598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39624</xdr:rowOff>
    </xdr:from>
    <xdr:to>
      <xdr:col>85</xdr:col>
      <xdr:colOff>127000</xdr:colOff>
      <xdr:row>35</xdr:row>
      <xdr:rowOff>80772</xdr:rowOff>
    </xdr:to>
    <xdr:cxnSp macro="">
      <xdr:nvCxnSpPr>
        <xdr:cNvPr id="433" name="直線コネクタ 432">
          <a:extLst>
            <a:ext uri="{FF2B5EF4-FFF2-40B4-BE49-F238E27FC236}">
              <a16:creationId xmlns:a16="http://schemas.microsoft.com/office/drawing/2014/main" id="{8F0FC703-BBE2-44E4-86A4-6A226B88EF5D}"/>
            </a:ext>
          </a:extLst>
        </xdr:cNvPr>
        <xdr:cNvCxnSpPr/>
      </xdr:nvCxnSpPr>
      <xdr:spPr>
        <a:xfrm>
          <a:off x="15481300" y="604037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119126</xdr:rowOff>
    </xdr:from>
    <xdr:to>
      <xdr:col>76</xdr:col>
      <xdr:colOff>165100</xdr:colOff>
      <xdr:row>35</xdr:row>
      <xdr:rowOff>49276</xdr:rowOff>
    </xdr:to>
    <xdr:sp macro="" textlink="">
      <xdr:nvSpPr>
        <xdr:cNvPr id="434" name="楕円 433">
          <a:extLst>
            <a:ext uri="{FF2B5EF4-FFF2-40B4-BE49-F238E27FC236}">
              <a16:creationId xmlns:a16="http://schemas.microsoft.com/office/drawing/2014/main" id="{DCF81D13-338A-4F37-8C80-FAD71A20C7F0}"/>
            </a:ext>
          </a:extLst>
        </xdr:cNvPr>
        <xdr:cNvSpPr/>
      </xdr:nvSpPr>
      <xdr:spPr>
        <a:xfrm>
          <a:off x="14541500" y="59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169926</xdr:rowOff>
    </xdr:from>
    <xdr:to>
      <xdr:col>81</xdr:col>
      <xdr:colOff>50800</xdr:colOff>
      <xdr:row>35</xdr:row>
      <xdr:rowOff>39624</xdr:rowOff>
    </xdr:to>
    <xdr:cxnSp macro="">
      <xdr:nvCxnSpPr>
        <xdr:cNvPr id="435" name="直線コネクタ 434">
          <a:extLst>
            <a:ext uri="{FF2B5EF4-FFF2-40B4-BE49-F238E27FC236}">
              <a16:creationId xmlns:a16="http://schemas.microsoft.com/office/drawing/2014/main" id="{6C201809-2255-49D0-BF79-E41B173E83CE}"/>
            </a:ext>
          </a:extLst>
        </xdr:cNvPr>
        <xdr:cNvCxnSpPr/>
      </xdr:nvCxnSpPr>
      <xdr:spPr>
        <a:xfrm>
          <a:off x="14592300" y="599922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100838</xdr:rowOff>
    </xdr:from>
    <xdr:to>
      <xdr:col>72</xdr:col>
      <xdr:colOff>38100</xdr:colOff>
      <xdr:row>35</xdr:row>
      <xdr:rowOff>30988</xdr:rowOff>
    </xdr:to>
    <xdr:sp macro="" textlink="">
      <xdr:nvSpPr>
        <xdr:cNvPr id="436" name="楕円 435">
          <a:extLst>
            <a:ext uri="{FF2B5EF4-FFF2-40B4-BE49-F238E27FC236}">
              <a16:creationId xmlns:a16="http://schemas.microsoft.com/office/drawing/2014/main" id="{C7AF00B8-23A8-48ED-B8E2-31B144D008BB}"/>
            </a:ext>
          </a:extLst>
        </xdr:cNvPr>
        <xdr:cNvSpPr/>
      </xdr:nvSpPr>
      <xdr:spPr>
        <a:xfrm>
          <a:off x="13652500" y="593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151638</xdr:rowOff>
    </xdr:from>
    <xdr:to>
      <xdr:col>76</xdr:col>
      <xdr:colOff>114300</xdr:colOff>
      <xdr:row>34</xdr:row>
      <xdr:rowOff>169926</xdr:rowOff>
    </xdr:to>
    <xdr:cxnSp macro="">
      <xdr:nvCxnSpPr>
        <xdr:cNvPr id="437" name="直線コネクタ 436">
          <a:extLst>
            <a:ext uri="{FF2B5EF4-FFF2-40B4-BE49-F238E27FC236}">
              <a16:creationId xmlns:a16="http://schemas.microsoft.com/office/drawing/2014/main" id="{D07833B4-3228-4BAF-83D1-052992C09515}"/>
            </a:ext>
          </a:extLst>
        </xdr:cNvPr>
        <xdr:cNvCxnSpPr/>
      </xdr:nvCxnSpPr>
      <xdr:spPr>
        <a:xfrm>
          <a:off x="13703300" y="598093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98552</xdr:rowOff>
    </xdr:from>
    <xdr:to>
      <xdr:col>67</xdr:col>
      <xdr:colOff>101600</xdr:colOff>
      <xdr:row>35</xdr:row>
      <xdr:rowOff>28702</xdr:rowOff>
    </xdr:to>
    <xdr:sp macro="" textlink="">
      <xdr:nvSpPr>
        <xdr:cNvPr id="438" name="楕円 437">
          <a:extLst>
            <a:ext uri="{FF2B5EF4-FFF2-40B4-BE49-F238E27FC236}">
              <a16:creationId xmlns:a16="http://schemas.microsoft.com/office/drawing/2014/main" id="{1E1E9CCE-E736-4FC3-8A8C-3F157E41BA0A}"/>
            </a:ext>
          </a:extLst>
        </xdr:cNvPr>
        <xdr:cNvSpPr/>
      </xdr:nvSpPr>
      <xdr:spPr>
        <a:xfrm>
          <a:off x="12763500" y="592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149352</xdr:rowOff>
    </xdr:from>
    <xdr:to>
      <xdr:col>71</xdr:col>
      <xdr:colOff>177800</xdr:colOff>
      <xdr:row>34</xdr:row>
      <xdr:rowOff>151638</xdr:rowOff>
    </xdr:to>
    <xdr:cxnSp macro="">
      <xdr:nvCxnSpPr>
        <xdr:cNvPr id="439" name="直線コネクタ 438">
          <a:extLst>
            <a:ext uri="{FF2B5EF4-FFF2-40B4-BE49-F238E27FC236}">
              <a16:creationId xmlns:a16="http://schemas.microsoft.com/office/drawing/2014/main" id="{37C824AB-BB03-4DC3-B6A0-A17A8B00A7AD}"/>
            </a:ext>
          </a:extLst>
        </xdr:cNvPr>
        <xdr:cNvCxnSpPr/>
      </xdr:nvCxnSpPr>
      <xdr:spPr>
        <a:xfrm>
          <a:off x="12814300" y="59786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837B0D71-D876-4EFE-889B-6C08F3FB11F5}"/>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202A4A97-00F7-419B-92AA-731076B8E0D9}"/>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9182876-6C53-4927-A60C-125CF0E34150}"/>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E51D32DC-28FC-4F2E-9001-95A1CCEFC704}"/>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106951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657AA803-2C18-4676-8B55-13EEED521BBC}"/>
            </a:ext>
          </a:extLst>
        </xdr:cNvPr>
        <xdr:cNvSpPr txBox="1"/>
      </xdr:nvSpPr>
      <xdr:spPr>
        <a:xfrm>
          <a:off x="15266044" y="57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65803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F3E9AF53-C85C-423B-9723-CDE9AFC9E3B8}"/>
            </a:ext>
          </a:extLst>
        </xdr:cNvPr>
        <xdr:cNvSpPr txBox="1"/>
      </xdr:nvSpPr>
      <xdr:spPr>
        <a:xfrm>
          <a:off x="14389744" y="572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47515</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D27DEC5E-27B7-48ED-9542-BE74A0055AB0}"/>
            </a:ext>
          </a:extLst>
        </xdr:cNvPr>
        <xdr:cNvSpPr txBox="1"/>
      </xdr:nvSpPr>
      <xdr:spPr>
        <a:xfrm>
          <a:off x="13500744" y="570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45229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E35313EF-8B12-4020-87C5-DD3837BECC9A}"/>
            </a:ext>
          </a:extLst>
        </xdr:cNvPr>
        <xdr:cNvSpPr txBox="1"/>
      </xdr:nvSpPr>
      <xdr:spPr>
        <a:xfrm>
          <a:off x="1261174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A837BF9-4F05-438A-9007-99CF630EAF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39E07CF5-CF23-4F9D-A956-2BF8B6E3C45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7BC54075-DF2C-432C-A2F6-5E7C7173164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3351CE5F-0902-4609-8E56-8BB8639B84B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729E035F-8B99-4952-AD68-BD520A8334D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480FDF7-19D1-46FF-ACEC-90AEA8EE224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29C1BEC2-8D31-44B2-97FB-8A49AB7BB17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10D85637-BCBD-416D-9397-FA549ABD435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C543B45A-2C27-41F7-B057-90D4B6B20F0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4CFC84D-9A47-4722-83F8-77C0D686B04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5E12A99B-CFB5-4895-9D1D-52FB40A57B1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58CBA991-0546-4A70-BE58-C4C8E4A394E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B5710561-F6B5-43CB-9079-D7EA049C3BC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C575E8DD-E2A9-4373-BB95-A73B8DEA602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43CEF94B-FBB7-478E-9BFA-5851675AB2E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D259183E-1362-4E23-88ED-571CA17CFDE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54776C9A-EC16-4047-AEAF-65A90260DDA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4E7D600C-510C-4A87-8657-57D933C30CB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86F15D-95A8-4F78-A147-FFDDB495875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9F977D54-6FFC-48D8-BD2E-2AC4F48695A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97D2BEEF-C9EE-4FC7-8DD7-97E6D472073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6A209A3B-B399-46A2-8DC7-689F29ABF43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E86AE45B-9CC9-4B12-9179-91AA4707401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C409EF3E-F55C-4CF9-9E55-265D8341A528}"/>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23ACC1B5-A45C-46C6-B822-D3DADE2C4EB2}"/>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CB2BEAC3-5484-4D3A-B621-CA64A830C819}"/>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F14BD95D-A627-43A5-89F4-777FC812DE6D}"/>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169E8E12-9398-479D-8038-DA3D423EAD28}"/>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8EF62866-3EF0-4634-A52D-2E86B989202F}"/>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26D92573-E7EC-4995-A0F8-5473EC5F3424}"/>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7B985CB2-2AFA-434A-BD02-551615730141}"/>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EAE63653-6648-445B-B76A-B5C8958100E1}"/>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87DF6997-28FB-4987-8DCB-F42FF072A5E6}"/>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A640603D-C54C-4154-B5A3-427FA95E7BCF}"/>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3218356-ACC4-4987-AEE8-99374F32CF3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C47F197-D2EB-447F-AB2A-56A6D3D514A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77140D1-B721-4A55-BFA6-ADC325B1762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C325727-C89D-4206-97B8-A82237955F1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90EBAEC-D56B-433E-AD05-E848435E66D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44450</xdr:rowOff>
    </xdr:from>
    <xdr:to>
      <xdr:col>116</xdr:col>
      <xdr:colOff>114300</xdr:colOff>
      <xdr:row>41</xdr:row>
      <xdr:rowOff>146050</xdr:rowOff>
    </xdr:to>
    <xdr:sp macro="" textlink="">
      <xdr:nvSpPr>
        <xdr:cNvPr id="487" name="楕円 486">
          <a:extLst>
            <a:ext uri="{FF2B5EF4-FFF2-40B4-BE49-F238E27FC236}">
              <a16:creationId xmlns:a16="http://schemas.microsoft.com/office/drawing/2014/main" id="{5E1AC6DB-8906-4E5F-8EF4-ECA1956B8ACE}"/>
            </a:ext>
          </a:extLst>
        </xdr:cNvPr>
        <xdr:cNvSpPr/>
      </xdr:nvSpPr>
      <xdr:spPr>
        <a:xfrm>
          <a:off x="221107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130827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99EFCF2B-97C2-4329-8B2C-0EAEFAF76F7C}"/>
            </a:ext>
          </a:extLst>
        </xdr:cNvPr>
        <xdr:cNvSpPr txBox="1"/>
      </xdr:nvSpPr>
      <xdr:spPr>
        <a:xfrm>
          <a:off x="22199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44450</xdr:rowOff>
    </xdr:from>
    <xdr:to>
      <xdr:col>112</xdr:col>
      <xdr:colOff>38100</xdr:colOff>
      <xdr:row>41</xdr:row>
      <xdr:rowOff>146050</xdr:rowOff>
    </xdr:to>
    <xdr:sp macro="" textlink="">
      <xdr:nvSpPr>
        <xdr:cNvPr id="489" name="楕円 488">
          <a:extLst>
            <a:ext uri="{FF2B5EF4-FFF2-40B4-BE49-F238E27FC236}">
              <a16:creationId xmlns:a16="http://schemas.microsoft.com/office/drawing/2014/main" id="{72A3D159-89F0-4016-B2F4-A182084B02EC}"/>
            </a:ext>
          </a:extLst>
        </xdr:cNvPr>
        <xdr:cNvSpPr/>
      </xdr:nvSpPr>
      <xdr:spPr>
        <a:xfrm>
          <a:off x="21272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95250</xdr:rowOff>
    </xdr:from>
    <xdr:to>
      <xdr:col>116</xdr:col>
      <xdr:colOff>63500</xdr:colOff>
      <xdr:row>41</xdr:row>
      <xdr:rowOff>95250</xdr:rowOff>
    </xdr:to>
    <xdr:cxnSp macro="">
      <xdr:nvCxnSpPr>
        <xdr:cNvPr id="490" name="直線コネクタ 489">
          <a:extLst>
            <a:ext uri="{FF2B5EF4-FFF2-40B4-BE49-F238E27FC236}">
              <a16:creationId xmlns:a16="http://schemas.microsoft.com/office/drawing/2014/main" id="{D2D97617-1F3B-472F-9033-E1847B2DE410}"/>
            </a:ext>
          </a:extLst>
        </xdr:cNvPr>
        <xdr:cNvCxnSpPr/>
      </xdr:nvCxnSpPr>
      <xdr:spPr>
        <a:xfrm>
          <a:off x="21323300" y="712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44450</xdr:rowOff>
    </xdr:from>
    <xdr:to>
      <xdr:col>107</xdr:col>
      <xdr:colOff>101600</xdr:colOff>
      <xdr:row>41</xdr:row>
      <xdr:rowOff>146050</xdr:rowOff>
    </xdr:to>
    <xdr:sp macro="" textlink="">
      <xdr:nvSpPr>
        <xdr:cNvPr id="491" name="楕円 490">
          <a:extLst>
            <a:ext uri="{FF2B5EF4-FFF2-40B4-BE49-F238E27FC236}">
              <a16:creationId xmlns:a16="http://schemas.microsoft.com/office/drawing/2014/main" id="{8666CEFE-3E02-414E-B028-12561B9125BF}"/>
            </a:ext>
          </a:extLst>
        </xdr:cNvPr>
        <xdr:cNvSpPr/>
      </xdr:nvSpPr>
      <xdr:spPr>
        <a:xfrm>
          <a:off x="20383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95250</xdr:rowOff>
    </xdr:from>
    <xdr:to>
      <xdr:col>111</xdr:col>
      <xdr:colOff>177800</xdr:colOff>
      <xdr:row>41</xdr:row>
      <xdr:rowOff>95250</xdr:rowOff>
    </xdr:to>
    <xdr:cxnSp macro="">
      <xdr:nvCxnSpPr>
        <xdr:cNvPr id="492" name="直線コネクタ 491">
          <a:extLst>
            <a:ext uri="{FF2B5EF4-FFF2-40B4-BE49-F238E27FC236}">
              <a16:creationId xmlns:a16="http://schemas.microsoft.com/office/drawing/2014/main" id="{E23AA6F6-3B8B-4FAB-9D43-AE891B2CDCBB}"/>
            </a:ext>
          </a:extLst>
        </xdr:cNvPr>
        <xdr:cNvCxnSpPr/>
      </xdr:nvCxnSpPr>
      <xdr:spPr>
        <a:xfrm>
          <a:off x="20434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44450</xdr:rowOff>
    </xdr:from>
    <xdr:to>
      <xdr:col>102</xdr:col>
      <xdr:colOff>165100</xdr:colOff>
      <xdr:row>41</xdr:row>
      <xdr:rowOff>146050</xdr:rowOff>
    </xdr:to>
    <xdr:sp macro="" textlink="">
      <xdr:nvSpPr>
        <xdr:cNvPr id="493" name="楕円 492">
          <a:extLst>
            <a:ext uri="{FF2B5EF4-FFF2-40B4-BE49-F238E27FC236}">
              <a16:creationId xmlns:a16="http://schemas.microsoft.com/office/drawing/2014/main" id="{4C01BB2A-8E6B-4519-8E52-94BFE8359258}"/>
            </a:ext>
          </a:extLst>
        </xdr:cNvPr>
        <xdr:cNvSpPr/>
      </xdr:nvSpPr>
      <xdr:spPr>
        <a:xfrm>
          <a:off x="19494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95250</xdr:rowOff>
    </xdr:from>
    <xdr:to>
      <xdr:col>107</xdr:col>
      <xdr:colOff>50800</xdr:colOff>
      <xdr:row>41</xdr:row>
      <xdr:rowOff>95250</xdr:rowOff>
    </xdr:to>
    <xdr:cxnSp macro="">
      <xdr:nvCxnSpPr>
        <xdr:cNvPr id="494" name="直線コネクタ 493">
          <a:extLst>
            <a:ext uri="{FF2B5EF4-FFF2-40B4-BE49-F238E27FC236}">
              <a16:creationId xmlns:a16="http://schemas.microsoft.com/office/drawing/2014/main" id="{4098B25F-F7CC-4F51-9DAA-7BD591C0A7BD}"/>
            </a:ext>
          </a:extLst>
        </xdr:cNvPr>
        <xdr:cNvCxnSpPr/>
      </xdr:nvCxnSpPr>
      <xdr:spPr>
        <a:xfrm>
          <a:off x="19545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44450</xdr:rowOff>
    </xdr:from>
    <xdr:to>
      <xdr:col>98</xdr:col>
      <xdr:colOff>38100</xdr:colOff>
      <xdr:row>41</xdr:row>
      <xdr:rowOff>146050</xdr:rowOff>
    </xdr:to>
    <xdr:sp macro="" textlink="">
      <xdr:nvSpPr>
        <xdr:cNvPr id="495" name="楕円 494">
          <a:extLst>
            <a:ext uri="{FF2B5EF4-FFF2-40B4-BE49-F238E27FC236}">
              <a16:creationId xmlns:a16="http://schemas.microsoft.com/office/drawing/2014/main" id="{26FC664D-70BC-47CB-8877-5B17DAFC5F56}"/>
            </a:ext>
          </a:extLst>
        </xdr:cNvPr>
        <xdr:cNvSpPr/>
      </xdr:nvSpPr>
      <xdr:spPr>
        <a:xfrm>
          <a:off x="18605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95250</xdr:rowOff>
    </xdr:from>
    <xdr:to>
      <xdr:col>102</xdr:col>
      <xdr:colOff>114300</xdr:colOff>
      <xdr:row>41</xdr:row>
      <xdr:rowOff>95250</xdr:rowOff>
    </xdr:to>
    <xdr:cxnSp macro="">
      <xdr:nvCxnSpPr>
        <xdr:cNvPr id="496" name="直線コネクタ 495">
          <a:extLst>
            <a:ext uri="{FF2B5EF4-FFF2-40B4-BE49-F238E27FC236}">
              <a16:creationId xmlns:a16="http://schemas.microsoft.com/office/drawing/2014/main" id="{070B313E-944C-42CC-9EF6-264BC700ACD7}"/>
            </a:ext>
          </a:extLst>
        </xdr:cNvPr>
        <xdr:cNvCxnSpPr/>
      </xdr:nvCxnSpPr>
      <xdr:spPr>
        <a:xfrm>
          <a:off x="18656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463AB1BC-48AF-4AAE-A11B-2B3FBC855F2A}"/>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8ED1F653-ED1F-4A4A-8A84-3C31019BE81F}"/>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25F01B4B-5328-4322-AEAF-77660C313863}"/>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77A409F0-4645-48E1-88C4-59F957B3FE9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137177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BFB1244A-B98B-4C13-8196-7615FA5136D2}"/>
            </a:ext>
          </a:extLst>
        </xdr:cNvPr>
        <xdr:cNvSpPr txBox="1"/>
      </xdr:nvSpPr>
      <xdr:spPr>
        <a:xfrm>
          <a:off x="210757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137177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470273DB-1134-451B-9A2D-421FA0D5AB35}"/>
            </a:ext>
          </a:extLst>
        </xdr:cNvPr>
        <xdr:cNvSpPr txBox="1"/>
      </xdr:nvSpPr>
      <xdr:spPr>
        <a:xfrm>
          <a:off x="20199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137177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110C3DB2-7B69-43FD-8F90-5EDEAA3F889C}"/>
            </a:ext>
          </a:extLst>
        </xdr:cNvPr>
        <xdr:cNvSpPr txBox="1"/>
      </xdr:nvSpPr>
      <xdr:spPr>
        <a:xfrm>
          <a:off x="19310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137177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2E3F1387-FCF0-4DF2-96BA-463C9938FD17}"/>
            </a:ext>
          </a:extLst>
        </xdr:cNvPr>
        <xdr:cNvSpPr txBox="1"/>
      </xdr:nvSpPr>
      <xdr:spPr>
        <a:xfrm>
          <a:off x="18421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74190360-F1E9-4098-B0A6-A07A3479A31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3AF7EAF-CFB9-4BC4-B2C0-1D72310260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5DBF07EA-6982-4372-A352-7B1CD5D2D60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F3966066-B067-4DD6-BE32-40BA3B5614B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57BFBF33-DE01-4EC0-82EC-58041CA8F85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9D206114-6E6A-48E1-8199-F1EB9947FB7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B44650A5-62F7-4AF5-8CA8-D0F3C3379CC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3BD86A0-17E9-4DE0-B649-F68227EA005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A258BFB9-4581-496C-B8C8-4F3A51CDF28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F375AFC2-528D-42E0-824D-760D20FA884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2C6A86C8-63C8-49FF-A8B5-FE595EDA65D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529827C3-4C7C-46C3-835A-18D23022ED1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46C97858-07B2-441D-B964-39CC6859492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9181CF1E-DEC2-4D17-8295-9B09E9C9255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B8466754-1670-4ADE-9EE4-DD46E6A9BD1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AD5BCD73-4F46-438C-82D7-2AE1A6A8EFF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EE445D3-D478-4020-9785-C00949CEA34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5A37DA6-6B63-49A6-8EE4-2A321F7D6AE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51968BCC-8BDF-4387-B655-FA48F080766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2B1239F5-EAF2-4FE3-BCFB-6C63DBAA780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ACDB5C24-5E4B-4F35-863A-C5C5AFE7E44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8CE45CB1-7EB6-4474-B043-EF8D1DE44C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65F96982-40B9-462C-895C-B36E47187DB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55EBA6A-B71D-41B7-81B9-EB42FA6B7B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F3C476F5-2454-4A01-A389-9B622F21B138}"/>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67EF40B1-2FF1-4A3B-94A4-7A35CCA07E8F}"/>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5D7B60EE-F5BD-448E-92ED-BE0CCFBE195F}"/>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6882CA09-3FCC-4957-924E-B85E6D83D0C6}"/>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CA3BD411-4FC5-4E59-87A5-349FCB5B9555}"/>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9CFBC8-CBA7-44FC-AE00-7E4FDCBF999D}"/>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E513B113-DE4B-4E71-AEDE-758F4E9EB948}"/>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F00F2602-49E3-4E08-96C9-DE19BB20C676}"/>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D5221453-206E-4538-BBDB-7388EBC3907C}"/>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7880BC97-C219-4DDB-BDB5-8190AF893ACD}"/>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9177A7D8-9155-44EA-B4AF-9BCD027B6405}"/>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08F5411-3355-474F-98EE-49218E3912D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6A4067C-6AC6-4346-B74A-53A8DA1D7A7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60B6FF8-6E90-473B-9DF6-D98C28C2CD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876E118-96B9-4EA7-BAB6-68CCF636E3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7E6A40C-5329-499C-AB7F-393FA4836EE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45" name="楕円 544">
          <a:extLst>
            <a:ext uri="{FF2B5EF4-FFF2-40B4-BE49-F238E27FC236}">
              <a16:creationId xmlns:a16="http://schemas.microsoft.com/office/drawing/2014/main" id="{58421C32-7333-4481-9C61-CB0999903925}"/>
            </a:ext>
          </a:extLst>
        </xdr:cNvPr>
        <xdr:cNvSpPr/>
      </xdr:nvSpPr>
      <xdr:spPr>
        <a:xfrm>
          <a:off x="162687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88282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456F6D2A-1BC2-40DE-AB91-B417288F2EB6}"/>
            </a:ext>
          </a:extLst>
        </xdr:cNvPr>
        <xdr:cNvSpPr txBox="1"/>
      </xdr:nvSpPr>
      <xdr:spPr>
        <a:xfrm>
          <a:off x="16357600" y="1020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36830</xdr:rowOff>
    </xdr:from>
    <xdr:to>
      <xdr:col>81</xdr:col>
      <xdr:colOff>101600</xdr:colOff>
      <xdr:row>60</xdr:row>
      <xdr:rowOff>138430</xdr:rowOff>
    </xdr:to>
    <xdr:sp macro="" textlink="">
      <xdr:nvSpPr>
        <xdr:cNvPr id="547" name="楕円 546">
          <a:extLst>
            <a:ext uri="{FF2B5EF4-FFF2-40B4-BE49-F238E27FC236}">
              <a16:creationId xmlns:a16="http://schemas.microsoft.com/office/drawing/2014/main" id="{754CBB6E-108A-4867-BCCC-680392B01A70}"/>
            </a:ext>
          </a:extLst>
        </xdr:cNvPr>
        <xdr:cNvSpPr/>
      </xdr:nvSpPr>
      <xdr:spPr>
        <a:xfrm>
          <a:off x="15430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87630</xdr:rowOff>
    </xdr:from>
    <xdr:to>
      <xdr:col>85</xdr:col>
      <xdr:colOff>127000</xdr:colOff>
      <xdr:row>60</xdr:row>
      <xdr:rowOff>116205</xdr:rowOff>
    </xdr:to>
    <xdr:cxnSp macro="">
      <xdr:nvCxnSpPr>
        <xdr:cNvPr id="548" name="直線コネクタ 547">
          <a:extLst>
            <a:ext uri="{FF2B5EF4-FFF2-40B4-BE49-F238E27FC236}">
              <a16:creationId xmlns:a16="http://schemas.microsoft.com/office/drawing/2014/main" id="{0F14CEBA-C7F6-4D9A-B335-025D76652470}"/>
            </a:ext>
          </a:extLst>
        </xdr:cNvPr>
        <xdr:cNvCxnSpPr/>
      </xdr:nvCxnSpPr>
      <xdr:spPr>
        <a:xfrm>
          <a:off x="15481300" y="103746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xdr:rowOff>
    </xdr:from>
    <xdr:to>
      <xdr:col>76</xdr:col>
      <xdr:colOff>165100</xdr:colOff>
      <xdr:row>60</xdr:row>
      <xdr:rowOff>113665</xdr:rowOff>
    </xdr:to>
    <xdr:sp macro="" textlink="">
      <xdr:nvSpPr>
        <xdr:cNvPr id="549" name="楕円 548">
          <a:extLst>
            <a:ext uri="{FF2B5EF4-FFF2-40B4-BE49-F238E27FC236}">
              <a16:creationId xmlns:a16="http://schemas.microsoft.com/office/drawing/2014/main" id="{95EA385B-9338-47FB-9CC4-22F036E92261}"/>
            </a:ext>
          </a:extLst>
        </xdr:cNvPr>
        <xdr:cNvSpPr/>
      </xdr:nvSpPr>
      <xdr:spPr>
        <a:xfrm>
          <a:off x="14541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62865</xdr:rowOff>
    </xdr:from>
    <xdr:to>
      <xdr:col>81</xdr:col>
      <xdr:colOff>50800</xdr:colOff>
      <xdr:row>60</xdr:row>
      <xdr:rowOff>87630</xdr:rowOff>
    </xdr:to>
    <xdr:cxnSp macro="">
      <xdr:nvCxnSpPr>
        <xdr:cNvPr id="550" name="直線コネクタ 549">
          <a:extLst>
            <a:ext uri="{FF2B5EF4-FFF2-40B4-BE49-F238E27FC236}">
              <a16:creationId xmlns:a16="http://schemas.microsoft.com/office/drawing/2014/main" id="{21A801F2-2278-49EE-98A3-BB9866E337C8}"/>
            </a:ext>
          </a:extLst>
        </xdr:cNvPr>
        <xdr:cNvCxnSpPr/>
      </xdr:nvCxnSpPr>
      <xdr:spPr>
        <a:xfrm>
          <a:off x="14592300" y="103498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156845</xdr:rowOff>
    </xdr:from>
    <xdr:to>
      <xdr:col>72</xdr:col>
      <xdr:colOff>38100</xdr:colOff>
      <xdr:row>60</xdr:row>
      <xdr:rowOff>86995</xdr:rowOff>
    </xdr:to>
    <xdr:sp macro="" textlink="">
      <xdr:nvSpPr>
        <xdr:cNvPr id="551" name="楕円 550">
          <a:extLst>
            <a:ext uri="{FF2B5EF4-FFF2-40B4-BE49-F238E27FC236}">
              <a16:creationId xmlns:a16="http://schemas.microsoft.com/office/drawing/2014/main" id="{7DF1845C-DF3C-4680-B1CB-F01A13D1EE8D}"/>
            </a:ext>
          </a:extLst>
        </xdr:cNvPr>
        <xdr:cNvSpPr/>
      </xdr:nvSpPr>
      <xdr:spPr>
        <a:xfrm>
          <a:off x="13652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36195</xdr:rowOff>
    </xdr:from>
    <xdr:to>
      <xdr:col>76</xdr:col>
      <xdr:colOff>114300</xdr:colOff>
      <xdr:row>60</xdr:row>
      <xdr:rowOff>62865</xdr:rowOff>
    </xdr:to>
    <xdr:cxnSp macro="">
      <xdr:nvCxnSpPr>
        <xdr:cNvPr id="552" name="直線コネクタ 551">
          <a:extLst>
            <a:ext uri="{FF2B5EF4-FFF2-40B4-BE49-F238E27FC236}">
              <a16:creationId xmlns:a16="http://schemas.microsoft.com/office/drawing/2014/main" id="{47A9C1A4-1D01-4DB2-A86C-03EE13350284}"/>
            </a:ext>
          </a:extLst>
        </xdr:cNvPr>
        <xdr:cNvCxnSpPr/>
      </xdr:nvCxnSpPr>
      <xdr:spPr>
        <a:xfrm>
          <a:off x="13703300" y="103231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137795</xdr:rowOff>
    </xdr:from>
    <xdr:to>
      <xdr:col>67</xdr:col>
      <xdr:colOff>101600</xdr:colOff>
      <xdr:row>60</xdr:row>
      <xdr:rowOff>67945</xdr:rowOff>
    </xdr:to>
    <xdr:sp macro="" textlink="">
      <xdr:nvSpPr>
        <xdr:cNvPr id="553" name="楕円 552">
          <a:extLst>
            <a:ext uri="{FF2B5EF4-FFF2-40B4-BE49-F238E27FC236}">
              <a16:creationId xmlns:a16="http://schemas.microsoft.com/office/drawing/2014/main" id="{2B19F54A-BDD0-4582-8399-DE40D4711811}"/>
            </a:ext>
          </a:extLst>
        </xdr:cNvPr>
        <xdr:cNvSpPr/>
      </xdr:nvSpPr>
      <xdr:spPr>
        <a:xfrm>
          <a:off x="12763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17145</xdr:rowOff>
    </xdr:from>
    <xdr:to>
      <xdr:col>71</xdr:col>
      <xdr:colOff>177800</xdr:colOff>
      <xdr:row>60</xdr:row>
      <xdr:rowOff>36195</xdr:rowOff>
    </xdr:to>
    <xdr:cxnSp macro="">
      <xdr:nvCxnSpPr>
        <xdr:cNvPr id="554" name="直線コネクタ 553">
          <a:extLst>
            <a:ext uri="{FF2B5EF4-FFF2-40B4-BE49-F238E27FC236}">
              <a16:creationId xmlns:a16="http://schemas.microsoft.com/office/drawing/2014/main" id="{E9912852-030B-4709-953E-6CB182D0B886}"/>
            </a:ext>
          </a:extLst>
        </xdr:cNvPr>
        <xdr:cNvCxnSpPr/>
      </xdr:nvCxnSpPr>
      <xdr:spPr>
        <a:xfrm>
          <a:off x="12814300" y="103041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7654B5DC-AF1C-4D1A-B292-6029C85B8C17}"/>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54E40CE5-70DC-478B-B716-41B115ED3040}"/>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E7FEF278-8639-4394-A02F-440A04983E2A}"/>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DEFAE518-CAB2-4E3C-9052-D81E03031A8F}"/>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154957</xdr:rowOff>
    </xdr:from>
    <xdr:ext cx="405111" cy="259045"/>
    <xdr:sp macro="" textlink="">
      <xdr:nvSpPr>
        <xdr:cNvPr id="559" name="n_1mainValue【学校施設】&#10;有形固定資産減価償却率">
          <a:extLst>
            <a:ext uri="{FF2B5EF4-FFF2-40B4-BE49-F238E27FC236}">
              <a16:creationId xmlns:a16="http://schemas.microsoft.com/office/drawing/2014/main" id="{2CC05194-7FCD-45A8-9617-1BA2F588B4E2}"/>
            </a:ext>
          </a:extLst>
        </xdr:cNvPr>
        <xdr:cNvSpPr txBox="1"/>
      </xdr:nvSpPr>
      <xdr:spPr>
        <a:xfrm>
          <a:off x="15266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130192</xdr:rowOff>
    </xdr:from>
    <xdr:ext cx="405111" cy="259045"/>
    <xdr:sp macro="" textlink="">
      <xdr:nvSpPr>
        <xdr:cNvPr id="560" name="n_2mainValue【学校施設】&#10;有形固定資産減価償却率">
          <a:extLst>
            <a:ext uri="{FF2B5EF4-FFF2-40B4-BE49-F238E27FC236}">
              <a16:creationId xmlns:a16="http://schemas.microsoft.com/office/drawing/2014/main" id="{088A362C-FFC1-4B25-AABD-51A5E46E8D1E}"/>
            </a:ext>
          </a:extLst>
        </xdr:cNvPr>
        <xdr:cNvSpPr txBox="1"/>
      </xdr:nvSpPr>
      <xdr:spPr>
        <a:xfrm>
          <a:off x="14389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103522</xdr:rowOff>
    </xdr:from>
    <xdr:ext cx="405111" cy="259045"/>
    <xdr:sp macro="" textlink="">
      <xdr:nvSpPr>
        <xdr:cNvPr id="561" name="n_3mainValue【学校施設】&#10;有形固定資産減価償却率">
          <a:extLst>
            <a:ext uri="{FF2B5EF4-FFF2-40B4-BE49-F238E27FC236}">
              <a16:creationId xmlns:a16="http://schemas.microsoft.com/office/drawing/2014/main" id="{8A8ACC30-7EF5-4067-A306-CB8177457A8E}"/>
            </a:ext>
          </a:extLst>
        </xdr:cNvPr>
        <xdr:cNvSpPr txBox="1"/>
      </xdr:nvSpPr>
      <xdr:spPr>
        <a:xfrm>
          <a:off x="13500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84472</xdr:rowOff>
    </xdr:from>
    <xdr:ext cx="405111" cy="259045"/>
    <xdr:sp macro="" textlink="">
      <xdr:nvSpPr>
        <xdr:cNvPr id="562" name="n_4mainValue【学校施設】&#10;有形固定資産減価償却率">
          <a:extLst>
            <a:ext uri="{FF2B5EF4-FFF2-40B4-BE49-F238E27FC236}">
              <a16:creationId xmlns:a16="http://schemas.microsoft.com/office/drawing/2014/main" id="{41053053-7320-4E71-8CE1-FAA5A5B800F2}"/>
            </a:ext>
          </a:extLst>
        </xdr:cNvPr>
        <xdr:cNvSpPr txBox="1"/>
      </xdr:nvSpPr>
      <xdr:spPr>
        <a:xfrm>
          <a:off x="12611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B6011083-4F80-43B9-99FB-C934889488A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DA1CC613-2CE7-48FA-BDDE-233C61EF9C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816C6541-C68A-43DA-A522-C45EEFE9DE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0BE7E8D-8025-46E9-8B4A-8F66FFFE2C1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D752FF57-2268-4022-986E-9F12F27939F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419660F5-7C54-4510-9FDC-2E7EBCD8AC6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CE09DE1-5605-43E3-860A-A504406CE98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9FF8D9A7-6BDF-48BC-A7A3-4F2D76F0F9F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5E217A2-6727-46D0-AE43-013F71C6698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62BDED46-12E0-40DA-B5E8-BD53F9046AA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F7D596B4-D8E7-47F3-B5E5-3EBB24405FF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838A1F0C-5B14-405C-9EBD-FADCAFC1C08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8A85EAB8-C11E-46F5-B9BA-9008DCF2DB3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ED831213-C1E0-4B37-9E91-4ED012FE347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B256F23E-9754-4438-88A4-B194D700C65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B71CE6BC-DB62-4025-B5CA-4FE74C82BA3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EE72C366-F9FB-4A30-9B0B-F3F55100700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CA949B4E-5B36-475A-AC1A-6344799ED95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EA25BFE3-F094-4724-A32D-DDD2B5043E4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0E660EF5-60BC-499D-9585-88C2D313DC7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229AF6D1-066C-459F-A25B-DDB038F7B64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B5650257-8C63-49ED-B97F-966F8FBB12D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EAD9B094-3BA7-48A0-85D8-A598CB30099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DEB0495-375A-4809-A3A2-D9B2F804BD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15B45006-A1A6-4DC4-93AA-031A65DBF58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4BC54B7-B749-4803-AA2A-9564599E11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FAC2EFEE-C1CC-4C79-9793-A79617B59304}"/>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5C5BC3FA-A11C-4A7E-A3D1-A957F0BBA409}"/>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B524E534-D22D-4B5A-9490-185FF4058BC7}"/>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9534450B-5031-44BB-BBF9-EB834265E42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D8BEFD92-6AE3-4A22-BD26-A5CF6199F664}"/>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839E0B1D-9DF7-4B2B-ACD3-D9F67727ECD1}"/>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41FAF833-AF3F-4E34-8094-53CCC5BD1B21}"/>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992F4F8D-9AC0-4572-BAA1-41D7DB0B279D}"/>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6859E1EF-CE60-45DE-AF12-2E94109A7263}"/>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B49CDA58-34A8-41EA-8EBF-C57197D14C37}"/>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FBEB319B-90AD-4CDF-B6C7-93A4E27D3470}"/>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AC240D1-ED67-4BB8-AAE8-3BB9691C92B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188A48B-2417-4965-83A4-130753764F6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6733376-2937-4F40-B6F7-C7F1734083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73E5B70-E9BD-4BB8-AAE3-505996EDE4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C5D432F-F299-4937-815B-1F9B0EB8EC3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97246</xdr:rowOff>
    </xdr:from>
    <xdr:to>
      <xdr:col>116</xdr:col>
      <xdr:colOff>114300</xdr:colOff>
      <xdr:row>63</xdr:row>
      <xdr:rowOff>27396</xdr:rowOff>
    </xdr:to>
    <xdr:sp macro="" textlink="">
      <xdr:nvSpPr>
        <xdr:cNvPr id="605" name="楕円 604">
          <a:extLst>
            <a:ext uri="{FF2B5EF4-FFF2-40B4-BE49-F238E27FC236}">
              <a16:creationId xmlns:a16="http://schemas.microsoft.com/office/drawing/2014/main" id="{1D009F3E-6AAE-4038-8088-B485845DDDF8}"/>
            </a:ext>
          </a:extLst>
        </xdr:cNvPr>
        <xdr:cNvSpPr/>
      </xdr:nvSpPr>
      <xdr:spPr>
        <a:xfrm>
          <a:off x="22110700" y="1072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75673</xdr:rowOff>
    </xdr:from>
    <xdr:ext cx="469744" cy="259045"/>
    <xdr:sp macro="" textlink="">
      <xdr:nvSpPr>
        <xdr:cNvPr id="606" name="【学校施設】&#10;一人当たり面積該当値テキスト">
          <a:extLst>
            <a:ext uri="{FF2B5EF4-FFF2-40B4-BE49-F238E27FC236}">
              <a16:creationId xmlns:a16="http://schemas.microsoft.com/office/drawing/2014/main" id="{248C82F8-2947-4C43-9AC7-C3D3FD34FF98}"/>
            </a:ext>
          </a:extLst>
        </xdr:cNvPr>
        <xdr:cNvSpPr txBox="1"/>
      </xdr:nvSpPr>
      <xdr:spPr>
        <a:xfrm>
          <a:off x="22199600" y="1070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89626</xdr:rowOff>
    </xdr:from>
    <xdr:to>
      <xdr:col>112</xdr:col>
      <xdr:colOff>38100</xdr:colOff>
      <xdr:row>63</xdr:row>
      <xdr:rowOff>19776</xdr:rowOff>
    </xdr:to>
    <xdr:sp macro="" textlink="">
      <xdr:nvSpPr>
        <xdr:cNvPr id="607" name="楕円 606">
          <a:extLst>
            <a:ext uri="{FF2B5EF4-FFF2-40B4-BE49-F238E27FC236}">
              <a16:creationId xmlns:a16="http://schemas.microsoft.com/office/drawing/2014/main" id="{D3325786-02E7-4E5E-82A3-2915C0423FE6}"/>
            </a:ext>
          </a:extLst>
        </xdr:cNvPr>
        <xdr:cNvSpPr/>
      </xdr:nvSpPr>
      <xdr:spPr>
        <a:xfrm>
          <a:off x="21272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140426</xdr:rowOff>
    </xdr:from>
    <xdr:to>
      <xdr:col>116</xdr:col>
      <xdr:colOff>63500</xdr:colOff>
      <xdr:row>62</xdr:row>
      <xdr:rowOff>148046</xdr:rowOff>
    </xdr:to>
    <xdr:cxnSp macro="">
      <xdr:nvCxnSpPr>
        <xdr:cNvPr id="608" name="直線コネクタ 607">
          <a:extLst>
            <a:ext uri="{FF2B5EF4-FFF2-40B4-BE49-F238E27FC236}">
              <a16:creationId xmlns:a16="http://schemas.microsoft.com/office/drawing/2014/main" id="{B3B6EA55-6425-4FE1-B3C2-F7C24F6E9CFD}"/>
            </a:ext>
          </a:extLst>
        </xdr:cNvPr>
        <xdr:cNvCxnSpPr/>
      </xdr:nvCxnSpPr>
      <xdr:spPr>
        <a:xfrm>
          <a:off x="21323300" y="10770326"/>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92891</xdr:rowOff>
    </xdr:from>
    <xdr:to>
      <xdr:col>107</xdr:col>
      <xdr:colOff>101600</xdr:colOff>
      <xdr:row>63</xdr:row>
      <xdr:rowOff>23041</xdr:rowOff>
    </xdr:to>
    <xdr:sp macro="" textlink="">
      <xdr:nvSpPr>
        <xdr:cNvPr id="609" name="楕円 608">
          <a:extLst>
            <a:ext uri="{FF2B5EF4-FFF2-40B4-BE49-F238E27FC236}">
              <a16:creationId xmlns:a16="http://schemas.microsoft.com/office/drawing/2014/main" id="{6D1E8929-0704-4745-BBE4-55A972542B74}"/>
            </a:ext>
          </a:extLst>
        </xdr:cNvPr>
        <xdr:cNvSpPr/>
      </xdr:nvSpPr>
      <xdr:spPr>
        <a:xfrm>
          <a:off x="20383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140426</xdr:rowOff>
    </xdr:from>
    <xdr:to>
      <xdr:col>111</xdr:col>
      <xdr:colOff>177800</xdr:colOff>
      <xdr:row>62</xdr:row>
      <xdr:rowOff>143691</xdr:rowOff>
    </xdr:to>
    <xdr:cxnSp macro="">
      <xdr:nvCxnSpPr>
        <xdr:cNvPr id="610" name="直線コネクタ 609">
          <a:extLst>
            <a:ext uri="{FF2B5EF4-FFF2-40B4-BE49-F238E27FC236}">
              <a16:creationId xmlns:a16="http://schemas.microsoft.com/office/drawing/2014/main" id="{C8AB53E4-BA81-49B3-9828-D07015158213}"/>
            </a:ext>
          </a:extLst>
        </xdr:cNvPr>
        <xdr:cNvCxnSpPr/>
      </xdr:nvCxnSpPr>
      <xdr:spPr>
        <a:xfrm flipV="1">
          <a:off x="20434300" y="107703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91803</xdr:rowOff>
    </xdr:from>
    <xdr:to>
      <xdr:col>102</xdr:col>
      <xdr:colOff>165100</xdr:colOff>
      <xdr:row>63</xdr:row>
      <xdr:rowOff>21953</xdr:rowOff>
    </xdr:to>
    <xdr:sp macro="" textlink="">
      <xdr:nvSpPr>
        <xdr:cNvPr id="611" name="楕円 610">
          <a:extLst>
            <a:ext uri="{FF2B5EF4-FFF2-40B4-BE49-F238E27FC236}">
              <a16:creationId xmlns:a16="http://schemas.microsoft.com/office/drawing/2014/main" id="{953090C3-5492-498C-B4B3-D017C6D4858F}"/>
            </a:ext>
          </a:extLst>
        </xdr:cNvPr>
        <xdr:cNvSpPr/>
      </xdr:nvSpPr>
      <xdr:spPr>
        <a:xfrm>
          <a:off x="19494500" y="1072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142603</xdr:rowOff>
    </xdr:from>
    <xdr:to>
      <xdr:col>107</xdr:col>
      <xdr:colOff>50800</xdr:colOff>
      <xdr:row>62</xdr:row>
      <xdr:rowOff>143691</xdr:rowOff>
    </xdr:to>
    <xdr:cxnSp macro="">
      <xdr:nvCxnSpPr>
        <xdr:cNvPr id="612" name="直線コネクタ 611">
          <a:extLst>
            <a:ext uri="{FF2B5EF4-FFF2-40B4-BE49-F238E27FC236}">
              <a16:creationId xmlns:a16="http://schemas.microsoft.com/office/drawing/2014/main" id="{6CC509F5-1BDA-4CD9-80BF-15E54DB9170F}"/>
            </a:ext>
          </a:extLst>
        </xdr:cNvPr>
        <xdr:cNvCxnSpPr/>
      </xdr:nvCxnSpPr>
      <xdr:spPr>
        <a:xfrm>
          <a:off x="19545300" y="1077250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92891</xdr:rowOff>
    </xdr:from>
    <xdr:to>
      <xdr:col>98</xdr:col>
      <xdr:colOff>38100</xdr:colOff>
      <xdr:row>63</xdr:row>
      <xdr:rowOff>23041</xdr:rowOff>
    </xdr:to>
    <xdr:sp macro="" textlink="">
      <xdr:nvSpPr>
        <xdr:cNvPr id="613" name="楕円 612">
          <a:extLst>
            <a:ext uri="{FF2B5EF4-FFF2-40B4-BE49-F238E27FC236}">
              <a16:creationId xmlns:a16="http://schemas.microsoft.com/office/drawing/2014/main" id="{5EF5E92E-611F-4D43-B83A-E5006AE29516}"/>
            </a:ext>
          </a:extLst>
        </xdr:cNvPr>
        <xdr:cNvSpPr/>
      </xdr:nvSpPr>
      <xdr:spPr>
        <a:xfrm>
          <a:off x="18605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142603</xdr:rowOff>
    </xdr:from>
    <xdr:to>
      <xdr:col>102</xdr:col>
      <xdr:colOff>114300</xdr:colOff>
      <xdr:row>62</xdr:row>
      <xdr:rowOff>143691</xdr:rowOff>
    </xdr:to>
    <xdr:cxnSp macro="">
      <xdr:nvCxnSpPr>
        <xdr:cNvPr id="614" name="直線コネクタ 613">
          <a:extLst>
            <a:ext uri="{FF2B5EF4-FFF2-40B4-BE49-F238E27FC236}">
              <a16:creationId xmlns:a16="http://schemas.microsoft.com/office/drawing/2014/main" id="{10AD2075-4FD7-44C7-9227-DA4E0CD27A8D}"/>
            </a:ext>
          </a:extLst>
        </xdr:cNvPr>
        <xdr:cNvCxnSpPr/>
      </xdr:nvCxnSpPr>
      <xdr:spPr>
        <a:xfrm flipV="1">
          <a:off x="18656300" y="1077250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36209AB7-A1FA-42E1-AE63-CFBB96ED95D4}"/>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BB100D97-40CB-4E3F-A565-15535395C2D8}"/>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60B1FAF0-06B7-4574-88E7-B50F1788BB56}"/>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DDF964FE-8159-43D3-994B-1A92A789E3D0}"/>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10903</xdr:rowOff>
    </xdr:from>
    <xdr:ext cx="469744" cy="259045"/>
    <xdr:sp macro="" textlink="">
      <xdr:nvSpPr>
        <xdr:cNvPr id="619" name="n_1mainValue【学校施設】&#10;一人当たり面積">
          <a:extLst>
            <a:ext uri="{FF2B5EF4-FFF2-40B4-BE49-F238E27FC236}">
              <a16:creationId xmlns:a16="http://schemas.microsoft.com/office/drawing/2014/main" id="{65E6F68A-14F0-48C2-9BB8-A1FD561EB917}"/>
            </a:ext>
          </a:extLst>
        </xdr:cNvPr>
        <xdr:cNvSpPr txBox="1"/>
      </xdr:nvSpPr>
      <xdr:spPr>
        <a:xfrm>
          <a:off x="21075727" y="1081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14168</xdr:rowOff>
    </xdr:from>
    <xdr:ext cx="469744" cy="259045"/>
    <xdr:sp macro="" textlink="">
      <xdr:nvSpPr>
        <xdr:cNvPr id="620" name="n_2mainValue【学校施設】&#10;一人当たり面積">
          <a:extLst>
            <a:ext uri="{FF2B5EF4-FFF2-40B4-BE49-F238E27FC236}">
              <a16:creationId xmlns:a16="http://schemas.microsoft.com/office/drawing/2014/main" id="{DF9A6593-B5E4-483C-A9F1-C1124E18D90A}"/>
            </a:ext>
          </a:extLst>
        </xdr:cNvPr>
        <xdr:cNvSpPr txBox="1"/>
      </xdr:nvSpPr>
      <xdr:spPr>
        <a:xfrm>
          <a:off x="20199427" y="1081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13080</xdr:rowOff>
    </xdr:from>
    <xdr:ext cx="469744" cy="259045"/>
    <xdr:sp macro="" textlink="">
      <xdr:nvSpPr>
        <xdr:cNvPr id="621" name="n_3mainValue【学校施設】&#10;一人当たり面積">
          <a:extLst>
            <a:ext uri="{FF2B5EF4-FFF2-40B4-BE49-F238E27FC236}">
              <a16:creationId xmlns:a16="http://schemas.microsoft.com/office/drawing/2014/main" id="{A9982441-66C8-4AEC-83F8-FF564CBC3FAA}"/>
            </a:ext>
          </a:extLst>
        </xdr:cNvPr>
        <xdr:cNvSpPr txBox="1"/>
      </xdr:nvSpPr>
      <xdr:spPr>
        <a:xfrm>
          <a:off x="19310427"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14168</xdr:rowOff>
    </xdr:from>
    <xdr:ext cx="469744" cy="259045"/>
    <xdr:sp macro="" textlink="">
      <xdr:nvSpPr>
        <xdr:cNvPr id="622" name="n_4mainValue【学校施設】&#10;一人当たり面積">
          <a:extLst>
            <a:ext uri="{FF2B5EF4-FFF2-40B4-BE49-F238E27FC236}">
              <a16:creationId xmlns:a16="http://schemas.microsoft.com/office/drawing/2014/main" id="{D5951E14-6FF8-41FF-884F-574AF91B64FE}"/>
            </a:ext>
          </a:extLst>
        </xdr:cNvPr>
        <xdr:cNvSpPr txBox="1"/>
      </xdr:nvSpPr>
      <xdr:spPr>
        <a:xfrm>
          <a:off x="18421427" y="1081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B16EA43-D7C8-4172-97D9-963472A5150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E8F8D0F-05F5-464E-9317-0D69A3F3426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3F827F8-9B8D-4ADA-8DB3-A26EDEBD374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39A0D96-8965-4DC9-B61A-CD1274F5D1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6361281-1D26-4D8F-BAD7-46C9373534D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D8D2C64-FD14-4F91-BA76-6053F5A056F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FABADF5-97A9-44E4-B157-17C35C28265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7D8C382-A0CA-41F5-A54B-A949ACF7A61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FAB6C864-55EC-47E9-9F76-BBBBF9019C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EFBB56AC-78A7-44AC-A923-ACEABC4F9AA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4BB1BA8A-2298-43BA-AB14-CC2C743E19D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7BB7A4C5-5D03-486F-9BC8-6F0E920ABAC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5BCC02D-3424-43D6-B19E-E738EFFA7D2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8B26F83B-C8DE-445A-8CFE-1EBF89B6C40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424FB8E0-3243-4EC5-B307-C7470561473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83317AC-F527-496A-8C9E-68BA2BF3999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176EA761-D833-4E2E-9E18-306493CEFBA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5F05D26-A28E-47ED-A080-223072C3FD6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3B56BADA-EEDB-4E83-8F37-0B066CBFDB7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21675709-A942-43F3-9465-C51A6947AFB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7A2C97E7-598F-41C4-80DB-DFFBBA0943C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606A834-8479-4478-8550-2F9278A2EBF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D6D528AE-F6FE-4080-BF93-78FE271E842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D58BF40-EF82-494D-9534-34152687BB5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C826F843-A9C6-42D3-87D2-4A4C1DF921BC}"/>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6BBB6B54-FBF2-4582-ABBE-F98ED3FFE60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008AAA92-E626-46A8-AFEE-C31B7F57062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2C3376E7-1857-4472-A839-E5AB3EA6B9ED}"/>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EEFCD218-5437-4DC4-B80D-C45138B125F3}"/>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43807247-7B43-4978-8333-617D972DD21A}"/>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67EBF952-29F6-418B-811D-BFB0EB31C248}"/>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DA53CD86-D72A-41EC-858E-3045CEFD4205}"/>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E005B201-1DC9-40F2-B191-5C6C6BA71FBA}"/>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52A98E41-AB6F-4CFF-AF47-23D0B790C2E6}"/>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F26E048B-007A-45EC-8CC0-1B2D0BDDE2C6}"/>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F41981C-BAB8-4BFE-92F5-E1DA76FC8E6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79D0B1E-40DC-4FD7-84E7-9EFC8634073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8FF11ED-0BE8-4914-BD3D-0E804FAE9B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7E0E6CF-D30F-4E32-87AE-3D46B01B529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3337D07-0401-4228-BC54-3F3E05CDE08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156845</xdr:rowOff>
    </xdr:from>
    <xdr:to>
      <xdr:col>85</xdr:col>
      <xdr:colOff>177800</xdr:colOff>
      <xdr:row>86</xdr:row>
      <xdr:rowOff>86995</xdr:rowOff>
    </xdr:to>
    <xdr:sp macro="" textlink="">
      <xdr:nvSpPr>
        <xdr:cNvPr id="663" name="楕円 662">
          <a:extLst>
            <a:ext uri="{FF2B5EF4-FFF2-40B4-BE49-F238E27FC236}">
              <a16:creationId xmlns:a16="http://schemas.microsoft.com/office/drawing/2014/main" id="{7C5B0AA5-BF20-48CD-ABFA-E8975373E7A3}"/>
            </a:ext>
          </a:extLst>
        </xdr:cNvPr>
        <xdr:cNvSpPr/>
      </xdr:nvSpPr>
      <xdr:spPr>
        <a:xfrm>
          <a:off x="162687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71772</xdr:rowOff>
    </xdr:from>
    <xdr:ext cx="405111" cy="259045"/>
    <xdr:sp macro="" textlink="">
      <xdr:nvSpPr>
        <xdr:cNvPr id="664" name="【児童館】&#10;有形固定資産減価償却率該当値テキスト">
          <a:extLst>
            <a:ext uri="{FF2B5EF4-FFF2-40B4-BE49-F238E27FC236}">
              <a16:creationId xmlns:a16="http://schemas.microsoft.com/office/drawing/2014/main" id="{84DECAA4-78BA-4A18-810F-524F99D8B335}"/>
            </a:ext>
          </a:extLst>
        </xdr:cNvPr>
        <xdr:cNvSpPr txBox="1"/>
      </xdr:nvSpPr>
      <xdr:spPr>
        <a:xfrm>
          <a:off x="16357600" y="1464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665" name="楕円 664">
          <a:extLst>
            <a:ext uri="{FF2B5EF4-FFF2-40B4-BE49-F238E27FC236}">
              <a16:creationId xmlns:a16="http://schemas.microsoft.com/office/drawing/2014/main" id="{3A6D9096-DD4D-4EBB-A13B-C092E0062E0C}"/>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36195</xdr:rowOff>
    </xdr:from>
    <xdr:to>
      <xdr:col>85</xdr:col>
      <xdr:colOff>127000</xdr:colOff>
      <xdr:row>86</xdr:row>
      <xdr:rowOff>38100</xdr:rowOff>
    </xdr:to>
    <xdr:cxnSp macro="">
      <xdr:nvCxnSpPr>
        <xdr:cNvPr id="666" name="直線コネクタ 665">
          <a:extLst>
            <a:ext uri="{FF2B5EF4-FFF2-40B4-BE49-F238E27FC236}">
              <a16:creationId xmlns:a16="http://schemas.microsoft.com/office/drawing/2014/main" id="{60077A84-87D0-4205-85E8-E71171A407A6}"/>
            </a:ext>
          </a:extLst>
        </xdr:cNvPr>
        <xdr:cNvCxnSpPr/>
      </xdr:nvCxnSpPr>
      <xdr:spPr>
        <a:xfrm flipV="1">
          <a:off x="15481300" y="147808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153036</xdr:rowOff>
    </xdr:from>
    <xdr:to>
      <xdr:col>76</xdr:col>
      <xdr:colOff>165100</xdr:colOff>
      <xdr:row>86</xdr:row>
      <xdr:rowOff>83186</xdr:rowOff>
    </xdr:to>
    <xdr:sp macro="" textlink="">
      <xdr:nvSpPr>
        <xdr:cNvPr id="667" name="楕円 666">
          <a:extLst>
            <a:ext uri="{FF2B5EF4-FFF2-40B4-BE49-F238E27FC236}">
              <a16:creationId xmlns:a16="http://schemas.microsoft.com/office/drawing/2014/main" id="{7B0418AC-713F-4A49-B836-EB92CC5AB622}"/>
            </a:ext>
          </a:extLst>
        </xdr:cNvPr>
        <xdr:cNvSpPr/>
      </xdr:nvSpPr>
      <xdr:spPr>
        <a:xfrm>
          <a:off x="14541500" y="1472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32386</xdr:rowOff>
    </xdr:from>
    <xdr:to>
      <xdr:col>81</xdr:col>
      <xdr:colOff>50800</xdr:colOff>
      <xdr:row>86</xdr:row>
      <xdr:rowOff>38100</xdr:rowOff>
    </xdr:to>
    <xdr:cxnSp macro="">
      <xdr:nvCxnSpPr>
        <xdr:cNvPr id="668" name="直線コネクタ 667">
          <a:extLst>
            <a:ext uri="{FF2B5EF4-FFF2-40B4-BE49-F238E27FC236}">
              <a16:creationId xmlns:a16="http://schemas.microsoft.com/office/drawing/2014/main" id="{D30F7DC2-9E08-46C7-80D8-BF24A83C2FA2}"/>
            </a:ext>
          </a:extLst>
        </xdr:cNvPr>
        <xdr:cNvCxnSpPr/>
      </xdr:nvCxnSpPr>
      <xdr:spPr>
        <a:xfrm>
          <a:off x="14592300" y="147770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162561</xdr:rowOff>
    </xdr:from>
    <xdr:to>
      <xdr:col>72</xdr:col>
      <xdr:colOff>38100</xdr:colOff>
      <xdr:row>86</xdr:row>
      <xdr:rowOff>92711</xdr:rowOff>
    </xdr:to>
    <xdr:sp macro="" textlink="">
      <xdr:nvSpPr>
        <xdr:cNvPr id="669" name="楕円 668">
          <a:extLst>
            <a:ext uri="{FF2B5EF4-FFF2-40B4-BE49-F238E27FC236}">
              <a16:creationId xmlns:a16="http://schemas.microsoft.com/office/drawing/2014/main" id="{428A9645-F0F1-4DF1-B073-95067E236B15}"/>
            </a:ext>
          </a:extLst>
        </xdr:cNvPr>
        <xdr:cNvSpPr/>
      </xdr:nvSpPr>
      <xdr:spPr>
        <a:xfrm>
          <a:off x="13652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32386</xdr:rowOff>
    </xdr:from>
    <xdr:to>
      <xdr:col>76</xdr:col>
      <xdr:colOff>114300</xdr:colOff>
      <xdr:row>86</xdr:row>
      <xdr:rowOff>41911</xdr:rowOff>
    </xdr:to>
    <xdr:cxnSp macro="">
      <xdr:nvCxnSpPr>
        <xdr:cNvPr id="670" name="直線コネクタ 669">
          <a:extLst>
            <a:ext uri="{FF2B5EF4-FFF2-40B4-BE49-F238E27FC236}">
              <a16:creationId xmlns:a16="http://schemas.microsoft.com/office/drawing/2014/main" id="{ADCE442C-56D8-423A-B174-71ED6D5BAA20}"/>
            </a:ext>
          </a:extLst>
        </xdr:cNvPr>
        <xdr:cNvCxnSpPr/>
      </xdr:nvCxnSpPr>
      <xdr:spPr>
        <a:xfrm flipV="1">
          <a:off x="13703300" y="147770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151130</xdr:rowOff>
    </xdr:from>
    <xdr:to>
      <xdr:col>67</xdr:col>
      <xdr:colOff>101600</xdr:colOff>
      <xdr:row>86</xdr:row>
      <xdr:rowOff>81280</xdr:rowOff>
    </xdr:to>
    <xdr:sp macro="" textlink="">
      <xdr:nvSpPr>
        <xdr:cNvPr id="671" name="楕円 670">
          <a:extLst>
            <a:ext uri="{FF2B5EF4-FFF2-40B4-BE49-F238E27FC236}">
              <a16:creationId xmlns:a16="http://schemas.microsoft.com/office/drawing/2014/main" id="{76CA1FF7-0E6C-4E70-B6D8-7FBAE773D861}"/>
            </a:ext>
          </a:extLst>
        </xdr:cNvPr>
        <xdr:cNvSpPr/>
      </xdr:nvSpPr>
      <xdr:spPr>
        <a:xfrm>
          <a:off x="12763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30480</xdr:rowOff>
    </xdr:from>
    <xdr:to>
      <xdr:col>71</xdr:col>
      <xdr:colOff>177800</xdr:colOff>
      <xdr:row>86</xdr:row>
      <xdr:rowOff>41911</xdr:rowOff>
    </xdr:to>
    <xdr:cxnSp macro="">
      <xdr:nvCxnSpPr>
        <xdr:cNvPr id="672" name="直線コネクタ 671">
          <a:extLst>
            <a:ext uri="{FF2B5EF4-FFF2-40B4-BE49-F238E27FC236}">
              <a16:creationId xmlns:a16="http://schemas.microsoft.com/office/drawing/2014/main" id="{91107DBC-6A4E-4301-938A-71E4A9677590}"/>
            </a:ext>
          </a:extLst>
        </xdr:cNvPr>
        <xdr:cNvCxnSpPr/>
      </xdr:nvCxnSpPr>
      <xdr:spPr>
        <a:xfrm>
          <a:off x="12814300" y="147751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1C0E1C0E-8B8B-4582-B96F-C2B5B26C31E8}"/>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BA0E834B-2928-4222-B70D-CB86ABE5684C}"/>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C28A0D4D-7A55-4B07-937A-B3A9291E0DEC}"/>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61F5DE88-D8EA-4857-900B-DA43BAB84BC6}"/>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80027</xdr:rowOff>
    </xdr:from>
    <xdr:ext cx="405111" cy="259045"/>
    <xdr:sp macro="" textlink="">
      <xdr:nvSpPr>
        <xdr:cNvPr id="677" name="n_1mainValue【児童館】&#10;有形固定資産減価償却率">
          <a:extLst>
            <a:ext uri="{FF2B5EF4-FFF2-40B4-BE49-F238E27FC236}">
              <a16:creationId xmlns:a16="http://schemas.microsoft.com/office/drawing/2014/main" id="{CE774BB1-68C7-4165-9709-2BCFF40CB84F}"/>
            </a:ext>
          </a:extLst>
        </xdr:cNvPr>
        <xdr:cNvSpPr txBox="1"/>
      </xdr:nvSpPr>
      <xdr:spPr>
        <a:xfrm>
          <a:off x="15266044"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74313</xdr:rowOff>
    </xdr:from>
    <xdr:ext cx="405111" cy="259045"/>
    <xdr:sp macro="" textlink="">
      <xdr:nvSpPr>
        <xdr:cNvPr id="678" name="n_2mainValue【児童館】&#10;有形固定資産減価償却率">
          <a:extLst>
            <a:ext uri="{FF2B5EF4-FFF2-40B4-BE49-F238E27FC236}">
              <a16:creationId xmlns:a16="http://schemas.microsoft.com/office/drawing/2014/main" id="{DCAEDCFF-F1A3-4468-B520-B548A3B5F355}"/>
            </a:ext>
          </a:extLst>
        </xdr:cNvPr>
        <xdr:cNvSpPr txBox="1"/>
      </xdr:nvSpPr>
      <xdr:spPr>
        <a:xfrm>
          <a:off x="14389744"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83838</xdr:rowOff>
    </xdr:from>
    <xdr:ext cx="405111" cy="259045"/>
    <xdr:sp macro="" textlink="">
      <xdr:nvSpPr>
        <xdr:cNvPr id="679" name="n_3mainValue【児童館】&#10;有形固定資産減価償却率">
          <a:extLst>
            <a:ext uri="{FF2B5EF4-FFF2-40B4-BE49-F238E27FC236}">
              <a16:creationId xmlns:a16="http://schemas.microsoft.com/office/drawing/2014/main" id="{73E95FCF-0134-4BB6-B3C3-55772A0F763D}"/>
            </a:ext>
          </a:extLst>
        </xdr:cNvPr>
        <xdr:cNvSpPr txBox="1"/>
      </xdr:nvSpPr>
      <xdr:spPr>
        <a:xfrm>
          <a:off x="13500744" y="1482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72407</xdr:rowOff>
    </xdr:from>
    <xdr:ext cx="405111" cy="259045"/>
    <xdr:sp macro="" textlink="">
      <xdr:nvSpPr>
        <xdr:cNvPr id="680" name="n_4mainValue【児童館】&#10;有形固定資産減価償却率">
          <a:extLst>
            <a:ext uri="{FF2B5EF4-FFF2-40B4-BE49-F238E27FC236}">
              <a16:creationId xmlns:a16="http://schemas.microsoft.com/office/drawing/2014/main" id="{0208BB57-15D6-4234-9FCB-EE10D2573058}"/>
            </a:ext>
          </a:extLst>
        </xdr:cNvPr>
        <xdr:cNvSpPr txBox="1"/>
      </xdr:nvSpPr>
      <xdr:spPr>
        <a:xfrm>
          <a:off x="12611744"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0B35D93-688F-4392-9A12-6692AE7B23B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91B8C4B1-18B9-4FF2-93BA-E6427C66AE2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4F5157F5-0654-4403-A912-87C5D41CE9F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960464FB-3F46-463A-B151-FFDE743D281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EAAEAF7E-5BC2-4B4D-81AF-61D898BA00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F18D612-6DAD-490A-A47F-17CA694A02D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9B5FAA5-8EE6-4788-962B-24C5C1F4EDC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77FF2B7-660C-488D-B4A0-A1D0853FDED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F31170F-4250-45E1-A863-E970AC94A9D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8CC6CC82-971F-465F-8E02-7FEFFE505C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F046BCD6-81FA-48E1-B1DE-2E7EBFA4F98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23ED4AAF-4254-48FC-BF5C-5B53286353D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A647476B-3D57-4E98-9EFA-1FA0CE80F75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5EBBDDE1-235E-452A-8832-952BCEDAC73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5BCEF9FF-A8E2-4A28-96E2-63BCBF713E8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44FEB6EF-052D-4DEE-B497-A5BA0EC4935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600B6B44-A18C-48B7-ACB6-D29A8C1A5A8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C1628803-CE96-46DA-B820-D3A1353C069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4C319385-3095-4E34-B7F0-E2D5D414878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30388AE3-D70D-4384-900F-68D1C98AD84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B1C2ECCB-7BCC-4570-9C56-4FDBA03E615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89AE85B3-EAB9-4D6A-A72D-FA41E1ED3034}"/>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E8D078C3-35ED-4860-91F8-EA6DF3A8D42F}"/>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685B8168-A062-47FC-B2CC-5E6EAB96B23A}"/>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9E0802D2-243A-49FF-831B-098D2674D02D}"/>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766C5766-B755-4AED-B145-321FC506CD0D}"/>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F65C4533-0075-47C6-B1AE-952C7461126D}"/>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4C225C7B-9D7E-4192-B635-2553BA6C68DE}"/>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E4504C01-3435-4A78-894F-15981E5C3E65}"/>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6D7F7111-34CB-4E6B-A58B-4ACAE249D4E3}"/>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D6E49458-98B1-4C66-AAA3-95B5B11D6C45}"/>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B61EB2E3-D715-40E8-B72A-37DAA762D287}"/>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3BA25F2-E0F1-4365-BDC8-C69FA788FF2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CC02CD7-64CE-467D-A793-E16212840F5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16FBCC3-037F-41F4-B180-F06F2697C25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4631BC-A4C4-4001-9151-C8C0560C18E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5857B61-235C-45F8-A843-61C726CC453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18" name="楕円 717">
          <a:extLst>
            <a:ext uri="{FF2B5EF4-FFF2-40B4-BE49-F238E27FC236}">
              <a16:creationId xmlns:a16="http://schemas.microsoft.com/office/drawing/2014/main" id="{E6DE1CDF-BF6F-4D53-862F-30742F1D0842}"/>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719" name="【児童館】&#10;一人当たり面積該当値テキスト">
          <a:extLst>
            <a:ext uri="{FF2B5EF4-FFF2-40B4-BE49-F238E27FC236}">
              <a16:creationId xmlns:a16="http://schemas.microsoft.com/office/drawing/2014/main" id="{3046E3FD-9573-4D2E-811E-9649724C6E3F}"/>
            </a:ext>
          </a:extLst>
        </xdr:cNvPr>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0" name="楕円 719">
          <a:extLst>
            <a:ext uri="{FF2B5EF4-FFF2-40B4-BE49-F238E27FC236}">
              <a16:creationId xmlns:a16="http://schemas.microsoft.com/office/drawing/2014/main" id="{D679E384-5D7F-4921-BF1A-4967A2D445C6}"/>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26670</xdr:rowOff>
    </xdr:to>
    <xdr:cxnSp macro="">
      <xdr:nvCxnSpPr>
        <xdr:cNvPr id="721" name="直線コネクタ 720">
          <a:extLst>
            <a:ext uri="{FF2B5EF4-FFF2-40B4-BE49-F238E27FC236}">
              <a16:creationId xmlns:a16="http://schemas.microsoft.com/office/drawing/2014/main" id="{A6A030B9-D29F-409C-9682-FCC503ABBEB9}"/>
            </a:ext>
          </a:extLst>
        </xdr:cNvPr>
        <xdr:cNvCxnSpPr/>
      </xdr:nvCxnSpPr>
      <xdr:spPr>
        <a:xfrm>
          <a:off x="21323300" y="145770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722" name="楕円 721">
          <a:extLst>
            <a:ext uri="{FF2B5EF4-FFF2-40B4-BE49-F238E27FC236}">
              <a16:creationId xmlns:a16="http://schemas.microsoft.com/office/drawing/2014/main" id="{30EBF308-0988-460E-9689-566330818D65}"/>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723" name="直線コネクタ 722">
          <a:extLst>
            <a:ext uri="{FF2B5EF4-FFF2-40B4-BE49-F238E27FC236}">
              <a16:creationId xmlns:a16="http://schemas.microsoft.com/office/drawing/2014/main" id="{A56CBD91-6CEE-42AB-A441-3BEE54A5EEFB}"/>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124461</xdr:rowOff>
    </xdr:from>
    <xdr:to>
      <xdr:col>102</xdr:col>
      <xdr:colOff>165100</xdr:colOff>
      <xdr:row>85</xdr:row>
      <xdr:rowOff>54611</xdr:rowOff>
    </xdr:to>
    <xdr:sp macro="" textlink="">
      <xdr:nvSpPr>
        <xdr:cNvPr id="724" name="楕円 723">
          <a:extLst>
            <a:ext uri="{FF2B5EF4-FFF2-40B4-BE49-F238E27FC236}">
              <a16:creationId xmlns:a16="http://schemas.microsoft.com/office/drawing/2014/main" id="{DAB47F9C-9B72-4ADD-879C-23B66C797AB8}"/>
            </a:ext>
          </a:extLst>
        </xdr:cNvPr>
        <xdr:cNvSpPr/>
      </xdr:nvSpPr>
      <xdr:spPr>
        <a:xfrm>
          <a:off x="19494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3811</xdr:rowOff>
    </xdr:to>
    <xdr:cxnSp macro="">
      <xdr:nvCxnSpPr>
        <xdr:cNvPr id="725" name="直線コネクタ 724">
          <a:extLst>
            <a:ext uri="{FF2B5EF4-FFF2-40B4-BE49-F238E27FC236}">
              <a16:creationId xmlns:a16="http://schemas.microsoft.com/office/drawing/2014/main" id="{7000C9B2-5EB5-498A-8D4D-1709AC4A3916}"/>
            </a:ext>
          </a:extLst>
        </xdr:cNvPr>
        <xdr:cNvCxnSpPr/>
      </xdr:nvCxnSpPr>
      <xdr:spPr>
        <a:xfrm>
          <a:off x="19545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26" name="楕円 725">
          <a:extLst>
            <a:ext uri="{FF2B5EF4-FFF2-40B4-BE49-F238E27FC236}">
              <a16:creationId xmlns:a16="http://schemas.microsoft.com/office/drawing/2014/main" id="{93C417DE-6D66-49CE-8654-C222DE106B1F}"/>
            </a:ext>
          </a:extLst>
        </xdr:cNvPr>
        <xdr:cNvSpPr/>
      </xdr:nvSpPr>
      <xdr:spPr>
        <a:xfrm>
          <a:off x="18605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3811</xdr:rowOff>
    </xdr:to>
    <xdr:cxnSp macro="">
      <xdr:nvCxnSpPr>
        <xdr:cNvPr id="727" name="直線コネクタ 726">
          <a:extLst>
            <a:ext uri="{FF2B5EF4-FFF2-40B4-BE49-F238E27FC236}">
              <a16:creationId xmlns:a16="http://schemas.microsoft.com/office/drawing/2014/main" id="{A9A716D7-CB2B-41CB-A3D9-87E3AC6C941E}"/>
            </a:ext>
          </a:extLst>
        </xdr:cNvPr>
        <xdr:cNvCxnSpPr/>
      </xdr:nvCxnSpPr>
      <xdr:spPr>
        <a:xfrm>
          <a:off x="18656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E4C8DD2D-B1B6-439E-B1CE-6C78F0416D22}"/>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4CBC9B58-5898-495F-88CD-A74A73A7386D}"/>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5430017E-FF19-4408-B626-EF84D31D7EA4}"/>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72ECD6B7-0AF6-4A0D-B01D-29DDEC55DF82}"/>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32" name="n_1mainValue【児童館】&#10;一人当たり面積">
          <a:extLst>
            <a:ext uri="{FF2B5EF4-FFF2-40B4-BE49-F238E27FC236}">
              <a16:creationId xmlns:a16="http://schemas.microsoft.com/office/drawing/2014/main" id="{A4D11DF5-0906-491E-8B23-2D3047B174FA}"/>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33" name="n_2mainValue【児童館】&#10;一人当たり面積">
          <a:extLst>
            <a:ext uri="{FF2B5EF4-FFF2-40B4-BE49-F238E27FC236}">
              <a16:creationId xmlns:a16="http://schemas.microsoft.com/office/drawing/2014/main" id="{26885A71-FCDB-488F-8EF2-F678367EB40C}"/>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45738</xdr:rowOff>
    </xdr:from>
    <xdr:ext cx="469744" cy="259045"/>
    <xdr:sp macro="" textlink="">
      <xdr:nvSpPr>
        <xdr:cNvPr id="734" name="n_3mainValue【児童館】&#10;一人当たり面積">
          <a:extLst>
            <a:ext uri="{FF2B5EF4-FFF2-40B4-BE49-F238E27FC236}">
              <a16:creationId xmlns:a16="http://schemas.microsoft.com/office/drawing/2014/main" id="{65CBC559-75AB-4008-872C-790BBED8AD7A}"/>
            </a:ext>
          </a:extLst>
        </xdr:cNvPr>
        <xdr:cNvSpPr txBox="1"/>
      </xdr:nvSpPr>
      <xdr:spPr>
        <a:xfrm>
          <a:off x="19310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35" name="n_4mainValue【児童館】&#10;一人当たり面積">
          <a:extLst>
            <a:ext uri="{FF2B5EF4-FFF2-40B4-BE49-F238E27FC236}">
              <a16:creationId xmlns:a16="http://schemas.microsoft.com/office/drawing/2014/main" id="{BE4F9E59-F6E9-4939-9B7C-AD89AFF34D91}"/>
            </a:ext>
          </a:extLst>
        </xdr:cNvPr>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223D7956-2D42-4B4F-B9DD-606394458E2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8CF7FDFE-45C8-46B6-AFB2-CC9F173A4A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A0E805AA-C2EE-4893-8551-8C3C0B1CA7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2C01FEFB-F01C-4826-A174-B5BEA8A7E6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282DD91E-28A7-4DDF-A49F-47FB7D74E6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3A9730B-85A6-4DE6-AF45-FC1C60EEC48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498C7EC4-46C8-44A8-BDAF-B3995B1C0A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C85B9736-5DE5-4049-867D-447FB04CA543}"/>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C313EBAC-3B89-4069-937E-E7E0CABAA8A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B86F6843-D031-41D6-8D32-27361BD6AA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1C3D42D8-0917-4E21-B208-1C80CD135BE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3326AD98-C676-4114-B862-86AC34CE442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E646B7D7-6DF4-4EAE-A415-D37F667B984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0F78FBF3-FB17-4F81-AAA7-140D1E535BC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B51AA926-679D-45FD-80A7-1C15B78110C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DFF90050-2EC9-4AE6-BCB7-E03E9CBD56E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57C22399-2BF5-430A-966B-87242ECABE8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84377636-3F59-40AA-B097-C20ED68D7DD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E7A5B420-15DF-4721-BF89-697D31BBCDF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１．有形固定資産減価償却率について</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（１）前年度との比較・・・前年度と比較すると</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児童館</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を除き、有形固定資産減価償却率は全て増加している。</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児童館については1施設を用途廃止したことに伴い減価償却率が低下したものの、95.9％と引き続き高い水準となっており、施設の老朽化が進行している状況である。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（２）類似団体との比較・・・類似団体と比較して特に有形固定資産減価償却率が低い施設は</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3/62</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48.8</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％となっている。一方で、特に有形固定資産減価償却率が高い施設は</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児童館（</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53/54</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95.9</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類似団体平均を大幅に上回っている。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２．１人当たり有形固定資産額・面積について</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（１）類似団体との比較・・・類似団体と比較して特に１人当たり面積が低くなっている施設は、</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56/62</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及び</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54/60</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336A5C-0C6E-4870-AC01-9EA95BB1CDD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339E6F-5BA6-4931-AE75-093E26604B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EBA37B-372A-4237-A4AD-A81720FD3C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57A27D-0007-4ADB-816F-44F3F4DB490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東京都八王子市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D134F8-1BB4-47B0-A11D-388AEBC3E53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7CA653-EE52-4BBB-B43D-9DB4752CCD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0B7A57-F47A-4971-9F88-8256BE8632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E4B628-21E8-47B0-822F-9B9D024F0F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1D6FB1-F01C-4CF7-9FD2-DB089301092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022813D-A190-4C2D-A97E-E0D2BC98CE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559,083
542,333
186.38
241,524,609
236,230,047
4,155,548
119,828,203
130,515,863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AC195C-A678-400C-AAF6-D6EF218495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5D4224-E1CA-487C-B8EA-E1A96AB0F8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61BD42-6DE8-4269-8DCC-755FA18D7D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2B7940-0A96-44B3-B219-7A42BCDF9D9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70C2BA-77C3-4CF0-B578-AFBA51435AC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39ADB60-E934-4D04-841E-0C3E694BE54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D5A450-DEDE-45B3-803D-5C9D7682F3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9812E7-9A01-4C5E-8B98-F4353D943D4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D4AC66-C39D-47AE-8262-49AF1A30993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EEECE9-6101-4A80-BE76-07A014EABA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532EEB-D689-4587-9B55-52BA6BF5E6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CF3F0F-AB27-4854-B426-9CCBC6E60EE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AEA0F6-06B8-4258-A976-D8E962A9C48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D0F8BE-A611-43CF-954E-68396BD8CB7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32795A-C478-416E-850E-1A3A149C9A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45B7FB-CB97-48FE-A802-1A5AEF599E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5DB4FF-794D-40BA-B722-90A5308521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7CE67E-E839-40AF-8EA9-D36C8F852D9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722DD2-262F-4731-880B-CB8DA017B91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72B8FD-4F55-4EBF-A9C7-434F701D9B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E554AB1-D5CB-4B81-A426-55AB3C9EE21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52C720-F4D3-4E2E-BB24-5C0943F26A0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F726ED-4803-423F-8C1C-7B9232839C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D36B81E-24C6-4FF9-B5AE-A2B48435998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736C10-FE22-4037-9DB4-24B9323C31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CD947B-EDA0-4A1A-9E95-521F2EB404A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09FB3D7-BA06-427A-B93F-0E7324A3EB7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6D0A3B-7367-4992-92D3-7A6318B92CD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8465F5-70B1-4AE9-9C41-DE1A77D85DE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0C312F-D053-41FF-AD28-701511A750E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A2F70F9-E1B4-4E7E-89F1-0F4021D586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74213B2-0131-4856-9457-710FE0B6CF6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1509E17-21B0-4567-9E25-873FCBFE6F5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0323278-6AA2-43D5-BC55-69AEA49D0AD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1ECB160-8941-40BD-805E-1A0FE67E586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1484B98-0F19-450B-8DFB-B46D00BC9A5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47C4D7B-F429-4BDB-96B0-4B8043E55F7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032C5BF-A44C-4EC2-8807-6606D2103D4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017CC75-13FD-4470-9059-A21E7D0BA20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C6D9ABB-192D-4612-8304-089E2A1C4F0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9F7E987-07BA-4B4E-94C1-8A3D01C97D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47B700F-20B4-47D9-B7FB-1363156FECC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E5D7A7D-5CD2-4A2A-9678-CCB8100FB0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237F639-76F6-4E8D-A113-7734C81DEB4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ACB345D-CAA7-4C7D-8F37-3645B5DEB2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DDBB379E-AA47-4E3D-919E-F89156068505}"/>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8E382D4B-7583-4363-95D3-A8339F449E69}"/>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717BF6FB-53D6-45C7-A2CB-DC90F255F06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62070538-8966-4A1B-B61A-C2DA15958015}"/>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C4E8C340-C96B-4A83-A278-190A13F82CCA}"/>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DA8F44B3-4D4B-474C-A856-1BE418E0EF85}"/>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F2174AC3-A5F8-4699-B2BC-7B8DA07BE02B}"/>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5DFBFA10-1144-4D55-9224-D20D15C1B70E}"/>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222E403A-FB2B-4701-B54E-8CB376856C77}"/>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2AF4609B-6DDE-4EFF-BC61-812E4791BC72}"/>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206686B9-9376-4ED0-9C58-9C2D2DAD3756}"/>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26E8CA-DCE9-4CD4-84FE-1699C8B02C1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2A211A-2E23-4DC1-B1F0-6881F66C280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06BF13-5395-40C2-9F17-4F2093194D6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8673E1-64CC-4B0B-A348-AECF1070FF6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59B8A89-A50E-41E1-A69D-366E1E537E3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153035</xdr:rowOff>
    </xdr:from>
    <xdr:to>
      <xdr:col>24</xdr:col>
      <xdr:colOff>114300</xdr:colOff>
      <xdr:row>37</xdr:row>
      <xdr:rowOff>83185</xdr:rowOff>
    </xdr:to>
    <xdr:sp macro="" textlink="">
      <xdr:nvSpPr>
        <xdr:cNvPr id="73" name="楕円 72">
          <a:extLst>
            <a:ext uri="{FF2B5EF4-FFF2-40B4-BE49-F238E27FC236}">
              <a16:creationId xmlns:a16="http://schemas.microsoft.com/office/drawing/2014/main" id="{4114BBCF-90AA-41E2-A773-95B8B822B993}"/>
            </a:ext>
          </a:extLst>
        </xdr:cNvPr>
        <xdr:cNvSpPr/>
      </xdr:nvSpPr>
      <xdr:spPr>
        <a:xfrm>
          <a:off x="45847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131462</xdr:rowOff>
    </xdr:from>
    <xdr:ext cx="405111" cy="259045"/>
    <xdr:sp macro="" textlink="">
      <xdr:nvSpPr>
        <xdr:cNvPr id="74" name="【図書館】&#10;有形固定資産減価償却率該当値テキスト">
          <a:extLst>
            <a:ext uri="{FF2B5EF4-FFF2-40B4-BE49-F238E27FC236}">
              <a16:creationId xmlns:a16="http://schemas.microsoft.com/office/drawing/2014/main" id="{A7748606-23FB-40C2-922E-E62927C5281A}"/>
            </a:ext>
          </a:extLst>
        </xdr:cNvPr>
        <xdr:cNvSpPr txBox="1"/>
      </xdr:nvSpPr>
      <xdr:spPr>
        <a:xfrm>
          <a:off x="4673600" y="630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FB7940CD-7334-461E-A363-4729DA312E71}"/>
            </a:ext>
          </a:extLst>
        </xdr:cNvPr>
        <xdr:cNvSpPr/>
      </xdr:nvSpPr>
      <xdr:spPr>
        <a:xfrm>
          <a:off x="3746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32385</xdr:rowOff>
    </xdr:from>
    <xdr:to>
      <xdr:col>24</xdr:col>
      <xdr:colOff>63500</xdr:colOff>
      <xdr:row>37</xdr:row>
      <xdr:rowOff>102870</xdr:rowOff>
    </xdr:to>
    <xdr:cxnSp macro="">
      <xdr:nvCxnSpPr>
        <xdr:cNvPr id="76" name="直線コネクタ 75">
          <a:extLst>
            <a:ext uri="{FF2B5EF4-FFF2-40B4-BE49-F238E27FC236}">
              <a16:creationId xmlns:a16="http://schemas.microsoft.com/office/drawing/2014/main" id="{7B91381B-5EFB-45E2-9FD1-BCADC07B896C}"/>
            </a:ext>
          </a:extLst>
        </xdr:cNvPr>
        <xdr:cNvCxnSpPr/>
      </xdr:nvCxnSpPr>
      <xdr:spPr>
        <a:xfrm flipV="1">
          <a:off x="3797300" y="637603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52070</xdr:rowOff>
    </xdr:from>
    <xdr:to>
      <xdr:col>15</xdr:col>
      <xdr:colOff>101600</xdr:colOff>
      <xdr:row>37</xdr:row>
      <xdr:rowOff>153670</xdr:rowOff>
    </xdr:to>
    <xdr:sp macro="" textlink="">
      <xdr:nvSpPr>
        <xdr:cNvPr id="77" name="楕円 76">
          <a:extLst>
            <a:ext uri="{FF2B5EF4-FFF2-40B4-BE49-F238E27FC236}">
              <a16:creationId xmlns:a16="http://schemas.microsoft.com/office/drawing/2014/main" id="{48995319-E77B-4907-82D0-78AC38952AD8}"/>
            </a:ext>
          </a:extLst>
        </xdr:cNvPr>
        <xdr:cNvSpPr/>
      </xdr:nvSpPr>
      <xdr:spPr>
        <a:xfrm>
          <a:off x="2857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102870</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09C0A4EE-FC27-4F1F-B04B-A87DAD2220A1}"/>
            </a:ext>
          </a:extLst>
        </xdr:cNvPr>
        <xdr:cNvCxnSpPr/>
      </xdr:nvCxnSpPr>
      <xdr:spPr>
        <a:xfrm>
          <a:off x="2908300" y="6446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12065</xdr:rowOff>
    </xdr:from>
    <xdr:to>
      <xdr:col>10</xdr:col>
      <xdr:colOff>165100</xdr:colOff>
      <xdr:row>37</xdr:row>
      <xdr:rowOff>113665</xdr:rowOff>
    </xdr:to>
    <xdr:sp macro="" textlink="">
      <xdr:nvSpPr>
        <xdr:cNvPr id="79" name="楕円 78">
          <a:extLst>
            <a:ext uri="{FF2B5EF4-FFF2-40B4-BE49-F238E27FC236}">
              <a16:creationId xmlns:a16="http://schemas.microsoft.com/office/drawing/2014/main" id="{B38E82F5-AF32-4B5D-98C0-B2890107AB30}"/>
            </a:ext>
          </a:extLst>
        </xdr:cNvPr>
        <xdr:cNvSpPr/>
      </xdr:nvSpPr>
      <xdr:spPr>
        <a:xfrm>
          <a:off x="1968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62865</xdr:rowOff>
    </xdr:from>
    <xdr:to>
      <xdr:col>15</xdr:col>
      <xdr:colOff>50800</xdr:colOff>
      <xdr:row>37</xdr:row>
      <xdr:rowOff>102870</xdr:rowOff>
    </xdr:to>
    <xdr:cxnSp macro="">
      <xdr:nvCxnSpPr>
        <xdr:cNvPr id="80" name="直線コネクタ 79">
          <a:extLst>
            <a:ext uri="{FF2B5EF4-FFF2-40B4-BE49-F238E27FC236}">
              <a16:creationId xmlns:a16="http://schemas.microsoft.com/office/drawing/2014/main" id="{9C6051DE-3AD5-4845-A89F-CC22F4BF13AE}"/>
            </a:ext>
          </a:extLst>
        </xdr:cNvPr>
        <xdr:cNvCxnSpPr/>
      </xdr:nvCxnSpPr>
      <xdr:spPr>
        <a:xfrm>
          <a:off x="2019300" y="64065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147320</xdr:rowOff>
    </xdr:from>
    <xdr:to>
      <xdr:col>6</xdr:col>
      <xdr:colOff>38100</xdr:colOff>
      <xdr:row>37</xdr:row>
      <xdr:rowOff>77470</xdr:rowOff>
    </xdr:to>
    <xdr:sp macro="" textlink="">
      <xdr:nvSpPr>
        <xdr:cNvPr id="81" name="楕円 80">
          <a:extLst>
            <a:ext uri="{FF2B5EF4-FFF2-40B4-BE49-F238E27FC236}">
              <a16:creationId xmlns:a16="http://schemas.microsoft.com/office/drawing/2014/main" id="{884A1330-67E9-4186-90DD-E32574CA029C}"/>
            </a:ext>
          </a:extLst>
        </xdr:cNvPr>
        <xdr:cNvSpPr/>
      </xdr:nvSpPr>
      <xdr:spPr>
        <a:xfrm>
          <a:off x="107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26670</xdr:rowOff>
    </xdr:from>
    <xdr:to>
      <xdr:col>10</xdr:col>
      <xdr:colOff>114300</xdr:colOff>
      <xdr:row>37</xdr:row>
      <xdr:rowOff>62865</xdr:rowOff>
    </xdr:to>
    <xdr:cxnSp macro="">
      <xdr:nvCxnSpPr>
        <xdr:cNvPr id="82" name="直線コネクタ 81">
          <a:extLst>
            <a:ext uri="{FF2B5EF4-FFF2-40B4-BE49-F238E27FC236}">
              <a16:creationId xmlns:a16="http://schemas.microsoft.com/office/drawing/2014/main" id="{59193908-8080-4DAF-A3F5-2D5A59DD7F48}"/>
            </a:ext>
          </a:extLst>
        </xdr:cNvPr>
        <xdr:cNvCxnSpPr/>
      </xdr:nvCxnSpPr>
      <xdr:spPr>
        <a:xfrm>
          <a:off x="1130300" y="63703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4EC4B03D-0F10-4CE2-A955-60677EA1C2F9}"/>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C758E676-DDE1-4D32-9765-80083F7493A2}"/>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BAE47F86-17E8-473A-AFFD-7E023221B94B}"/>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C41D4502-C9FD-435D-91A7-667A679B5904}"/>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144797</xdr:rowOff>
    </xdr:from>
    <xdr:ext cx="405111" cy="259045"/>
    <xdr:sp macro="" textlink="">
      <xdr:nvSpPr>
        <xdr:cNvPr id="87" name="n_1mainValue【図書館】&#10;有形固定資産減価償却率">
          <a:extLst>
            <a:ext uri="{FF2B5EF4-FFF2-40B4-BE49-F238E27FC236}">
              <a16:creationId xmlns:a16="http://schemas.microsoft.com/office/drawing/2014/main" id="{EF1AF5DB-9F8C-4506-BC46-E11801F86669}"/>
            </a:ext>
          </a:extLst>
        </xdr:cNvPr>
        <xdr:cNvSpPr txBox="1"/>
      </xdr:nvSpPr>
      <xdr:spPr>
        <a:xfrm>
          <a:off x="35820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144797</xdr:rowOff>
    </xdr:from>
    <xdr:ext cx="405111" cy="259045"/>
    <xdr:sp macro="" textlink="">
      <xdr:nvSpPr>
        <xdr:cNvPr id="88" name="n_2mainValue【図書館】&#10;有形固定資産減価償却率">
          <a:extLst>
            <a:ext uri="{FF2B5EF4-FFF2-40B4-BE49-F238E27FC236}">
              <a16:creationId xmlns:a16="http://schemas.microsoft.com/office/drawing/2014/main" id="{DDE5180E-6997-4151-8471-BA5B5027F7D6}"/>
            </a:ext>
          </a:extLst>
        </xdr:cNvPr>
        <xdr:cNvSpPr txBox="1"/>
      </xdr:nvSpPr>
      <xdr:spPr>
        <a:xfrm>
          <a:off x="2705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104792</xdr:rowOff>
    </xdr:from>
    <xdr:ext cx="405111" cy="259045"/>
    <xdr:sp macro="" textlink="">
      <xdr:nvSpPr>
        <xdr:cNvPr id="89" name="n_3mainValue【図書館】&#10;有形固定資産減価償却率">
          <a:extLst>
            <a:ext uri="{FF2B5EF4-FFF2-40B4-BE49-F238E27FC236}">
              <a16:creationId xmlns:a16="http://schemas.microsoft.com/office/drawing/2014/main" id="{B5C264B4-7485-4B10-908A-5CC827767341}"/>
            </a:ext>
          </a:extLst>
        </xdr:cNvPr>
        <xdr:cNvSpPr txBox="1"/>
      </xdr:nvSpPr>
      <xdr:spPr>
        <a:xfrm>
          <a:off x="18167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68597</xdr:rowOff>
    </xdr:from>
    <xdr:ext cx="405111" cy="259045"/>
    <xdr:sp macro="" textlink="">
      <xdr:nvSpPr>
        <xdr:cNvPr id="90" name="n_4mainValue【図書館】&#10;有形固定資産減価償却率">
          <a:extLst>
            <a:ext uri="{FF2B5EF4-FFF2-40B4-BE49-F238E27FC236}">
              <a16:creationId xmlns:a16="http://schemas.microsoft.com/office/drawing/2014/main" id="{5D1ED84A-51B4-4C91-B262-9946564EE46B}"/>
            </a:ext>
          </a:extLst>
        </xdr:cNvPr>
        <xdr:cNvSpPr txBox="1"/>
      </xdr:nvSpPr>
      <xdr:spPr>
        <a:xfrm>
          <a:off x="927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574BDB9-EE17-49D0-B101-85D54864288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8654132-B184-4206-AF06-9B1AD07495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D50671A-4BB7-4AE3-978F-37228FDEC2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82078AC-4E96-49B7-B93A-DCE4913C4F0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0AD539D-20B0-4051-9B50-32D7EDAFDD6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74E046B-AEEF-4FC0-91A3-5789A7274A5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BA414B8-2B91-4631-8A15-DB0ADCB07C8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334CB11-CA14-4F97-AB53-BF742C39D4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A6CAB9B-D0FF-45D6-88CD-5D4E3F9692B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79361A1-C99A-47F7-9BA2-13F74AFE888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3325A8EF-CF40-4E76-AF23-F62B005E973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925F86B-A727-4AFA-9735-DE314800FCA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C3788AB-4B50-4BCD-8C0B-6EAAB55009F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9A5BB740-3A0A-4890-85BF-4AF4B5F9129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1B04A5A1-F9E2-41BA-BD98-D53C70849A3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FD34AAD4-C654-4C97-B36F-FDD29D248D5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F8E5ED7-79B5-4459-BE6B-E4D5AD9D0DB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B0F8F104-320B-40B1-B0D8-5DE06903948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2FA7ED2-E889-4302-9602-3B337CF9247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072010B-3230-4475-A1F6-795FEF24F6E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ABA3530-5332-4BBA-A7A5-F9C3230865D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5D787605-C318-4DE9-B873-87CF56264748}"/>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A50AABCD-19A8-4CBF-BBB6-88A96D894631}"/>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5DB55C7E-3057-4F82-8126-A77A6F59183D}"/>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CFB44D3A-BF2E-4BC1-B228-CE60BC2DFC07}"/>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63780386-5D17-44FE-A94F-D73EACD776DE}"/>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F383ED2D-6676-4B66-B64B-F67B38AC8CFE}"/>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82EDC418-4D87-4EB0-8470-EC443E1B7657}"/>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58B76D81-FD27-48FA-ACB9-FA205A205465}"/>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AF371F2B-A685-4AD6-8D4A-9098929E776E}"/>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5E972DCB-BE18-4E82-8D17-BC882804DA23}"/>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B05DB32F-84D2-4893-8728-1EC096E1A46B}"/>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14AB200-2379-4147-A704-26A92F7F7FF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268F7CE-D5F3-4425-8F90-0F1E3F73EEC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76ADFE-3710-4C6A-9BAD-94DC92698FE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0A07B04-6E10-46C3-9CB9-97547146DED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26D288-1579-437C-93AC-8BEA63A92BB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a:extLst>
            <a:ext uri="{FF2B5EF4-FFF2-40B4-BE49-F238E27FC236}">
              <a16:creationId xmlns:a16="http://schemas.microsoft.com/office/drawing/2014/main" id="{D94DC98D-CE6E-4D59-8473-72D595266F1B}"/>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9" name="【図書館】&#10;一人当たり面積該当値テキスト">
          <a:extLst>
            <a:ext uri="{FF2B5EF4-FFF2-40B4-BE49-F238E27FC236}">
              <a16:creationId xmlns:a16="http://schemas.microsoft.com/office/drawing/2014/main" id="{4B600C27-F6BD-4F39-8AF5-63384A1B95AC}"/>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0" name="楕円 129">
          <a:extLst>
            <a:ext uri="{FF2B5EF4-FFF2-40B4-BE49-F238E27FC236}">
              <a16:creationId xmlns:a16="http://schemas.microsoft.com/office/drawing/2014/main" id="{C4941A46-7555-4F3A-A98C-83D5CC4A94E2}"/>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1" name="直線コネクタ 130">
          <a:extLst>
            <a:ext uri="{FF2B5EF4-FFF2-40B4-BE49-F238E27FC236}">
              <a16:creationId xmlns:a16="http://schemas.microsoft.com/office/drawing/2014/main" id="{D5A5DA24-D811-4E8B-BD8D-D2B68A4A3DE8}"/>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32" name="楕円 131">
          <a:extLst>
            <a:ext uri="{FF2B5EF4-FFF2-40B4-BE49-F238E27FC236}">
              <a16:creationId xmlns:a16="http://schemas.microsoft.com/office/drawing/2014/main" id="{ED8DD4D7-9C9D-4008-9D04-C348CBB6F1BC}"/>
            </a:ext>
          </a:extLst>
        </xdr:cNvPr>
        <xdr:cNvSpPr/>
      </xdr:nvSpPr>
      <xdr:spPr>
        <a:xfrm>
          <a:off x="8699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41910</xdr:rowOff>
    </xdr:to>
    <xdr:cxnSp macro="">
      <xdr:nvCxnSpPr>
        <xdr:cNvPr id="133" name="直線コネクタ 132">
          <a:extLst>
            <a:ext uri="{FF2B5EF4-FFF2-40B4-BE49-F238E27FC236}">
              <a16:creationId xmlns:a16="http://schemas.microsoft.com/office/drawing/2014/main" id="{CE6B76C2-31AC-4C33-BE3C-0C6E5F3B4542}"/>
            </a:ext>
          </a:extLst>
        </xdr:cNvPr>
        <xdr:cNvCxnSpPr/>
      </xdr:nvCxnSpPr>
      <xdr:spPr>
        <a:xfrm flipV="1">
          <a:off x="8750300" y="6705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162560</xdr:rowOff>
    </xdr:from>
    <xdr:to>
      <xdr:col>41</xdr:col>
      <xdr:colOff>101600</xdr:colOff>
      <xdr:row>39</xdr:row>
      <xdr:rowOff>92710</xdr:rowOff>
    </xdr:to>
    <xdr:sp macro="" textlink="">
      <xdr:nvSpPr>
        <xdr:cNvPr id="134" name="楕円 133">
          <a:extLst>
            <a:ext uri="{FF2B5EF4-FFF2-40B4-BE49-F238E27FC236}">
              <a16:creationId xmlns:a16="http://schemas.microsoft.com/office/drawing/2014/main" id="{1BCEE695-CBBB-4AEB-A023-B048A6D67975}"/>
            </a:ext>
          </a:extLst>
        </xdr:cNvPr>
        <xdr:cNvSpPr/>
      </xdr:nvSpPr>
      <xdr:spPr>
        <a:xfrm>
          <a:off x="781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41910</xdr:rowOff>
    </xdr:from>
    <xdr:to>
      <xdr:col>45</xdr:col>
      <xdr:colOff>177800</xdr:colOff>
      <xdr:row>39</xdr:row>
      <xdr:rowOff>41910</xdr:rowOff>
    </xdr:to>
    <xdr:cxnSp macro="">
      <xdr:nvCxnSpPr>
        <xdr:cNvPr id="135" name="直線コネクタ 134">
          <a:extLst>
            <a:ext uri="{FF2B5EF4-FFF2-40B4-BE49-F238E27FC236}">
              <a16:creationId xmlns:a16="http://schemas.microsoft.com/office/drawing/2014/main" id="{9C10683A-3273-40D1-9C2E-BEA1504A89B6}"/>
            </a:ext>
          </a:extLst>
        </xdr:cNvPr>
        <xdr:cNvCxnSpPr/>
      </xdr:nvCxnSpPr>
      <xdr:spPr>
        <a:xfrm>
          <a:off x="7861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36" name="楕円 135">
          <a:extLst>
            <a:ext uri="{FF2B5EF4-FFF2-40B4-BE49-F238E27FC236}">
              <a16:creationId xmlns:a16="http://schemas.microsoft.com/office/drawing/2014/main" id="{6D974815-687E-47EA-9CB1-2A1A609CDD97}"/>
            </a:ext>
          </a:extLst>
        </xdr:cNvPr>
        <xdr:cNvSpPr/>
      </xdr:nvSpPr>
      <xdr:spPr>
        <a:xfrm>
          <a:off x="692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41910</xdr:rowOff>
    </xdr:from>
    <xdr:to>
      <xdr:col>41</xdr:col>
      <xdr:colOff>50800</xdr:colOff>
      <xdr:row>39</xdr:row>
      <xdr:rowOff>41910</xdr:rowOff>
    </xdr:to>
    <xdr:cxnSp macro="">
      <xdr:nvCxnSpPr>
        <xdr:cNvPr id="137" name="直線コネクタ 136">
          <a:extLst>
            <a:ext uri="{FF2B5EF4-FFF2-40B4-BE49-F238E27FC236}">
              <a16:creationId xmlns:a16="http://schemas.microsoft.com/office/drawing/2014/main" id="{98A78513-D29A-499F-8A99-042649DD872E}"/>
            </a:ext>
          </a:extLst>
        </xdr:cNvPr>
        <xdr:cNvCxnSpPr/>
      </xdr:nvCxnSpPr>
      <xdr:spPr>
        <a:xfrm>
          <a:off x="6972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AD6F526F-36A6-4B11-B7F7-9381C90E71D0}"/>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E42B94AC-3DB2-4E48-993F-023CBDAE42A2}"/>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48884E34-E190-4E1E-9C3D-0FC20B9C92AE}"/>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0CD76311-1C66-4619-9025-28045AD9F9D0}"/>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2" name="n_1mainValue【図書館】&#10;一人当たり面積">
          <a:extLst>
            <a:ext uri="{FF2B5EF4-FFF2-40B4-BE49-F238E27FC236}">
              <a16:creationId xmlns:a16="http://schemas.microsoft.com/office/drawing/2014/main" id="{07A0901E-0936-4782-BB6E-6823CCDA13D6}"/>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43" name="n_2mainValue【図書館】&#10;一人当たり面積">
          <a:extLst>
            <a:ext uri="{FF2B5EF4-FFF2-40B4-BE49-F238E27FC236}">
              <a16:creationId xmlns:a16="http://schemas.microsoft.com/office/drawing/2014/main" id="{11F6C7E0-B307-4EB3-A9F8-0BDA8E0361F7}"/>
            </a:ext>
          </a:extLst>
        </xdr:cNvPr>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83837</xdr:rowOff>
    </xdr:from>
    <xdr:ext cx="469744" cy="259045"/>
    <xdr:sp macro="" textlink="">
      <xdr:nvSpPr>
        <xdr:cNvPr id="144" name="n_3mainValue【図書館】&#10;一人当たり面積">
          <a:extLst>
            <a:ext uri="{FF2B5EF4-FFF2-40B4-BE49-F238E27FC236}">
              <a16:creationId xmlns:a16="http://schemas.microsoft.com/office/drawing/2014/main" id="{71EA1CAE-92D4-48F7-8EA5-0B45928F2950}"/>
            </a:ext>
          </a:extLst>
        </xdr:cNvPr>
        <xdr:cNvSpPr txBox="1"/>
      </xdr:nvSpPr>
      <xdr:spPr>
        <a:xfrm>
          <a:off x="7626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5" name="n_4mainValue【図書館】&#10;一人当たり面積">
          <a:extLst>
            <a:ext uri="{FF2B5EF4-FFF2-40B4-BE49-F238E27FC236}">
              <a16:creationId xmlns:a16="http://schemas.microsoft.com/office/drawing/2014/main" id="{64CADEBB-BEC7-4479-89F3-C1D5010C381A}"/>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85FFF30-8941-4BC3-991C-646AEF2ED43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A4D67CD-C8E0-4D1E-9DE4-96D24607A5F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2610C76-0186-4D9A-9CAE-BED4FF4AE21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DA7FFFB-E3F4-44BC-A44F-AE3DE74227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50890E8-3E29-4202-A18A-885718600CC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97475D7-52A6-4541-900F-574957E600F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EEF8771-773C-4F2A-8700-4A39A93E522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F763840-9548-4248-B39C-32F802E7E8F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33127B4-0964-44F2-B377-D7241F26ED3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788CE82-301C-45E0-BC4F-FD846C554C7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B5EB8EF-0B30-4A1C-9D4E-2336E4ED15E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5E4562A-8D7A-431F-B451-A6F9C7F5C40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F48BB884-299E-4396-B312-777037863D1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ECA4350A-C906-4855-948D-807F58DC05B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FF04B9D-E02D-40BF-8226-2189AA90756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8ED6D0B-3199-4299-B962-5CE0C94FE5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E363A4D-578D-4349-B15D-2641C4CB048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73B4EAB5-E57E-44CB-9A89-613685D92B0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5688DA5-6E79-4DF2-AEC9-8533DDD7DDD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3AC43F6-F2F1-4581-B268-D6BFB59F930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8BF71E8-25A7-4812-AE64-8F78A7A7B07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B45AE6A-ED94-47A1-ADC3-72D25EC54DC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86046BB5-3ACC-4B56-96AF-A91A7C7F6F8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BB6D4C5-8A25-4BBC-9B4B-101597B0AC0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2C73D4B-0142-4119-BFEE-39A567DE5388}"/>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7A66CE7-EF87-433D-BC89-05A3FE18E54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DE714677-4F55-4463-A01D-CE5BE13E2BA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DC29E955-BFF1-44D5-BA2D-5A0653391C87}"/>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5ED0EEBE-C9BB-4B5C-82E4-0F0151B3771C}"/>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AD327E87-15D0-48DF-8C62-1E31312F0C63}"/>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D059A459-57B0-4C5F-9F40-49AE1B2CB026}"/>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813D0AD5-72CC-4BE3-9026-1A45D0F855D9}"/>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8213BCE2-E1AA-4798-BC1C-0C16B92AB1C3}"/>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64423990-7FDF-40AD-BE0D-ABA4AED3A7C1}"/>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9F357E15-61A7-41D3-9455-4B069A6A7C24}"/>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D95D1FD-B467-4738-BCE7-AA60995516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8983151-8EF8-425E-967A-1E9777FD700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A8DDD3-FE35-4321-98A5-612AE8E914A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DC0EE7-9B42-46DA-B672-54207AE0BD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05FD775-F975-4C94-BA24-E30A85282EE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147320</xdr:rowOff>
    </xdr:from>
    <xdr:to>
      <xdr:col>24</xdr:col>
      <xdr:colOff>114300</xdr:colOff>
      <xdr:row>57</xdr:row>
      <xdr:rowOff>77470</xdr:rowOff>
    </xdr:to>
    <xdr:sp macro="" textlink="">
      <xdr:nvSpPr>
        <xdr:cNvPr id="186" name="楕円 185">
          <a:extLst>
            <a:ext uri="{FF2B5EF4-FFF2-40B4-BE49-F238E27FC236}">
              <a16:creationId xmlns:a16="http://schemas.microsoft.com/office/drawing/2014/main" id="{8E47A73C-A96A-4FE9-A11D-675BDA0EE5B4}"/>
            </a:ext>
          </a:extLst>
        </xdr:cNvPr>
        <xdr:cNvSpPr/>
      </xdr:nvSpPr>
      <xdr:spPr>
        <a:xfrm>
          <a:off x="45847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69867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359FE02D-4EA3-49BD-8C17-20E1DCB87C2A}"/>
            </a:ext>
          </a:extLst>
        </xdr:cNvPr>
        <xdr:cNvSpPr txBox="1"/>
      </xdr:nvSpPr>
      <xdr:spPr>
        <a:xfrm>
          <a:off x="4673600" y="9671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101600</xdr:rowOff>
    </xdr:from>
    <xdr:to>
      <xdr:col>20</xdr:col>
      <xdr:colOff>38100</xdr:colOff>
      <xdr:row>57</xdr:row>
      <xdr:rowOff>31750</xdr:rowOff>
    </xdr:to>
    <xdr:sp macro="" textlink="">
      <xdr:nvSpPr>
        <xdr:cNvPr id="188" name="楕円 187">
          <a:extLst>
            <a:ext uri="{FF2B5EF4-FFF2-40B4-BE49-F238E27FC236}">
              <a16:creationId xmlns:a16="http://schemas.microsoft.com/office/drawing/2014/main" id="{5BFB0E9C-6C2E-47BD-B7B4-32F72F00E848}"/>
            </a:ext>
          </a:extLst>
        </xdr:cNvPr>
        <xdr:cNvSpPr/>
      </xdr:nvSpPr>
      <xdr:spPr>
        <a:xfrm>
          <a:off x="3746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152400</xdr:rowOff>
    </xdr:from>
    <xdr:to>
      <xdr:col>24</xdr:col>
      <xdr:colOff>63500</xdr:colOff>
      <xdr:row>57</xdr:row>
      <xdr:rowOff>26670</xdr:rowOff>
    </xdr:to>
    <xdr:cxnSp macro="">
      <xdr:nvCxnSpPr>
        <xdr:cNvPr id="189" name="直線コネクタ 188">
          <a:extLst>
            <a:ext uri="{FF2B5EF4-FFF2-40B4-BE49-F238E27FC236}">
              <a16:creationId xmlns:a16="http://schemas.microsoft.com/office/drawing/2014/main" id="{1BE85C44-E914-49AF-A6D1-745041982AA1}"/>
            </a:ext>
          </a:extLst>
        </xdr:cNvPr>
        <xdr:cNvCxnSpPr/>
      </xdr:nvCxnSpPr>
      <xdr:spPr>
        <a:xfrm>
          <a:off x="3797300" y="97536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55880</xdr:rowOff>
    </xdr:from>
    <xdr:to>
      <xdr:col>15</xdr:col>
      <xdr:colOff>101600</xdr:colOff>
      <xdr:row>56</xdr:row>
      <xdr:rowOff>157480</xdr:rowOff>
    </xdr:to>
    <xdr:sp macro="" textlink="">
      <xdr:nvSpPr>
        <xdr:cNvPr id="190" name="楕円 189">
          <a:extLst>
            <a:ext uri="{FF2B5EF4-FFF2-40B4-BE49-F238E27FC236}">
              <a16:creationId xmlns:a16="http://schemas.microsoft.com/office/drawing/2014/main" id="{07E06567-AA69-4E7E-BA04-ED4F1029D1CD}"/>
            </a:ext>
          </a:extLst>
        </xdr:cNvPr>
        <xdr:cNvSpPr/>
      </xdr:nvSpPr>
      <xdr:spPr>
        <a:xfrm>
          <a:off x="2857500" y="9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106680</xdr:rowOff>
    </xdr:from>
    <xdr:to>
      <xdr:col>19</xdr:col>
      <xdr:colOff>177800</xdr:colOff>
      <xdr:row>56</xdr:row>
      <xdr:rowOff>152400</xdr:rowOff>
    </xdr:to>
    <xdr:cxnSp macro="">
      <xdr:nvCxnSpPr>
        <xdr:cNvPr id="191" name="直線コネクタ 190">
          <a:extLst>
            <a:ext uri="{FF2B5EF4-FFF2-40B4-BE49-F238E27FC236}">
              <a16:creationId xmlns:a16="http://schemas.microsoft.com/office/drawing/2014/main" id="{87CB5AF6-053F-49BB-AB65-FDF43D12184F}"/>
            </a:ext>
          </a:extLst>
        </xdr:cNvPr>
        <xdr:cNvCxnSpPr/>
      </xdr:nvCxnSpPr>
      <xdr:spPr>
        <a:xfrm>
          <a:off x="2908300" y="9707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61595</xdr:rowOff>
    </xdr:from>
    <xdr:to>
      <xdr:col>10</xdr:col>
      <xdr:colOff>165100</xdr:colOff>
      <xdr:row>56</xdr:row>
      <xdr:rowOff>163195</xdr:rowOff>
    </xdr:to>
    <xdr:sp macro="" textlink="">
      <xdr:nvSpPr>
        <xdr:cNvPr id="192" name="楕円 191">
          <a:extLst>
            <a:ext uri="{FF2B5EF4-FFF2-40B4-BE49-F238E27FC236}">
              <a16:creationId xmlns:a16="http://schemas.microsoft.com/office/drawing/2014/main" id="{5E4B450C-5360-4410-8DC3-7D0F95E4D65B}"/>
            </a:ext>
          </a:extLst>
        </xdr:cNvPr>
        <xdr:cNvSpPr/>
      </xdr:nvSpPr>
      <xdr:spPr>
        <a:xfrm>
          <a:off x="1968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106680</xdr:rowOff>
    </xdr:from>
    <xdr:to>
      <xdr:col>15</xdr:col>
      <xdr:colOff>50800</xdr:colOff>
      <xdr:row>56</xdr:row>
      <xdr:rowOff>112395</xdr:rowOff>
    </xdr:to>
    <xdr:cxnSp macro="">
      <xdr:nvCxnSpPr>
        <xdr:cNvPr id="193" name="直線コネクタ 192">
          <a:extLst>
            <a:ext uri="{FF2B5EF4-FFF2-40B4-BE49-F238E27FC236}">
              <a16:creationId xmlns:a16="http://schemas.microsoft.com/office/drawing/2014/main" id="{07F6800F-5EDE-43BC-A755-2D36EAA917D4}"/>
            </a:ext>
          </a:extLst>
        </xdr:cNvPr>
        <xdr:cNvCxnSpPr/>
      </xdr:nvCxnSpPr>
      <xdr:spPr>
        <a:xfrm flipV="1">
          <a:off x="2019300" y="97078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19685</xdr:rowOff>
    </xdr:from>
    <xdr:to>
      <xdr:col>6</xdr:col>
      <xdr:colOff>38100</xdr:colOff>
      <xdr:row>56</xdr:row>
      <xdr:rowOff>121285</xdr:rowOff>
    </xdr:to>
    <xdr:sp macro="" textlink="">
      <xdr:nvSpPr>
        <xdr:cNvPr id="194" name="楕円 193">
          <a:extLst>
            <a:ext uri="{FF2B5EF4-FFF2-40B4-BE49-F238E27FC236}">
              <a16:creationId xmlns:a16="http://schemas.microsoft.com/office/drawing/2014/main" id="{BC48657F-F833-4A57-98A1-A656779D00C6}"/>
            </a:ext>
          </a:extLst>
        </xdr:cNvPr>
        <xdr:cNvSpPr/>
      </xdr:nvSpPr>
      <xdr:spPr>
        <a:xfrm>
          <a:off x="10795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70485</xdr:rowOff>
    </xdr:from>
    <xdr:to>
      <xdr:col>10</xdr:col>
      <xdr:colOff>114300</xdr:colOff>
      <xdr:row>56</xdr:row>
      <xdr:rowOff>112395</xdr:rowOff>
    </xdr:to>
    <xdr:cxnSp macro="">
      <xdr:nvCxnSpPr>
        <xdr:cNvPr id="195" name="直線コネクタ 194">
          <a:extLst>
            <a:ext uri="{FF2B5EF4-FFF2-40B4-BE49-F238E27FC236}">
              <a16:creationId xmlns:a16="http://schemas.microsoft.com/office/drawing/2014/main" id="{93BB94E5-B528-4C47-B84F-9026526285A0}"/>
            </a:ext>
          </a:extLst>
        </xdr:cNvPr>
        <xdr:cNvCxnSpPr/>
      </xdr:nvCxnSpPr>
      <xdr:spPr>
        <a:xfrm>
          <a:off x="1130300" y="96716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713FA0D5-3014-4457-89DE-918A708F64E5}"/>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E7BB2822-0727-4FEB-BA8D-F80A48898385}"/>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6A424CE2-89D8-4E96-A74D-A35F7D92D0EC}"/>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87E78853-F8BC-4CBE-BCC0-E5ECABFF62CD}"/>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48277</xdr:rowOff>
    </xdr:from>
    <xdr:ext cx="405111" cy="259045"/>
    <xdr:sp macro="" textlink="">
      <xdr:nvSpPr>
        <xdr:cNvPr id="200" name="n_1mainValue【体育館・プール】&#10;有形固定資産減価償却率">
          <a:extLst>
            <a:ext uri="{FF2B5EF4-FFF2-40B4-BE49-F238E27FC236}">
              <a16:creationId xmlns:a16="http://schemas.microsoft.com/office/drawing/2014/main" id="{9A61510B-8C40-4129-AE2E-01CF891A403E}"/>
            </a:ext>
          </a:extLst>
        </xdr:cNvPr>
        <xdr:cNvSpPr txBox="1"/>
      </xdr:nvSpPr>
      <xdr:spPr>
        <a:xfrm>
          <a:off x="35820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2557</xdr:rowOff>
    </xdr:from>
    <xdr:ext cx="405111" cy="259045"/>
    <xdr:sp macro="" textlink="">
      <xdr:nvSpPr>
        <xdr:cNvPr id="201" name="n_2mainValue【体育館・プール】&#10;有形固定資産減価償却率">
          <a:extLst>
            <a:ext uri="{FF2B5EF4-FFF2-40B4-BE49-F238E27FC236}">
              <a16:creationId xmlns:a16="http://schemas.microsoft.com/office/drawing/2014/main" id="{48EB0EC4-D230-461C-8CE4-212616941BBC}"/>
            </a:ext>
          </a:extLst>
        </xdr:cNvPr>
        <xdr:cNvSpPr txBox="1"/>
      </xdr:nvSpPr>
      <xdr:spPr>
        <a:xfrm>
          <a:off x="2705744" y="943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8272</xdr:rowOff>
    </xdr:from>
    <xdr:ext cx="405111" cy="259045"/>
    <xdr:sp macro="" textlink="">
      <xdr:nvSpPr>
        <xdr:cNvPr id="202" name="n_3mainValue【体育館・プール】&#10;有形固定資産減価償却率">
          <a:extLst>
            <a:ext uri="{FF2B5EF4-FFF2-40B4-BE49-F238E27FC236}">
              <a16:creationId xmlns:a16="http://schemas.microsoft.com/office/drawing/2014/main" id="{5C0CD919-8D6C-493A-A506-58C9578021B1}"/>
            </a:ext>
          </a:extLst>
        </xdr:cNvPr>
        <xdr:cNvSpPr txBox="1"/>
      </xdr:nvSpPr>
      <xdr:spPr>
        <a:xfrm>
          <a:off x="1816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137812</xdr:rowOff>
    </xdr:from>
    <xdr:ext cx="405111" cy="259045"/>
    <xdr:sp macro="" textlink="">
      <xdr:nvSpPr>
        <xdr:cNvPr id="203" name="n_4mainValue【体育館・プール】&#10;有形固定資産減価償却率">
          <a:extLst>
            <a:ext uri="{FF2B5EF4-FFF2-40B4-BE49-F238E27FC236}">
              <a16:creationId xmlns:a16="http://schemas.microsoft.com/office/drawing/2014/main" id="{84BEE6EB-300B-46DD-A965-328AF42CA26E}"/>
            </a:ext>
          </a:extLst>
        </xdr:cNvPr>
        <xdr:cNvSpPr txBox="1"/>
      </xdr:nvSpPr>
      <xdr:spPr>
        <a:xfrm>
          <a:off x="927744" y="939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CF32BA7-ADC2-4730-A180-48ED134C3B7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321FFAD-5ED2-4617-9E31-808CD5AAAA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67C25B5D-36C5-45F8-AC58-AF6D2E1B63E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B22BABB-2953-45EF-B4E8-8B1A01D8D0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C2C84BB-69C2-48C1-902B-F105E1BCEB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66B4282-2DEB-4AE0-8A74-A9418389FD4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AC39220-68D1-4608-B523-95206F9C9B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5C9780F-0174-4E42-AB0B-02BA5CFF3C0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2E8A050-03E0-4B24-BEF2-3AB1C5E3CA3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BB0A1EE0-EDC1-4638-8DF5-5A01291DFB5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5A0BCD01-EB61-425A-9C9C-C5BC53F646D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DB7BEE6D-EEEF-4208-9D37-8DB605BCA09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EB8F5E27-4B07-401B-994F-BD6242BDA4D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E0C21978-304E-4C04-81E5-0B6B552E7A7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A608341-E6CB-4B3A-96F1-3E08D5C09F4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471237C-A985-437E-A9E3-79609C96309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37790A97-A831-41EF-93E0-136E8C46AAB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B489020F-1D96-4B73-8A20-E4D61E6A154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6BE8A196-3451-4D3D-B317-AC1C2E87D5D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D38C3EE-DF77-43DE-960E-F68E5E4B2CE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2C6D6BC8-36BE-4267-B8BF-0814DF288CE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33718CEE-65E9-4DD1-B0D9-6C63D4DEF61F}"/>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F4521-D4B2-4893-B67E-89E43DCD4462}"/>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85B5BF77-0476-463D-AE09-057AD7ADC468}"/>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48E06815-6211-4972-BA00-B20AF58451B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FD1EB1B3-4F73-4A19-8FB1-E8D05B2F8875}"/>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A0C24DBA-1D1C-4122-AD8C-31E8C19A6EBF}"/>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8F6ED74B-EAF5-4F69-8710-2909B9EC7479}"/>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BDFD1E81-FEE2-4150-A172-76D26490F9DE}"/>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EBC52F67-6977-45B9-8D83-A00DD5CA20D6}"/>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C2D70C74-F84A-4A67-9D92-8D55204C6EB7}"/>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EFDEB347-0F58-4D40-9772-13E4B6D44C5C}"/>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ED37C97-AA89-46CC-A88E-287E266D00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250DFE0-378C-478E-85FA-D03EF0DC22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EDFC782-6834-4C12-84AA-4529812BB9A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9144FF-6B56-4BFE-B881-0CA32876BA1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DA51526-B848-4940-84C4-0623B42256F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41" name="楕円 240">
          <a:extLst>
            <a:ext uri="{FF2B5EF4-FFF2-40B4-BE49-F238E27FC236}">
              <a16:creationId xmlns:a16="http://schemas.microsoft.com/office/drawing/2014/main" id="{E0721D1E-77FA-4C81-9C4C-69B9DADE555D}"/>
            </a:ext>
          </a:extLst>
        </xdr:cNvPr>
        <xdr:cNvSpPr/>
      </xdr:nvSpPr>
      <xdr:spPr>
        <a:xfrm>
          <a:off x="104267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119651</xdr:rowOff>
    </xdr:from>
    <xdr:ext cx="469744" cy="259045"/>
    <xdr:sp macro="" textlink="">
      <xdr:nvSpPr>
        <xdr:cNvPr id="242" name="【体育館・プール】&#10;一人当たり面積該当値テキスト">
          <a:extLst>
            <a:ext uri="{FF2B5EF4-FFF2-40B4-BE49-F238E27FC236}">
              <a16:creationId xmlns:a16="http://schemas.microsoft.com/office/drawing/2014/main" id="{0278CB95-6AF5-4C24-9F84-1A4DDFED064B}"/>
            </a:ext>
          </a:extLst>
        </xdr:cNvPr>
        <xdr:cNvSpPr txBox="1"/>
      </xdr:nvSpPr>
      <xdr:spPr>
        <a:xfrm>
          <a:off x="10515600"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143510</xdr:rowOff>
    </xdr:from>
    <xdr:to>
      <xdr:col>50</xdr:col>
      <xdr:colOff>165100</xdr:colOff>
      <xdr:row>63</xdr:row>
      <xdr:rowOff>73660</xdr:rowOff>
    </xdr:to>
    <xdr:sp macro="" textlink="">
      <xdr:nvSpPr>
        <xdr:cNvPr id="243" name="楕円 242">
          <a:extLst>
            <a:ext uri="{FF2B5EF4-FFF2-40B4-BE49-F238E27FC236}">
              <a16:creationId xmlns:a16="http://schemas.microsoft.com/office/drawing/2014/main" id="{768CB3A7-A98F-4EE7-9F06-5FBDA14618BC}"/>
            </a:ext>
          </a:extLst>
        </xdr:cNvPr>
        <xdr:cNvSpPr/>
      </xdr:nvSpPr>
      <xdr:spPr>
        <a:xfrm>
          <a:off x="9588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20574</xdr:rowOff>
    </xdr:from>
    <xdr:to>
      <xdr:col>55</xdr:col>
      <xdr:colOff>0</xdr:colOff>
      <xdr:row>63</xdr:row>
      <xdr:rowOff>22860</xdr:rowOff>
    </xdr:to>
    <xdr:cxnSp macro="">
      <xdr:nvCxnSpPr>
        <xdr:cNvPr id="244" name="直線コネクタ 243">
          <a:extLst>
            <a:ext uri="{FF2B5EF4-FFF2-40B4-BE49-F238E27FC236}">
              <a16:creationId xmlns:a16="http://schemas.microsoft.com/office/drawing/2014/main" id="{CB067550-EBF2-4D2B-A356-17A3EFF3BB4C}"/>
            </a:ext>
          </a:extLst>
        </xdr:cNvPr>
        <xdr:cNvCxnSpPr/>
      </xdr:nvCxnSpPr>
      <xdr:spPr>
        <a:xfrm flipV="1">
          <a:off x="9639300" y="1082192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143510</xdr:rowOff>
    </xdr:from>
    <xdr:to>
      <xdr:col>46</xdr:col>
      <xdr:colOff>38100</xdr:colOff>
      <xdr:row>63</xdr:row>
      <xdr:rowOff>73660</xdr:rowOff>
    </xdr:to>
    <xdr:sp macro="" textlink="">
      <xdr:nvSpPr>
        <xdr:cNvPr id="245" name="楕円 244">
          <a:extLst>
            <a:ext uri="{FF2B5EF4-FFF2-40B4-BE49-F238E27FC236}">
              <a16:creationId xmlns:a16="http://schemas.microsoft.com/office/drawing/2014/main" id="{17A5BC21-9C54-4742-A8D8-DDA66021A74C}"/>
            </a:ext>
          </a:extLst>
        </xdr:cNvPr>
        <xdr:cNvSpPr/>
      </xdr:nvSpPr>
      <xdr:spPr>
        <a:xfrm>
          <a:off x="8699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22860</xdr:rowOff>
    </xdr:from>
    <xdr:to>
      <xdr:col>50</xdr:col>
      <xdr:colOff>114300</xdr:colOff>
      <xdr:row>63</xdr:row>
      <xdr:rowOff>22860</xdr:rowOff>
    </xdr:to>
    <xdr:cxnSp macro="">
      <xdr:nvCxnSpPr>
        <xdr:cNvPr id="246" name="直線コネクタ 245">
          <a:extLst>
            <a:ext uri="{FF2B5EF4-FFF2-40B4-BE49-F238E27FC236}">
              <a16:creationId xmlns:a16="http://schemas.microsoft.com/office/drawing/2014/main" id="{881418A4-DBC3-4624-B19B-1C5CB8EB21CA}"/>
            </a:ext>
          </a:extLst>
        </xdr:cNvPr>
        <xdr:cNvCxnSpPr/>
      </xdr:nvCxnSpPr>
      <xdr:spPr>
        <a:xfrm>
          <a:off x="8750300" y="10824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143510</xdr:rowOff>
    </xdr:from>
    <xdr:to>
      <xdr:col>41</xdr:col>
      <xdr:colOff>101600</xdr:colOff>
      <xdr:row>63</xdr:row>
      <xdr:rowOff>73660</xdr:rowOff>
    </xdr:to>
    <xdr:sp macro="" textlink="">
      <xdr:nvSpPr>
        <xdr:cNvPr id="247" name="楕円 246">
          <a:extLst>
            <a:ext uri="{FF2B5EF4-FFF2-40B4-BE49-F238E27FC236}">
              <a16:creationId xmlns:a16="http://schemas.microsoft.com/office/drawing/2014/main" id="{937B8710-12FD-4A04-8A46-E474D1A94A16}"/>
            </a:ext>
          </a:extLst>
        </xdr:cNvPr>
        <xdr:cNvSpPr/>
      </xdr:nvSpPr>
      <xdr:spPr>
        <a:xfrm>
          <a:off x="7810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22860</xdr:rowOff>
    </xdr:from>
    <xdr:to>
      <xdr:col>45</xdr:col>
      <xdr:colOff>177800</xdr:colOff>
      <xdr:row>63</xdr:row>
      <xdr:rowOff>22860</xdr:rowOff>
    </xdr:to>
    <xdr:cxnSp macro="">
      <xdr:nvCxnSpPr>
        <xdr:cNvPr id="248" name="直線コネクタ 247">
          <a:extLst>
            <a:ext uri="{FF2B5EF4-FFF2-40B4-BE49-F238E27FC236}">
              <a16:creationId xmlns:a16="http://schemas.microsoft.com/office/drawing/2014/main" id="{C14DE815-C52A-4431-B35C-08F9B38C286E}"/>
            </a:ext>
          </a:extLst>
        </xdr:cNvPr>
        <xdr:cNvCxnSpPr/>
      </xdr:nvCxnSpPr>
      <xdr:spPr>
        <a:xfrm>
          <a:off x="7861300" y="10824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143510</xdr:rowOff>
    </xdr:from>
    <xdr:to>
      <xdr:col>36</xdr:col>
      <xdr:colOff>165100</xdr:colOff>
      <xdr:row>63</xdr:row>
      <xdr:rowOff>73660</xdr:rowOff>
    </xdr:to>
    <xdr:sp macro="" textlink="">
      <xdr:nvSpPr>
        <xdr:cNvPr id="249" name="楕円 248">
          <a:extLst>
            <a:ext uri="{FF2B5EF4-FFF2-40B4-BE49-F238E27FC236}">
              <a16:creationId xmlns:a16="http://schemas.microsoft.com/office/drawing/2014/main" id="{D273B06F-9327-4902-B9C6-818E195D4AD0}"/>
            </a:ext>
          </a:extLst>
        </xdr:cNvPr>
        <xdr:cNvSpPr/>
      </xdr:nvSpPr>
      <xdr:spPr>
        <a:xfrm>
          <a:off x="6921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22860</xdr:rowOff>
    </xdr:from>
    <xdr:to>
      <xdr:col>41</xdr:col>
      <xdr:colOff>50800</xdr:colOff>
      <xdr:row>63</xdr:row>
      <xdr:rowOff>22860</xdr:rowOff>
    </xdr:to>
    <xdr:cxnSp macro="">
      <xdr:nvCxnSpPr>
        <xdr:cNvPr id="250" name="直線コネクタ 249">
          <a:extLst>
            <a:ext uri="{FF2B5EF4-FFF2-40B4-BE49-F238E27FC236}">
              <a16:creationId xmlns:a16="http://schemas.microsoft.com/office/drawing/2014/main" id="{47F4B305-AFD9-48BC-9751-C50DEECF591C}"/>
            </a:ext>
          </a:extLst>
        </xdr:cNvPr>
        <xdr:cNvCxnSpPr/>
      </xdr:nvCxnSpPr>
      <xdr:spPr>
        <a:xfrm>
          <a:off x="6972300" y="10824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E03CE08B-4E80-4984-9473-117D55F4AF1E}"/>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B439ABD8-5827-4EF3-9E18-14972E23C72B}"/>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D270C1A0-E610-410F-9B8C-06A258558052}"/>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AB587517-2BFB-4526-8261-F21F074948A0}"/>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64787</xdr:rowOff>
    </xdr:from>
    <xdr:ext cx="469744" cy="259045"/>
    <xdr:sp macro="" textlink="">
      <xdr:nvSpPr>
        <xdr:cNvPr id="255" name="n_1mainValue【体育館・プール】&#10;一人当たり面積">
          <a:extLst>
            <a:ext uri="{FF2B5EF4-FFF2-40B4-BE49-F238E27FC236}">
              <a16:creationId xmlns:a16="http://schemas.microsoft.com/office/drawing/2014/main" id="{68BFADB0-A0EB-4AE8-BE4A-2CABF777CCED}"/>
            </a:ext>
          </a:extLst>
        </xdr:cNvPr>
        <xdr:cNvSpPr txBox="1"/>
      </xdr:nvSpPr>
      <xdr:spPr>
        <a:xfrm>
          <a:off x="93917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64787</xdr:rowOff>
    </xdr:from>
    <xdr:ext cx="469744" cy="259045"/>
    <xdr:sp macro="" textlink="">
      <xdr:nvSpPr>
        <xdr:cNvPr id="256" name="n_2mainValue【体育館・プール】&#10;一人当たり面積">
          <a:extLst>
            <a:ext uri="{FF2B5EF4-FFF2-40B4-BE49-F238E27FC236}">
              <a16:creationId xmlns:a16="http://schemas.microsoft.com/office/drawing/2014/main" id="{608D85D3-BD76-4A33-A066-36ADF507789D}"/>
            </a:ext>
          </a:extLst>
        </xdr:cNvPr>
        <xdr:cNvSpPr txBox="1"/>
      </xdr:nvSpPr>
      <xdr:spPr>
        <a:xfrm>
          <a:off x="8515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64787</xdr:rowOff>
    </xdr:from>
    <xdr:ext cx="469744" cy="259045"/>
    <xdr:sp macro="" textlink="">
      <xdr:nvSpPr>
        <xdr:cNvPr id="257" name="n_3mainValue【体育館・プール】&#10;一人当たり面積">
          <a:extLst>
            <a:ext uri="{FF2B5EF4-FFF2-40B4-BE49-F238E27FC236}">
              <a16:creationId xmlns:a16="http://schemas.microsoft.com/office/drawing/2014/main" id="{72F60BF9-17D0-4EEC-B393-8AD0E7C96FFA}"/>
            </a:ext>
          </a:extLst>
        </xdr:cNvPr>
        <xdr:cNvSpPr txBox="1"/>
      </xdr:nvSpPr>
      <xdr:spPr>
        <a:xfrm>
          <a:off x="7626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64787</xdr:rowOff>
    </xdr:from>
    <xdr:ext cx="469744" cy="259045"/>
    <xdr:sp macro="" textlink="">
      <xdr:nvSpPr>
        <xdr:cNvPr id="258" name="n_4mainValue【体育館・プール】&#10;一人当たり面積">
          <a:extLst>
            <a:ext uri="{FF2B5EF4-FFF2-40B4-BE49-F238E27FC236}">
              <a16:creationId xmlns:a16="http://schemas.microsoft.com/office/drawing/2014/main" id="{4D67E6E9-99AD-4B05-92EF-8AD5941B30EE}"/>
            </a:ext>
          </a:extLst>
        </xdr:cNvPr>
        <xdr:cNvSpPr txBox="1"/>
      </xdr:nvSpPr>
      <xdr:spPr>
        <a:xfrm>
          <a:off x="6737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FEB67FD-5FD8-4D56-BBB5-2776DF0AA2F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E327894-3C8E-4C40-85B7-A275188025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090C12F-7CC2-41A3-8419-26FD3FC6CB1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E852ACF7-E147-465A-8961-1ADE4EFE7F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EB598A3-9557-492D-8AD7-7C1B372DB06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3A3F3CBE-EF8E-4FB5-827E-63CE871719F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116CEF39-0C3A-4D4F-88F5-3BBB550AF03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4532C1F-7FFD-4DC9-93F4-44FC09C40AF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3F4710F7-D8A3-4A41-B79F-15166DF851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ED151EE-9562-4FD8-BC5A-1428B75167C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6D4BFC21-8110-4FE4-B135-869ED12A2E0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6586AE3D-EF31-4D0A-98E8-EFF518F0446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6B835CC7-BD5B-4D0E-B433-A06738F20FB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378FB65E-89A8-4E1C-B99A-DB354B2DAA5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BF85567A-04FC-4944-91CD-C5D0BF3A93C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D60CF655-1D31-475A-9D10-0DEEAB3BE17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DB8B6F20-72ED-4BFA-983C-E3FA36C5E2D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C6326BB3-A27E-4873-B2AE-9F1FCE7EAE5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A6BFC58-7F1F-4E72-929E-17CF73227F5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6899ACC0-2DC9-430F-B761-554F0723361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98701EAC-AC95-44A5-BB3C-6BE8E0C12CA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1D896FE3-443D-46E2-9AF3-B0D8E497BA0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B7254978-62DC-4013-B66B-BF9C0198C55F}"/>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B84509BF-B9DD-4164-8F6C-1B3EE6B62BF4}"/>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D07F296C-5CEC-4887-8E2B-22B2497CEB14}"/>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41E508E0-DCDF-4321-ABC2-B6E7C9CE8E58}"/>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CA9A8499-A50E-42A4-A000-4FF04CDBAA6A}"/>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DD0F9FCB-E70A-46EF-9F44-A953A3CA6C61}"/>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9E345F80-2D3E-4345-80AF-707E288CA76E}"/>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25413C68-65C9-4AA2-805C-E125A6713924}"/>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91AF8652-14D4-4831-9F87-C4FB3BC08EFD}"/>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8A8061A-57E7-4211-A9CC-C462846E2CBA}"/>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3171D41F-887C-408C-A8ED-0D1B15A95AD8}"/>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CE660F1-7B7E-4784-8E73-07493DD76F8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F10754D-6A84-4800-9A4E-E0590218EC2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C901234-3E63-4907-81FD-96274DF95DD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36DF234-3C52-4CEB-8431-1DE3966E425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059317E-BC42-4E0A-A707-4DB9045FEFB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14732</xdr:rowOff>
    </xdr:from>
    <xdr:to>
      <xdr:col>24</xdr:col>
      <xdr:colOff>114300</xdr:colOff>
      <xdr:row>81</xdr:row>
      <xdr:rowOff>116332</xdr:rowOff>
    </xdr:to>
    <xdr:sp macro="" textlink="">
      <xdr:nvSpPr>
        <xdr:cNvPr id="297" name="楕円 296">
          <a:extLst>
            <a:ext uri="{FF2B5EF4-FFF2-40B4-BE49-F238E27FC236}">
              <a16:creationId xmlns:a16="http://schemas.microsoft.com/office/drawing/2014/main" id="{D0AB1F93-AE6C-445D-8E6B-11E8CF35CBFC}"/>
            </a:ext>
          </a:extLst>
        </xdr:cNvPr>
        <xdr:cNvSpPr/>
      </xdr:nvSpPr>
      <xdr:spPr>
        <a:xfrm>
          <a:off x="45847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164609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C025A0F0-4747-4441-8FEC-0E071B1F34D5}"/>
            </a:ext>
          </a:extLst>
        </xdr:cNvPr>
        <xdr:cNvSpPr txBox="1"/>
      </xdr:nvSpPr>
      <xdr:spPr>
        <a:xfrm>
          <a:off x="4673600"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69596</xdr:rowOff>
    </xdr:from>
    <xdr:to>
      <xdr:col>20</xdr:col>
      <xdr:colOff>38100</xdr:colOff>
      <xdr:row>80</xdr:row>
      <xdr:rowOff>171196</xdr:rowOff>
    </xdr:to>
    <xdr:sp macro="" textlink="">
      <xdr:nvSpPr>
        <xdr:cNvPr id="299" name="楕円 298">
          <a:extLst>
            <a:ext uri="{FF2B5EF4-FFF2-40B4-BE49-F238E27FC236}">
              <a16:creationId xmlns:a16="http://schemas.microsoft.com/office/drawing/2014/main" id="{EEE13CC6-B5CB-43F6-8F89-6C8C1EF57223}"/>
            </a:ext>
          </a:extLst>
        </xdr:cNvPr>
        <xdr:cNvSpPr/>
      </xdr:nvSpPr>
      <xdr:spPr>
        <a:xfrm>
          <a:off x="37465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120396</xdr:rowOff>
    </xdr:from>
    <xdr:to>
      <xdr:col>24</xdr:col>
      <xdr:colOff>63500</xdr:colOff>
      <xdr:row>81</xdr:row>
      <xdr:rowOff>65532</xdr:rowOff>
    </xdr:to>
    <xdr:cxnSp macro="">
      <xdr:nvCxnSpPr>
        <xdr:cNvPr id="300" name="直線コネクタ 299">
          <a:extLst>
            <a:ext uri="{FF2B5EF4-FFF2-40B4-BE49-F238E27FC236}">
              <a16:creationId xmlns:a16="http://schemas.microsoft.com/office/drawing/2014/main" id="{8661C9E9-AF91-49F5-B3F9-9B6332B089B2}"/>
            </a:ext>
          </a:extLst>
        </xdr:cNvPr>
        <xdr:cNvCxnSpPr/>
      </xdr:nvCxnSpPr>
      <xdr:spPr>
        <a:xfrm>
          <a:off x="3797300" y="13836396"/>
          <a:ext cx="8382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19304</xdr:rowOff>
    </xdr:from>
    <xdr:to>
      <xdr:col>15</xdr:col>
      <xdr:colOff>101600</xdr:colOff>
      <xdr:row>80</xdr:row>
      <xdr:rowOff>120904</xdr:rowOff>
    </xdr:to>
    <xdr:sp macro="" textlink="">
      <xdr:nvSpPr>
        <xdr:cNvPr id="301" name="楕円 300">
          <a:extLst>
            <a:ext uri="{FF2B5EF4-FFF2-40B4-BE49-F238E27FC236}">
              <a16:creationId xmlns:a16="http://schemas.microsoft.com/office/drawing/2014/main" id="{B1670B38-A5DA-4AE3-9FA3-7783B97A8F2A}"/>
            </a:ext>
          </a:extLst>
        </xdr:cNvPr>
        <xdr:cNvSpPr/>
      </xdr:nvSpPr>
      <xdr:spPr>
        <a:xfrm>
          <a:off x="2857500" y="13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70104</xdr:rowOff>
    </xdr:from>
    <xdr:to>
      <xdr:col>19</xdr:col>
      <xdr:colOff>177800</xdr:colOff>
      <xdr:row>80</xdr:row>
      <xdr:rowOff>120396</xdr:rowOff>
    </xdr:to>
    <xdr:cxnSp macro="">
      <xdr:nvCxnSpPr>
        <xdr:cNvPr id="302" name="直線コネクタ 301">
          <a:extLst>
            <a:ext uri="{FF2B5EF4-FFF2-40B4-BE49-F238E27FC236}">
              <a16:creationId xmlns:a16="http://schemas.microsoft.com/office/drawing/2014/main" id="{EEE63BE0-03D6-48A5-B181-0EE93FD38C34}"/>
            </a:ext>
          </a:extLst>
        </xdr:cNvPr>
        <xdr:cNvCxnSpPr/>
      </xdr:nvCxnSpPr>
      <xdr:spPr>
        <a:xfrm>
          <a:off x="2908300" y="137861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138176</xdr:rowOff>
    </xdr:from>
    <xdr:to>
      <xdr:col>10</xdr:col>
      <xdr:colOff>165100</xdr:colOff>
      <xdr:row>80</xdr:row>
      <xdr:rowOff>68326</xdr:rowOff>
    </xdr:to>
    <xdr:sp macro="" textlink="">
      <xdr:nvSpPr>
        <xdr:cNvPr id="303" name="楕円 302">
          <a:extLst>
            <a:ext uri="{FF2B5EF4-FFF2-40B4-BE49-F238E27FC236}">
              <a16:creationId xmlns:a16="http://schemas.microsoft.com/office/drawing/2014/main" id="{E05AC4C6-77B6-43DD-ABCA-0086EA535E17}"/>
            </a:ext>
          </a:extLst>
        </xdr:cNvPr>
        <xdr:cNvSpPr/>
      </xdr:nvSpPr>
      <xdr:spPr>
        <a:xfrm>
          <a:off x="1968500" y="136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17526</xdr:rowOff>
    </xdr:from>
    <xdr:to>
      <xdr:col>15</xdr:col>
      <xdr:colOff>50800</xdr:colOff>
      <xdr:row>80</xdr:row>
      <xdr:rowOff>70104</xdr:rowOff>
    </xdr:to>
    <xdr:cxnSp macro="">
      <xdr:nvCxnSpPr>
        <xdr:cNvPr id="304" name="直線コネクタ 303">
          <a:extLst>
            <a:ext uri="{FF2B5EF4-FFF2-40B4-BE49-F238E27FC236}">
              <a16:creationId xmlns:a16="http://schemas.microsoft.com/office/drawing/2014/main" id="{F3ACF3E7-7CCA-4001-9485-4803618A350C}"/>
            </a:ext>
          </a:extLst>
        </xdr:cNvPr>
        <xdr:cNvCxnSpPr/>
      </xdr:nvCxnSpPr>
      <xdr:spPr>
        <a:xfrm>
          <a:off x="2019300" y="1373352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85598</xdr:rowOff>
    </xdr:from>
    <xdr:to>
      <xdr:col>6</xdr:col>
      <xdr:colOff>38100</xdr:colOff>
      <xdr:row>80</xdr:row>
      <xdr:rowOff>15748</xdr:rowOff>
    </xdr:to>
    <xdr:sp macro="" textlink="">
      <xdr:nvSpPr>
        <xdr:cNvPr id="305" name="楕円 304">
          <a:extLst>
            <a:ext uri="{FF2B5EF4-FFF2-40B4-BE49-F238E27FC236}">
              <a16:creationId xmlns:a16="http://schemas.microsoft.com/office/drawing/2014/main" id="{28222EE9-0C47-49C6-BBA4-1A46FC25D22D}"/>
            </a:ext>
          </a:extLst>
        </xdr:cNvPr>
        <xdr:cNvSpPr/>
      </xdr:nvSpPr>
      <xdr:spPr>
        <a:xfrm>
          <a:off x="10795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136398</xdr:rowOff>
    </xdr:from>
    <xdr:to>
      <xdr:col>10</xdr:col>
      <xdr:colOff>114300</xdr:colOff>
      <xdr:row>80</xdr:row>
      <xdr:rowOff>17526</xdr:rowOff>
    </xdr:to>
    <xdr:cxnSp macro="">
      <xdr:nvCxnSpPr>
        <xdr:cNvPr id="306" name="直線コネクタ 305">
          <a:extLst>
            <a:ext uri="{FF2B5EF4-FFF2-40B4-BE49-F238E27FC236}">
              <a16:creationId xmlns:a16="http://schemas.microsoft.com/office/drawing/2014/main" id="{CEDEC04D-5BEE-435E-8278-AFD9643CC1AA}"/>
            </a:ext>
          </a:extLst>
        </xdr:cNvPr>
        <xdr:cNvCxnSpPr/>
      </xdr:nvCxnSpPr>
      <xdr:spPr>
        <a:xfrm>
          <a:off x="1130300" y="1368094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1F5BD9B8-D4AD-429C-947C-B6F8678A9EA8}"/>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5D438587-C802-4DAA-A311-1EBF2E2287B5}"/>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FDA192D1-AECD-4F67-AF62-0D6306C7AFAF}"/>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AF7DE5EA-ED8A-4E4E-B273-146314AAE4CD}"/>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16273</xdr:rowOff>
    </xdr:from>
    <xdr:ext cx="405111" cy="259045"/>
    <xdr:sp macro="" textlink="">
      <xdr:nvSpPr>
        <xdr:cNvPr id="311" name="n_1mainValue【福祉施設】&#10;有形固定資産減価償却率">
          <a:extLst>
            <a:ext uri="{FF2B5EF4-FFF2-40B4-BE49-F238E27FC236}">
              <a16:creationId xmlns:a16="http://schemas.microsoft.com/office/drawing/2014/main" id="{F40357E9-E81D-4F98-B347-D8ECB0209873}"/>
            </a:ext>
          </a:extLst>
        </xdr:cNvPr>
        <xdr:cNvSpPr txBox="1"/>
      </xdr:nvSpPr>
      <xdr:spPr>
        <a:xfrm>
          <a:off x="3582044" y="1356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137431</xdr:rowOff>
    </xdr:from>
    <xdr:ext cx="405111" cy="259045"/>
    <xdr:sp macro="" textlink="">
      <xdr:nvSpPr>
        <xdr:cNvPr id="312" name="n_2mainValue【福祉施設】&#10;有形固定資産減価償却率">
          <a:extLst>
            <a:ext uri="{FF2B5EF4-FFF2-40B4-BE49-F238E27FC236}">
              <a16:creationId xmlns:a16="http://schemas.microsoft.com/office/drawing/2014/main" id="{66625E62-0AC4-41D1-B434-D7ACCAE50658}"/>
            </a:ext>
          </a:extLst>
        </xdr:cNvPr>
        <xdr:cNvSpPr txBox="1"/>
      </xdr:nvSpPr>
      <xdr:spPr>
        <a:xfrm>
          <a:off x="2705744" y="1351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84853</xdr:rowOff>
    </xdr:from>
    <xdr:ext cx="405111" cy="259045"/>
    <xdr:sp macro="" textlink="">
      <xdr:nvSpPr>
        <xdr:cNvPr id="313" name="n_3mainValue【福祉施設】&#10;有形固定資産減価償却率">
          <a:extLst>
            <a:ext uri="{FF2B5EF4-FFF2-40B4-BE49-F238E27FC236}">
              <a16:creationId xmlns:a16="http://schemas.microsoft.com/office/drawing/2014/main" id="{8BFA8F89-FB17-47AF-96E8-516637CAD5C9}"/>
            </a:ext>
          </a:extLst>
        </xdr:cNvPr>
        <xdr:cNvSpPr txBox="1"/>
      </xdr:nvSpPr>
      <xdr:spPr>
        <a:xfrm>
          <a:off x="1816744" y="1345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32275</xdr:rowOff>
    </xdr:from>
    <xdr:ext cx="405111" cy="259045"/>
    <xdr:sp macro="" textlink="">
      <xdr:nvSpPr>
        <xdr:cNvPr id="314" name="n_4mainValue【福祉施設】&#10;有形固定資産減価償却率">
          <a:extLst>
            <a:ext uri="{FF2B5EF4-FFF2-40B4-BE49-F238E27FC236}">
              <a16:creationId xmlns:a16="http://schemas.microsoft.com/office/drawing/2014/main" id="{01C66237-643E-4415-B5D0-CC3C6C153BA0}"/>
            </a:ext>
          </a:extLst>
        </xdr:cNvPr>
        <xdr:cNvSpPr txBox="1"/>
      </xdr:nvSpPr>
      <xdr:spPr>
        <a:xfrm>
          <a:off x="927744" y="1340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A9F1BF2F-280B-43FE-9E4E-FC9A72E69FC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DF5B19A9-BA5B-48B8-8454-B167A3B178E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7F8993D7-15C5-48C7-94A1-F8914A93173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83DD6443-EF86-44E2-999A-84570EB1AE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60D9BDCE-EE09-40ED-9E08-AE36D1025A6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5585B0E1-F1CD-4FD5-B141-9EB9B69100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884F56B5-C802-4B79-B117-6D93820BFE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C5FA51EC-5429-4051-9FDC-29CA2297785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E0414598-7786-4250-8679-C8582CE5C1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C651C889-666E-4916-9FB3-88D4467CA50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5FAB462F-2B70-43B8-992B-8C3C5BA3455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9878FB92-4254-4577-8F79-ABF6209F4F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C3EA785-2EC5-482D-B037-C967680CCE4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FB2B8D07-6D33-4C7D-B4EB-6F54DA55210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426AD02-7EBF-47CC-BE48-C75EB6B0557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6817E670-75C6-4C06-9B8D-7799392B7BD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E9C53BEC-1361-4C9A-BE92-1B61FB4FEA0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B7186A8B-9C55-4DD9-8D10-AEC10D5D0D6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E5219C7E-682A-43AD-B415-A2021208AA3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301858D-9221-497C-92A8-A8B38AEDFDF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4ECB862E-4E4A-4013-B064-81C9F843EB4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FD3FC11B-A95A-4CD5-B1B1-E70D1851905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015984B-700F-4308-89F2-630AE7A3586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4B5A6FF2-DF8B-4118-950B-7F29340E20E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82632185-0C4A-4701-A16A-72ED98C94C8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82B1F0DA-614D-40CF-ABC3-C386D7126208}"/>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84F6774-A1D4-4EC9-A81D-2088ECB480D8}"/>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FFA5D7FA-81BC-4B2F-9C76-6C4BC3A65745}"/>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11EC319E-4967-4A0B-8315-FD7AD091805B}"/>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2218EFB7-4493-4CAD-A4FC-B4E7EA24C5B9}"/>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53DE571F-01E9-4BD4-BD0B-1A42F9F62C24}"/>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E22F440-1BE9-4924-94A5-462619A4D18B}"/>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8ADC57D8-4F5A-4382-BFF8-0E70A5EF7499}"/>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66A2F51D-E5AA-44ED-93BF-44A84DB37196}"/>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442D6CDC-5C95-4191-9776-25AA98C2DAD3}"/>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32615713-B254-404D-A5C6-9A6CAD668C8F}"/>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0965C7C-93E8-48E8-9668-51D8B0CBB8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44094AF-2196-4463-A4FC-CA48D77879B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E1BAA81-B9C9-40B5-888D-7EC25C475D4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C8CA746-6BA9-437B-9034-117023A7DDD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BD50769-0DFB-42BD-BACA-56C771FED1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30843</xdr:rowOff>
    </xdr:from>
    <xdr:to>
      <xdr:col>55</xdr:col>
      <xdr:colOff>50800</xdr:colOff>
      <xdr:row>86</xdr:row>
      <xdr:rowOff>132443</xdr:rowOff>
    </xdr:to>
    <xdr:sp macro="" textlink="">
      <xdr:nvSpPr>
        <xdr:cNvPr id="356" name="楕円 355">
          <a:extLst>
            <a:ext uri="{FF2B5EF4-FFF2-40B4-BE49-F238E27FC236}">
              <a16:creationId xmlns:a16="http://schemas.microsoft.com/office/drawing/2014/main" id="{22E0EF06-3EB3-43D3-848E-BA2093B8A1E4}"/>
            </a:ext>
          </a:extLst>
        </xdr:cNvPr>
        <xdr:cNvSpPr/>
      </xdr:nvSpPr>
      <xdr:spPr>
        <a:xfrm>
          <a:off x="104267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117220</xdr:rowOff>
    </xdr:from>
    <xdr:ext cx="469744" cy="259045"/>
    <xdr:sp macro="" textlink="">
      <xdr:nvSpPr>
        <xdr:cNvPr id="357" name="【福祉施設】&#10;一人当たり面積該当値テキスト">
          <a:extLst>
            <a:ext uri="{FF2B5EF4-FFF2-40B4-BE49-F238E27FC236}">
              <a16:creationId xmlns:a16="http://schemas.microsoft.com/office/drawing/2014/main" id="{8758A97A-09ED-4267-A579-F4F3A0F2F091}"/>
            </a:ext>
          </a:extLst>
        </xdr:cNvPr>
        <xdr:cNvSpPr txBox="1"/>
      </xdr:nvSpPr>
      <xdr:spPr>
        <a:xfrm>
          <a:off x="10515600" y="1469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19957</xdr:rowOff>
    </xdr:from>
    <xdr:to>
      <xdr:col>50</xdr:col>
      <xdr:colOff>165100</xdr:colOff>
      <xdr:row>86</xdr:row>
      <xdr:rowOff>121557</xdr:rowOff>
    </xdr:to>
    <xdr:sp macro="" textlink="">
      <xdr:nvSpPr>
        <xdr:cNvPr id="358" name="楕円 357">
          <a:extLst>
            <a:ext uri="{FF2B5EF4-FFF2-40B4-BE49-F238E27FC236}">
              <a16:creationId xmlns:a16="http://schemas.microsoft.com/office/drawing/2014/main" id="{65EF72D6-8011-4BA9-8C35-5BE227E0B858}"/>
            </a:ext>
          </a:extLst>
        </xdr:cNvPr>
        <xdr:cNvSpPr/>
      </xdr:nvSpPr>
      <xdr:spPr>
        <a:xfrm>
          <a:off x="9588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70757</xdr:rowOff>
    </xdr:from>
    <xdr:to>
      <xdr:col>55</xdr:col>
      <xdr:colOff>0</xdr:colOff>
      <xdr:row>86</xdr:row>
      <xdr:rowOff>81643</xdr:rowOff>
    </xdr:to>
    <xdr:cxnSp macro="">
      <xdr:nvCxnSpPr>
        <xdr:cNvPr id="359" name="直線コネクタ 358">
          <a:extLst>
            <a:ext uri="{FF2B5EF4-FFF2-40B4-BE49-F238E27FC236}">
              <a16:creationId xmlns:a16="http://schemas.microsoft.com/office/drawing/2014/main" id="{8BF7C7C9-3D8B-44CC-851C-AA9B15183ADF}"/>
            </a:ext>
          </a:extLst>
        </xdr:cNvPr>
        <xdr:cNvCxnSpPr/>
      </xdr:nvCxnSpPr>
      <xdr:spPr>
        <a:xfrm>
          <a:off x="9639300" y="148154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19957</xdr:rowOff>
    </xdr:from>
    <xdr:to>
      <xdr:col>46</xdr:col>
      <xdr:colOff>38100</xdr:colOff>
      <xdr:row>86</xdr:row>
      <xdr:rowOff>121557</xdr:rowOff>
    </xdr:to>
    <xdr:sp macro="" textlink="">
      <xdr:nvSpPr>
        <xdr:cNvPr id="360" name="楕円 359">
          <a:extLst>
            <a:ext uri="{FF2B5EF4-FFF2-40B4-BE49-F238E27FC236}">
              <a16:creationId xmlns:a16="http://schemas.microsoft.com/office/drawing/2014/main" id="{E564286E-FAE1-4F36-9AB9-743062915719}"/>
            </a:ext>
          </a:extLst>
        </xdr:cNvPr>
        <xdr:cNvSpPr/>
      </xdr:nvSpPr>
      <xdr:spPr>
        <a:xfrm>
          <a:off x="8699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70757</xdr:rowOff>
    </xdr:from>
    <xdr:to>
      <xdr:col>50</xdr:col>
      <xdr:colOff>114300</xdr:colOff>
      <xdr:row>86</xdr:row>
      <xdr:rowOff>70757</xdr:rowOff>
    </xdr:to>
    <xdr:cxnSp macro="">
      <xdr:nvCxnSpPr>
        <xdr:cNvPr id="361" name="直線コネクタ 360">
          <a:extLst>
            <a:ext uri="{FF2B5EF4-FFF2-40B4-BE49-F238E27FC236}">
              <a16:creationId xmlns:a16="http://schemas.microsoft.com/office/drawing/2014/main" id="{50A0B196-B283-4B99-A272-0E20316F6F47}"/>
            </a:ext>
          </a:extLst>
        </xdr:cNvPr>
        <xdr:cNvCxnSpPr/>
      </xdr:nvCxnSpPr>
      <xdr:spPr>
        <a:xfrm>
          <a:off x="8750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19957</xdr:rowOff>
    </xdr:from>
    <xdr:to>
      <xdr:col>41</xdr:col>
      <xdr:colOff>101600</xdr:colOff>
      <xdr:row>86</xdr:row>
      <xdr:rowOff>121557</xdr:rowOff>
    </xdr:to>
    <xdr:sp macro="" textlink="">
      <xdr:nvSpPr>
        <xdr:cNvPr id="362" name="楕円 361">
          <a:extLst>
            <a:ext uri="{FF2B5EF4-FFF2-40B4-BE49-F238E27FC236}">
              <a16:creationId xmlns:a16="http://schemas.microsoft.com/office/drawing/2014/main" id="{A751F5B4-E121-4905-AA3B-82CBFFC4530D}"/>
            </a:ext>
          </a:extLst>
        </xdr:cNvPr>
        <xdr:cNvSpPr/>
      </xdr:nvSpPr>
      <xdr:spPr>
        <a:xfrm>
          <a:off x="7810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70757</xdr:rowOff>
    </xdr:from>
    <xdr:to>
      <xdr:col>45</xdr:col>
      <xdr:colOff>177800</xdr:colOff>
      <xdr:row>86</xdr:row>
      <xdr:rowOff>70757</xdr:rowOff>
    </xdr:to>
    <xdr:cxnSp macro="">
      <xdr:nvCxnSpPr>
        <xdr:cNvPr id="363" name="直線コネクタ 362">
          <a:extLst>
            <a:ext uri="{FF2B5EF4-FFF2-40B4-BE49-F238E27FC236}">
              <a16:creationId xmlns:a16="http://schemas.microsoft.com/office/drawing/2014/main" id="{5869CF5C-16A0-408B-A280-DB42230224B3}"/>
            </a:ext>
          </a:extLst>
        </xdr:cNvPr>
        <xdr:cNvCxnSpPr/>
      </xdr:nvCxnSpPr>
      <xdr:spPr>
        <a:xfrm>
          <a:off x="7861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64" name="楕円 363">
          <a:extLst>
            <a:ext uri="{FF2B5EF4-FFF2-40B4-BE49-F238E27FC236}">
              <a16:creationId xmlns:a16="http://schemas.microsoft.com/office/drawing/2014/main" id="{BB32D59D-E8AD-4B69-B3C5-3D3E522DBB5E}"/>
            </a:ext>
          </a:extLst>
        </xdr:cNvPr>
        <xdr:cNvSpPr/>
      </xdr:nvSpPr>
      <xdr:spPr>
        <a:xfrm>
          <a:off x="6921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70757</xdr:rowOff>
    </xdr:from>
    <xdr:to>
      <xdr:col>41</xdr:col>
      <xdr:colOff>50800</xdr:colOff>
      <xdr:row>86</xdr:row>
      <xdr:rowOff>70757</xdr:rowOff>
    </xdr:to>
    <xdr:cxnSp macro="">
      <xdr:nvCxnSpPr>
        <xdr:cNvPr id="365" name="直線コネクタ 364">
          <a:extLst>
            <a:ext uri="{FF2B5EF4-FFF2-40B4-BE49-F238E27FC236}">
              <a16:creationId xmlns:a16="http://schemas.microsoft.com/office/drawing/2014/main" id="{71273ED2-58B3-469E-9771-A0D60F660160}"/>
            </a:ext>
          </a:extLst>
        </xdr:cNvPr>
        <xdr:cNvCxnSpPr/>
      </xdr:nvCxnSpPr>
      <xdr:spPr>
        <a:xfrm>
          <a:off x="6972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685A6B71-351F-4FFA-85AE-24D2B185B773}"/>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86A655AD-A7EE-492C-927C-62D68BDE799C}"/>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C57D858F-887B-4903-BF77-6553C40720A9}"/>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59656530-1D19-451F-90CA-96F6968CF862}"/>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112684</xdr:rowOff>
    </xdr:from>
    <xdr:ext cx="469744" cy="259045"/>
    <xdr:sp macro="" textlink="">
      <xdr:nvSpPr>
        <xdr:cNvPr id="370" name="n_1mainValue【福祉施設】&#10;一人当たり面積">
          <a:extLst>
            <a:ext uri="{FF2B5EF4-FFF2-40B4-BE49-F238E27FC236}">
              <a16:creationId xmlns:a16="http://schemas.microsoft.com/office/drawing/2014/main" id="{96D6CE57-5670-44C1-8204-2961FE2B1458}"/>
            </a:ext>
          </a:extLst>
        </xdr:cNvPr>
        <xdr:cNvSpPr txBox="1"/>
      </xdr:nvSpPr>
      <xdr:spPr>
        <a:xfrm>
          <a:off x="93917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112684</xdr:rowOff>
    </xdr:from>
    <xdr:ext cx="469744" cy="259045"/>
    <xdr:sp macro="" textlink="">
      <xdr:nvSpPr>
        <xdr:cNvPr id="371" name="n_2mainValue【福祉施設】&#10;一人当たり面積">
          <a:extLst>
            <a:ext uri="{FF2B5EF4-FFF2-40B4-BE49-F238E27FC236}">
              <a16:creationId xmlns:a16="http://schemas.microsoft.com/office/drawing/2014/main" id="{AB24AA3C-2A1D-4126-B6F5-94092DBE5C3A}"/>
            </a:ext>
          </a:extLst>
        </xdr:cNvPr>
        <xdr:cNvSpPr txBox="1"/>
      </xdr:nvSpPr>
      <xdr:spPr>
        <a:xfrm>
          <a:off x="8515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112684</xdr:rowOff>
    </xdr:from>
    <xdr:ext cx="469744" cy="259045"/>
    <xdr:sp macro="" textlink="">
      <xdr:nvSpPr>
        <xdr:cNvPr id="372" name="n_3mainValue【福祉施設】&#10;一人当たり面積">
          <a:extLst>
            <a:ext uri="{FF2B5EF4-FFF2-40B4-BE49-F238E27FC236}">
              <a16:creationId xmlns:a16="http://schemas.microsoft.com/office/drawing/2014/main" id="{37BE2AE9-CA86-45D8-AAC9-3E9D73706B27}"/>
            </a:ext>
          </a:extLst>
        </xdr:cNvPr>
        <xdr:cNvSpPr txBox="1"/>
      </xdr:nvSpPr>
      <xdr:spPr>
        <a:xfrm>
          <a:off x="7626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73" name="n_4mainValue【福祉施設】&#10;一人当たり面積">
          <a:extLst>
            <a:ext uri="{FF2B5EF4-FFF2-40B4-BE49-F238E27FC236}">
              <a16:creationId xmlns:a16="http://schemas.microsoft.com/office/drawing/2014/main" id="{A2A27339-C70B-4735-9C03-3DD1A77ED91C}"/>
            </a:ext>
          </a:extLst>
        </xdr:cNvPr>
        <xdr:cNvSpPr txBox="1"/>
      </xdr:nvSpPr>
      <xdr:spPr>
        <a:xfrm>
          <a:off x="6737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4F01875-1E9C-4ADA-8293-4516664EC2D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1B0DB6D2-172B-4D51-BD02-2BE31D8E6F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94DA7F5-55EC-498D-9FBF-F3DDC58CDAE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72F5C68-B2BB-44A8-A559-1502BC4A7D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69ED244D-014F-4EBF-B6C4-ED9771CF23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64E8F8DE-4F3C-4D3F-8C6C-65A2995B7E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FE2E093-EAFB-46B0-904C-8112076CD6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9287A6F-95BB-47F7-9600-AC5A596FD65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AD006414-6692-4E4E-BEF3-00E4036A87B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51E6A322-5D3B-40BD-952B-7C2F8F10C14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78DADAD-B4EF-4AF4-91CE-A6D4C945AB7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B1F505DE-CD7F-46F5-8909-F0FEE48DE30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D76E07A-500E-4189-A0D3-B73EA4E0EC0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DD77F43-E605-49F2-AC42-D8758B50B54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2BF2CBD-F145-424F-903E-DBB9B76CCCA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65754A84-ADE7-4E07-82BE-1684FC2BA95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D038DAA4-9C74-4D22-A7A4-AAEFEF7EB75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4257B0DF-E719-4C92-B4DF-26E01CA3E48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4F0420CA-98E1-4AC8-A79C-890B042412C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44F2ACB-A7DD-459F-A783-6845743BC2D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6C1EB531-A309-4BBF-8CDA-C77F55477CB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20594A19-D2A5-4C55-B932-9BBF60B7E6D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6AD9F1A-8061-4421-A305-9E022436418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2E84378-4D26-4E71-89A9-BC97B7F426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81FCD13A-BB6C-4B25-87DE-C378635287B7}"/>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4C2158B7-1124-4BAA-BD1E-037F30A251B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E480B4B-6C5D-46A8-8DEA-235825C6F00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E110F0A2-2BD6-4B8C-826E-0356E60DE796}"/>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76DFF5F8-A65C-4EC6-8B6F-93D8494B5DF0}"/>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BA59015-EB80-48B1-AB2B-A2C42A58F941}"/>
            </a:ext>
          </a:extLst>
        </xdr:cNvPr>
        <xdr:cNvSpPr txBox="1"/>
      </xdr:nvSpPr>
      <xdr:spPr>
        <a:xfrm>
          <a:off x="4673600" y="1770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FEDEAF0B-0A76-4DEF-B002-5406DC8D43DF}"/>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ADDB2B81-F3E6-432D-ADC2-93F4AC1F4C08}"/>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3BC5DDF2-3995-4BF1-84B2-F18D8C4DCA9B}"/>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A02E0740-32BA-4D3B-94E3-F9B57DE7E6FC}"/>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FAA0B571-DE39-474D-AA4C-6BC082FED6A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26C5AD6-99F8-40C7-BC6F-62C89CD800F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345B323-0878-4FCD-AEA9-4E29C1D117A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BF6B22A-8B19-4D5D-9417-A09614C3C4D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7B10321-B580-472F-8E9A-0BD633B7791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183AC5B-51B4-468D-86B1-75FA0B9F960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133986</xdr:rowOff>
    </xdr:from>
    <xdr:to>
      <xdr:col>24</xdr:col>
      <xdr:colOff>114300</xdr:colOff>
      <xdr:row>102</xdr:row>
      <xdr:rowOff>64136</xdr:rowOff>
    </xdr:to>
    <xdr:sp macro="" textlink="">
      <xdr:nvSpPr>
        <xdr:cNvPr id="414" name="楕円 413">
          <a:extLst>
            <a:ext uri="{FF2B5EF4-FFF2-40B4-BE49-F238E27FC236}">
              <a16:creationId xmlns:a16="http://schemas.microsoft.com/office/drawing/2014/main" id="{5F2DB16D-19D1-41EF-9FA0-F4D560D71C27}"/>
            </a:ext>
          </a:extLst>
        </xdr:cNvPr>
        <xdr:cNvSpPr/>
      </xdr:nvSpPr>
      <xdr:spPr>
        <a:xfrm>
          <a:off x="4584700" y="174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156863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D895EC29-6EA6-4C91-B5A8-272A6F22C31B}"/>
            </a:ext>
          </a:extLst>
        </xdr:cNvPr>
        <xdr:cNvSpPr txBox="1"/>
      </xdr:nvSpPr>
      <xdr:spPr>
        <a:xfrm>
          <a:off x="4673600" y="1730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80645</xdr:rowOff>
    </xdr:from>
    <xdr:to>
      <xdr:col>20</xdr:col>
      <xdr:colOff>38100</xdr:colOff>
      <xdr:row>103</xdr:row>
      <xdr:rowOff>10795</xdr:rowOff>
    </xdr:to>
    <xdr:sp macro="" textlink="">
      <xdr:nvSpPr>
        <xdr:cNvPr id="416" name="楕円 415">
          <a:extLst>
            <a:ext uri="{FF2B5EF4-FFF2-40B4-BE49-F238E27FC236}">
              <a16:creationId xmlns:a16="http://schemas.microsoft.com/office/drawing/2014/main" id="{6C7D6BCC-4178-4C93-9B7D-C3CC12456D44}"/>
            </a:ext>
          </a:extLst>
        </xdr:cNvPr>
        <xdr:cNvSpPr/>
      </xdr:nvSpPr>
      <xdr:spPr>
        <a:xfrm>
          <a:off x="3746500" y="1756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13336</xdr:rowOff>
    </xdr:from>
    <xdr:to>
      <xdr:col>24</xdr:col>
      <xdr:colOff>63500</xdr:colOff>
      <xdr:row>102</xdr:row>
      <xdr:rowOff>131445</xdr:rowOff>
    </xdr:to>
    <xdr:cxnSp macro="">
      <xdr:nvCxnSpPr>
        <xdr:cNvPr id="417" name="直線コネクタ 416">
          <a:extLst>
            <a:ext uri="{FF2B5EF4-FFF2-40B4-BE49-F238E27FC236}">
              <a16:creationId xmlns:a16="http://schemas.microsoft.com/office/drawing/2014/main" id="{7A550099-BA5C-4D62-BEDE-101198037C21}"/>
            </a:ext>
          </a:extLst>
        </xdr:cNvPr>
        <xdr:cNvCxnSpPr/>
      </xdr:nvCxnSpPr>
      <xdr:spPr>
        <a:xfrm flipV="1">
          <a:off x="3797300" y="17501236"/>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42545</xdr:rowOff>
    </xdr:from>
    <xdr:to>
      <xdr:col>15</xdr:col>
      <xdr:colOff>101600</xdr:colOff>
      <xdr:row>102</xdr:row>
      <xdr:rowOff>144145</xdr:rowOff>
    </xdr:to>
    <xdr:sp macro="" textlink="">
      <xdr:nvSpPr>
        <xdr:cNvPr id="418" name="楕円 417">
          <a:extLst>
            <a:ext uri="{FF2B5EF4-FFF2-40B4-BE49-F238E27FC236}">
              <a16:creationId xmlns:a16="http://schemas.microsoft.com/office/drawing/2014/main" id="{26A56DF5-2E20-433F-95BC-CF6689CB8F9E}"/>
            </a:ext>
          </a:extLst>
        </xdr:cNvPr>
        <xdr:cNvSpPr/>
      </xdr:nvSpPr>
      <xdr:spPr>
        <a:xfrm>
          <a:off x="2857500" y="175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93345</xdr:rowOff>
    </xdr:from>
    <xdr:to>
      <xdr:col>19</xdr:col>
      <xdr:colOff>177800</xdr:colOff>
      <xdr:row>102</xdr:row>
      <xdr:rowOff>131445</xdr:rowOff>
    </xdr:to>
    <xdr:cxnSp macro="">
      <xdr:nvCxnSpPr>
        <xdr:cNvPr id="419" name="直線コネクタ 418">
          <a:extLst>
            <a:ext uri="{FF2B5EF4-FFF2-40B4-BE49-F238E27FC236}">
              <a16:creationId xmlns:a16="http://schemas.microsoft.com/office/drawing/2014/main" id="{DE945BF2-F5E5-4F8A-BC9D-08BBC94060F3}"/>
            </a:ext>
          </a:extLst>
        </xdr:cNvPr>
        <xdr:cNvCxnSpPr/>
      </xdr:nvCxnSpPr>
      <xdr:spPr>
        <a:xfrm>
          <a:off x="2908300" y="175812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2539</xdr:rowOff>
    </xdr:from>
    <xdr:to>
      <xdr:col>10</xdr:col>
      <xdr:colOff>165100</xdr:colOff>
      <xdr:row>102</xdr:row>
      <xdr:rowOff>104139</xdr:rowOff>
    </xdr:to>
    <xdr:sp macro="" textlink="">
      <xdr:nvSpPr>
        <xdr:cNvPr id="420" name="楕円 419">
          <a:extLst>
            <a:ext uri="{FF2B5EF4-FFF2-40B4-BE49-F238E27FC236}">
              <a16:creationId xmlns:a16="http://schemas.microsoft.com/office/drawing/2014/main" id="{AB6FAC54-4814-4598-86E2-6B0915AE3223}"/>
            </a:ext>
          </a:extLst>
        </xdr:cNvPr>
        <xdr:cNvSpPr/>
      </xdr:nvSpPr>
      <xdr:spPr>
        <a:xfrm>
          <a:off x="1968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53339</xdr:rowOff>
    </xdr:from>
    <xdr:to>
      <xdr:col>15</xdr:col>
      <xdr:colOff>50800</xdr:colOff>
      <xdr:row>102</xdr:row>
      <xdr:rowOff>93345</xdr:rowOff>
    </xdr:to>
    <xdr:cxnSp macro="">
      <xdr:nvCxnSpPr>
        <xdr:cNvPr id="421" name="直線コネクタ 420">
          <a:extLst>
            <a:ext uri="{FF2B5EF4-FFF2-40B4-BE49-F238E27FC236}">
              <a16:creationId xmlns:a16="http://schemas.microsoft.com/office/drawing/2014/main" id="{E4BFA106-5B0B-44A2-A2F8-4D820CFCACA7}"/>
            </a:ext>
          </a:extLst>
        </xdr:cNvPr>
        <xdr:cNvCxnSpPr/>
      </xdr:nvCxnSpPr>
      <xdr:spPr>
        <a:xfrm>
          <a:off x="2019300" y="175412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135889</xdr:rowOff>
    </xdr:from>
    <xdr:to>
      <xdr:col>6</xdr:col>
      <xdr:colOff>38100</xdr:colOff>
      <xdr:row>102</xdr:row>
      <xdr:rowOff>66039</xdr:rowOff>
    </xdr:to>
    <xdr:sp macro="" textlink="">
      <xdr:nvSpPr>
        <xdr:cNvPr id="422" name="楕円 421">
          <a:extLst>
            <a:ext uri="{FF2B5EF4-FFF2-40B4-BE49-F238E27FC236}">
              <a16:creationId xmlns:a16="http://schemas.microsoft.com/office/drawing/2014/main" id="{11911F3E-6D1A-40CF-9248-8A2EF3F898BD}"/>
            </a:ext>
          </a:extLst>
        </xdr:cNvPr>
        <xdr:cNvSpPr/>
      </xdr:nvSpPr>
      <xdr:spPr>
        <a:xfrm>
          <a:off x="10795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15239</xdr:rowOff>
    </xdr:from>
    <xdr:to>
      <xdr:col>10</xdr:col>
      <xdr:colOff>114300</xdr:colOff>
      <xdr:row>102</xdr:row>
      <xdr:rowOff>53339</xdr:rowOff>
    </xdr:to>
    <xdr:cxnSp macro="">
      <xdr:nvCxnSpPr>
        <xdr:cNvPr id="423" name="直線コネクタ 422">
          <a:extLst>
            <a:ext uri="{FF2B5EF4-FFF2-40B4-BE49-F238E27FC236}">
              <a16:creationId xmlns:a16="http://schemas.microsoft.com/office/drawing/2014/main" id="{54074018-8A64-40C5-B507-57E9F1F3F870}"/>
            </a:ext>
          </a:extLst>
        </xdr:cNvPr>
        <xdr:cNvCxnSpPr/>
      </xdr:nvCxnSpPr>
      <xdr:spPr>
        <a:xfrm>
          <a:off x="1130300" y="175031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E7A883A0-2853-4147-B486-ADE75EBF968D}"/>
            </a:ext>
          </a:extLst>
        </xdr:cNvPr>
        <xdr:cNvSpPr txBox="1"/>
      </xdr:nvSpPr>
      <xdr:spPr>
        <a:xfrm>
          <a:off x="35820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01E51A9D-B72E-45D2-82D5-1847961EE591}"/>
            </a:ext>
          </a:extLst>
        </xdr:cNvPr>
        <xdr:cNvSpPr txBox="1"/>
      </xdr:nvSpPr>
      <xdr:spPr>
        <a:xfrm>
          <a:off x="27057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7BB00ADD-3107-475E-AF95-6FC190870A38}"/>
            </a:ext>
          </a:extLst>
        </xdr:cNvPr>
        <xdr:cNvSpPr txBox="1"/>
      </xdr:nvSpPr>
      <xdr:spPr>
        <a:xfrm>
          <a:off x="1816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18526C1D-AA98-4C7E-9930-EC1664662CFA}"/>
            </a:ext>
          </a:extLst>
        </xdr:cNvPr>
        <xdr:cNvSpPr txBox="1"/>
      </xdr:nvSpPr>
      <xdr:spPr>
        <a:xfrm>
          <a:off x="927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27322</xdr:rowOff>
    </xdr:from>
    <xdr:ext cx="405111" cy="259045"/>
    <xdr:sp macro="" textlink="">
      <xdr:nvSpPr>
        <xdr:cNvPr id="428" name="n_1mainValue【市民会館】&#10;有形固定資産減価償却率">
          <a:extLst>
            <a:ext uri="{FF2B5EF4-FFF2-40B4-BE49-F238E27FC236}">
              <a16:creationId xmlns:a16="http://schemas.microsoft.com/office/drawing/2014/main" id="{9E07729F-5A0C-4F53-9A1D-F085691F429C}"/>
            </a:ext>
          </a:extLst>
        </xdr:cNvPr>
        <xdr:cNvSpPr txBox="1"/>
      </xdr:nvSpPr>
      <xdr:spPr>
        <a:xfrm>
          <a:off x="3582044" y="173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160672</xdr:rowOff>
    </xdr:from>
    <xdr:ext cx="405111" cy="259045"/>
    <xdr:sp macro="" textlink="">
      <xdr:nvSpPr>
        <xdr:cNvPr id="429" name="n_2mainValue【市民会館】&#10;有形固定資産減価償却率">
          <a:extLst>
            <a:ext uri="{FF2B5EF4-FFF2-40B4-BE49-F238E27FC236}">
              <a16:creationId xmlns:a16="http://schemas.microsoft.com/office/drawing/2014/main" id="{42BAD114-F5F8-4E68-8C71-62B835068117}"/>
            </a:ext>
          </a:extLst>
        </xdr:cNvPr>
        <xdr:cNvSpPr txBox="1"/>
      </xdr:nvSpPr>
      <xdr:spPr>
        <a:xfrm>
          <a:off x="27057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120666</xdr:rowOff>
    </xdr:from>
    <xdr:ext cx="405111" cy="259045"/>
    <xdr:sp macro="" textlink="">
      <xdr:nvSpPr>
        <xdr:cNvPr id="430" name="n_3mainValue【市民会館】&#10;有形固定資産減価償却率">
          <a:extLst>
            <a:ext uri="{FF2B5EF4-FFF2-40B4-BE49-F238E27FC236}">
              <a16:creationId xmlns:a16="http://schemas.microsoft.com/office/drawing/2014/main" id="{BD3A1FC8-D5D5-44A4-A569-BA5FADEDB2A9}"/>
            </a:ext>
          </a:extLst>
        </xdr:cNvPr>
        <xdr:cNvSpPr txBox="1"/>
      </xdr:nvSpPr>
      <xdr:spPr>
        <a:xfrm>
          <a:off x="1816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82566</xdr:rowOff>
    </xdr:from>
    <xdr:ext cx="405111" cy="259045"/>
    <xdr:sp macro="" textlink="">
      <xdr:nvSpPr>
        <xdr:cNvPr id="431" name="n_4mainValue【市民会館】&#10;有形固定資産減価償却率">
          <a:extLst>
            <a:ext uri="{FF2B5EF4-FFF2-40B4-BE49-F238E27FC236}">
              <a16:creationId xmlns:a16="http://schemas.microsoft.com/office/drawing/2014/main" id="{8AE92FFE-E32F-4258-B403-35EE8AA55AF7}"/>
            </a:ext>
          </a:extLst>
        </xdr:cNvPr>
        <xdr:cNvSpPr txBox="1"/>
      </xdr:nvSpPr>
      <xdr:spPr>
        <a:xfrm>
          <a:off x="927744"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5522F167-967A-4C6B-A99D-2A3F83C772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6C300FAB-3761-4609-AC4D-6688D5DB352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4546023D-24D2-4361-95A1-B3BDB9E9C01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4F1C780-CAAD-47A3-9ED1-B6CC8F1AC92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D7E2C88D-97D4-42BB-AD1F-76D0945DD8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51E1F771-3630-41AC-B7FF-8FC7B0A17DB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E934497-A865-442B-BF6E-F49320209B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CC19EE51-F5FE-4AEA-8D12-73A8197B046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6A2CDFCF-94E5-40DD-BC65-EFEB66DCA55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1D715E5F-CF85-48B8-B391-4857B26B57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E51BD638-050B-4917-B031-CFBD604052B7}"/>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7AFAEC66-2ECC-4D52-B1B3-A2362095B7E2}"/>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17D22B8-A3ED-4A5C-804C-6BEC7198EB7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2AE06BCF-0420-48EB-A483-8669B60BD3F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738A83E2-681F-4CB9-8DCD-75915DC0A712}"/>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25BAF86A-6793-4381-B3CA-D46573449617}"/>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ED9C7FB4-F2D6-4349-A677-7DFD992080F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32F5C513-7E49-45A3-B75B-A8D616E2B4F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C165404-2B65-4878-8A58-AEF4327EFFD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D01C62B4-7098-4162-939F-19E51B6B2EE6}"/>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C0B12C36-12C3-4AF1-8E10-F05320E40D58}"/>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D8EDD1C2-1F45-4208-99E6-7B5433A8903E}"/>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1D8687F1-BFDC-4189-BD7C-E376E594B287}"/>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658EE62F-6D53-478C-AE34-18CA90D14A90}"/>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1F7BA3A1-847A-41B3-B36A-4757690F8969}"/>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5B74BA31-244D-4135-9867-652699C5F5BB}"/>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51E291FC-ADBB-4EE9-804A-527370D60037}"/>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B1F8DCE8-FB04-4554-B16D-0A5B5751A34E}"/>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239FA148-C124-4953-BDFF-508610E2421B}"/>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75622031-8D3D-462A-A100-5FA098A1C613}"/>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40B4E83D-FD65-4361-A523-54ECA7A80D9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5B69E4F-34F8-4ECF-A29F-7445D4F3741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A1516FBC-7909-4613-BCBE-9242384B8A4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A5AFD9B-521B-4F63-B5BB-F2587100CFF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B6675D1-4ED3-4B3D-8CBB-67D2E7EC8C2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133986</xdr:rowOff>
    </xdr:from>
    <xdr:to>
      <xdr:col>55</xdr:col>
      <xdr:colOff>50800</xdr:colOff>
      <xdr:row>106</xdr:row>
      <xdr:rowOff>64136</xdr:rowOff>
    </xdr:to>
    <xdr:sp macro="" textlink="">
      <xdr:nvSpPr>
        <xdr:cNvPr id="467" name="楕円 466">
          <a:extLst>
            <a:ext uri="{FF2B5EF4-FFF2-40B4-BE49-F238E27FC236}">
              <a16:creationId xmlns:a16="http://schemas.microsoft.com/office/drawing/2014/main" id="{F6C21E07-19E8-4F29-BEC5-3F37C2A46224}"/>
            </a:ext>
          </a:extLst>
        </xdr:cNvPr>
        <xdr:cNvSpPr/>
      </xdr:nvSpPr>
      <xdr:spPr>
        <a:xfrm>
          <a:off x="104267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112413</xdr:rowOff>
    </xdr:from>
    <xdr:ext cx="469744" cy="259045"/>
    <xdr:sp macro="" textlink="">
      <xdr:nvSpPr>
        <xdr:cNvPr id="468" name="【市民会館】&#10;一人当たり面積該当値テキスト">
          <a:extLst>
            <a:ext uri="{FF2B5EF4-FFF2-40B4-BE49-F238E27FC236}">
              <a16:creationId xmlns:a16="http://schemas.microsoft.com/office/drawing/2014/main" id="{60083367-F327-4D1D-B743-174494F8B067}"/>
            </a:ext>
          </a:extLst>
        </xdr:cNvPr>
        <xdr:cNvSpPr txBox="1"/>
      </xdr:nvSpPr>
      <xdr:spPr>
        <a:xfrm>
          <a:off x="10515600" y="1811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133986</xdr:rowOff>
    </xdr:from>
    <xdr:to>
      <xdr:col>50</xdr:col>
      <xdr:colOff>165100</xdr:colOff>
      <xdr:row>106</xdr:row>
      <xdr:rowOff>64136</xdr:rowOff>
    </xdr:to>
    <xdr:sp macro="" textlink="">
      <xdr:nvSpPr>
        <xdr:cNvPr id="469" name="楕円 468">
          <a:extLst>
            <a:ext uri="{FF2B5EF4-FFF2-40B4-BE49-F238E27FC236}">
              <a16:creationId xmlns:a16="http://schemas.microsoft.com/office/drawing/2014/main" id="{EC7A74AE-A402-49C4-A1A7-50603A236BEF}"/>
            </a:ext>
          </a:extLst>
        </xdr:cNvPr>
        <xdr:cNvSpPr/>
      </xdr:nvSpPr>
      <xdr:spPr>
        <a:xfrm>
          <a:off x="9588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13336</xdr:rowOff>
    </xdr:from>
    <xdr:to>
      <xdr:col>55</xdr:col>
      <xdr:colOff>0</xdr:colOff>
      <xdr:row>106</xdr:row>
      <xdr:rowOff>13336</xdr:rowOff>
    </xdr:to>
    <xdr:cxnSp macro="">
      <xdr:nvCxnSpPr>
        <xdr:cNvPr id="470" name="直線コネクタ 469">
          <a:extLst>
            <a:ext uri="{FF2B5EF4-FFF2-40B4-BE49-F238E27FC236}">
              <a16:creationId xmlns:a16="http://schemas.microsoft.com/office/drawing/2014/main" id="{BE3E74C3-998B-4F60-92AC-D98E4142AA46}"/>
            </a:ext>
          </a:extLst>
        </xdr:cNvPr>
        <xdr:cNvCxnSpPr/>
      </xdr:nvCxnSpPr>
      <xdr:spPr>
        <a:xfrm>
          <a:off x="9639300" y="181870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139700</xdr:rowOff>
    </xdr:from>
    <xdr:to>
      <xdr:col>46</xdr:col>
      <xdr:colOff>38100</xdr:colOff>
      <xdr:row>106</xdr:row>
      <xdr:rowOff>69850</xdr:rowOff>
    </xdr:to>
    <xdr:sp macro="" textlink="">
      <xdr:nvSpPr>
        <xdr:cNvPr id="471" name="楕円 470">
          <a:extLst>
            <a:ext uri="{FF2B5EF4-FFF2-40B4-BE49-F238E27FC236}">
              <a16:creationId xmlns:a16="http://schemas.microsoft.com/office/drawing/2014/main" id="{763D3D86-F4FE-4F97-93DE-DF526FC69EB8}"/>
            </a:ext>
          </a:extLst>
        </xdr:cNvPr>
        <xdr:cNvSpPr/>
      </xdr:nvSpPr>
      <xdr:spPr>
        <a:xfrm>
          <a:off x="8699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13336</xdr:rowOff>
    </xdr:from>
    <xdr:to>
      <xdr:col>50</xdr:col>
      <xdr:colOff>114300</xdr:colOff>
      <xdr:row>106</xdr:row>
      <xdr:rowOff>19050</xdr:rowOff>
    </xdr:to>
    <xdr:cxnSp macro="">
      <xdr:nvCxnSpPr>
        <xdr:cNvPr id="472" name="直線コネクタ 471">
          <a:extLst>
            <a:ext uri="{FF2B5EF4-FFF2-40B4-BE49-F238E27FC236}">
              <a16:creationId xmlns:a16="http://schemas.microsoft.com/office/drawing/2014/main" id="{FE448852-F3FB-4FF8-ACB2-D305D07E8417}"/>
            </a:ext>
          </a:extLst>
        </xdr:cNvPr>
        <xdr:cNvCxnSpPr/>
      </xdr:nvCxnSpPr>
      <xdr:spPr>
        <a:xfrm flipV="1">
          <a:off x="8750300" y="181870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139700</xdr:rowOff>
    </xdr:from>
    <xdr:to>
      <xdr:col>41</xdr:col>
      <xdr:colOff>101600</xdr:colOff>
      <xdr:row>106</xdr:row>
      <xdr:rowOff>69850</xdr:rowOff>
    </xdr:to>
    <xdr:sp macro="" textlink="">
      <xdr:nvSpPr>
        <xdr:cNvPr id="473" name="楕円 472">
          <a:extLst>
            <a:ext uri="{FF2B5EF4-FFF2-40B4-BE49-F238E27FC236}">
              <a16:creationId xmlns:a16="http://schemas.microsoft.com/office/drawing/2014/main" id="{90948CB4-FF70-4260-AA75-56F2433EF5FB}"/>
            </a:ext>
          </a:extLst>
        </xdr:cNvPr>
        <xdr:cNvSpPr/>
      </xdr:nvSpPr>
      <xdr:spPr>
        <a:xfrm>
          <a:off x="7810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19050</xdr:rowOff>
    </xdr:from>
    <xdr:to>
      <xdr:col>45</xdr:col>
      <xdr:colOff>177800</xdr:colOff>
      <xdr:row>106</xdr:row>
      <xdr:rowOff>19050</xdr:rowOff>
    </xdr:to>
    <xdr:cxnSp macro="">
      <xdr:nvCxnSpPr>
        <xdr:cNvPr id="474" name="直線コネクタ 473">
          <a:extLst>
            <a:ext uri="{FF2B5EF4-FFF2-40B4-BE49-F238E27FC236}">
              <a16:creationId xmlns:a16="http://schemas.microsoft.com/office/drawing/2014/main" id="{70D68D5B-7F56-4239-A18E-99549206AAAD}"/>
            </a:ext>
          </a:extLst>
        </xdr:cNvPr>
        <xdr:cNvCxnSpPr/>
      </xdr:nvCxnSpPr>
      <xdr:spPr>
        <a:xfrm>
          <a:off x="7861300" y="1819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139700</xdr:rowOff>
    </xdr:from>
    <xdr:to>
      <xdr:col>36</xdr:col>
      <xdr:colOff>165100</xdr:colOff>
      <xdr:row>106</xdr:row>
      <xdr:rowOff>69850</xdr:rowOff>
    </xdr:to>
    <xdr:sp macro="" textlink="">
      <xdr:nvSpPr>
        <xdr:cNvPr id="475" name="楕円 474">
          <a:extLst>
            <a:ext uri="{FF2B5EF4-FFF2-40B4-BE49-F238E27FC236}">
              <a16:creationId xmlns:a16="http://schemas.microsoft.com/office/drawing/2014/main" id="{820C3A72-8818-4D44-AB02-CF4197DFAEF0}"/>
            </a:ext>
          </a:extLst>
        </xdr:cNvPr>
        <xdr:cNvSpPr/>
      </xdr:nvSpPr>
      <xdr:spPr>
        <a:xfrm>
          <a:off x="6921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19050</xdr:rowOff>
    </xdr:from>
    <xdr:to>
      <xdr:col>41</xdr:col>
      <xdr:colOff>50800</xdr:colOff>
      <xdr:row>106</xdr:row>
      <xdr:rowOff>19050</xdr:rowOff>
    </xdr:to>
    <xdr:cxnSp macro="">
      <xdr:nvCxnSpPr>
        <xdr:cNvPr id="476" name="直線コネクタ 475">
          <a:extLst>
            <a:ext uri="{FF2B5EF4-FFF2-40B4-BE49-F238E27FC236}">
              <a16:creationId xmlns:a16="http://schemas.microsoft.com/office/drawing/2014/main" id="{06814E67-266F-46E2-9FD5-785F46D9530A}"/>
            </a:ext>
          </a:extLst>
        </xdr:cNvPr>
        <xdr:cNvCxnSpPr/>
      </xdr:nvCxnSpPr>
      <xdr:spPr>
        <a:xfrm>
          <a:off x="6972300" y="1819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0AA596BF-3DDB-4615-ABA4-F1D6501934B5}"/>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CACB46CE-1C36-44E4-AD8E-B9FB35F5B934}"/>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3F73EFB2-A599-4707-978A-1268BFC544CD}"/>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144A8243-3B03-4EBB-BFD3-19188E575F03}"/>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55263</xdr:rowOff>
    </xdr:from>
    <xdr:ext cx="469744" cy="259045"/>
    <xdr:sp macro="" textlink="">
      <xdr:nvSpPr>
        <xdr:cNvPr id="481" name="n_1mainValue【市民会館】&#10;一人当たり面積">
          <a:extLst>
            <a:ext uri="{FF2B5EF4-FFF2-40B4-BE49-F238E27FC236}">
              <a16:creationId xmlns:a16="http://schemas.microsoft.com/office/drawing/2014/main" id="{E72E7BBC-2A05-4B68-AE39-C8D0FDB77024}"/>
            </a:ext>
          </a:extLst>
        </xdr:cNvPr>
        <xdr:cNvSpPr txBox="1"/>
      </xdr:nvSpPr>
      <xdr:spPr>
        <a:xfrm>
          <a:off x="9391727" y="1822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60977</xdr:rowOff>
    </xdr:from>
    <xdr:ext cx="469744" cy="259045"/>
    <xdr:sp macro="" textlink="">
      <xdr:nvSpPr>
        <xdr:cNvPr id="482" name="n_2mainValue【市民会館】&#10;一人当たり面積">
          <a:extLst>
            <a:ext uri="{FF2B5EF4-FFF2-40B4-BE49-F238E27FC236}">
              <a16:creationId xmlns:a16="http://schemas.microsoft.com/office/drawing/2014/main" id="{66C3BC62-2992-41C2-8F6B-9A76C6280E97}"/>
            </a:ext>
          </a:extLst>
        </xdr:cNvPr>
        <xdr:cNvSpPr txBox="1"/>
      </xdr:nvSpPr>
      <xdr:spPr>
        <a:xfrm>
          <a:off x="85154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60977</xdr:rowOff>
    </xdr:from>
    <xdr:ext cx="469744" cy="259045"/>
    <xdr:sp macro="" textlink="">
      <xdr:nvSpPr>
        <xdr:cNvPr id="483" name="n_3mainValue【市民会館】&#10;一人当たり面積">
          <a:extLst>
            <a:ext uri="{FF2B5EF4-FFF2-40B4-BE49-F238E27FC236}">
              <a16:creationId xmlns:a16="http://schemas.microsoft.com/office/drawing/2014/main" id="{BE9AA509-CFB1-4F56-BB38-E50C33A8FCBF}"/>
            </a:ext>
          </a:extLst>
        </xdr:cNvPr>
        <xdr:cNvSpPr txBox="1"/>
      </xdr:nvSpPr>
      <xdr:spPr>
        <a:xfrm>
          <a:off x="76264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60977</xdr:rowOff>
    </xdr:from>
    <xdr:ext cx="469744" cy="259045"/>
    <xdr:sp macro="" textlink="">
      <xdr:nvSpPr>
        <xdr:cNvPr id="484" name="n_4mainValue【市民会館】&#10;一人当たり面積">
          <a:extLst>
            <a:ext uri="{FF2B5EF4-FFF2-40B4-BE49-F238E27FC236}">
              <a16:creationId xmlns:a16="http://schemas.microsoft.com/office/drawing/2014/main" id="{ECB961EE-A2B1-4D79-91C0-59F1E32B88CC}"/>
            </a:ext>
          </a:extLst>
        </xdr:cNvPr>
        <xdr:cNvSpPr txBox="1"/>
      </xdr:nvSpPr>
      <xdr:spPr>
        <a:xfrm>
          <a:off x="67374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10321A91-8825-48D3-8F49-8DD2C87EEEF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5FC2BE08-F595-436D-AF2A-3FB7C2A0A4C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BB7FF630-C994-440F-BE30-C8C7182555C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49527A37-BF8E-4CBD-A442-68CB13DD777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398E1934-FC35-4F81-BCEB-1EC014EE552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BF42414E-04D3-4CB6-A1BD-A4B7488E59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547A83F7-EB6D-4E7A-B44A-10E30DAD63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FE83D8A5-0D44-4721-BC80-1614B07D6B3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43D18611-54E0-424B-9799-D5FA00A0905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3FBF13AC-4279-48CF-8060-39B4595391B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8ABC2FDA-C421-4667-BD6C-4F6C85BF2D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8E98F746-A8DF-405D-9E2E-D22003FCA4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73DFAB6C-7811-4CC5-80C1-2260844CF22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7C5013F2-E5A5-4C6F-A8CC-6828BEE6936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E7F1301E-E619-41B9-AD0B-71FD328B228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C37ACC89-BEFD-43DF-827B-8EA264D4DCE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725310CC-91D0-4F09-8247-B81984D3D84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7CD49272-C204-4301-ACC1-A380E8D3CCF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8804F80C-6797-4B3E-9907-2307AEEC17A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9817ECE7-F380-443D-A1A2-04AE7342CAF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C12E546B-AD97-43F0-94CB-C58D2170CB5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7117AF02-DCD7-4044-A61E-D91EDB672A0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2841C821-6B02-48F1-8B7D-739BA44F23D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8683D38-9A79-4908-969D-916C3A555CC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1F7C5F21-CDEC-4F16-8C12-7648098D6B7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532F889A-74C4-433B-A0CF-719633728DCC}"/>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3AAD3555-9356-48E5-A85A-1D13E87B4C0C}"/>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4BB1EA9A-EBA6-4D74-8268-75F01B81DF7D}"/>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74B5CAAA-A940-49FA-8E3A-064300113BFF}"/>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8FE6C6E8-0A5F-4E9D-9236-7C75726CEE82}"/>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C67AD5D7-3187-4FB0-BFB8-E9F3B1479AB2}"/>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D67310D1-B072-426F-861B-0E3B4B8F8D74}"/>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5E3E8CBC-D551-418E-B4E5-4D10929871BF}"/>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2E7B4EDF-7F75-4C8B-AF39-B46279E440A3}"/>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77F4A652-6101-4F6F-AEA5-7E0EDEA467C6}"/>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DD22D332-13AD-4FBD-8A7E-0E841975FDD4}"/>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663BC07A-57B4-4E91-B6B7-49E2789BFDD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BBB3F100-AFD7-4A66-A852-7E24735BA57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5E76151-972B-441C-98C1-E0B64B1F9C7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C55A3CB0-ADF3-460F-9121-7FC32BB004F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B774250-847F-4A20-9F24-2BDE4C077F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107043</xdr:rowOff>
    </xdr:from>
    <xdr:to>
      <xdr:col>85</xdr:col>
      <xdr:colOff>177800</xdr:colOff>
      <xdr:row>39</xdr:row>
      <xdr:rowOff>37193</xdr:rowOff>
    </xdr:to>
    <xdr:sp macro="" textlink="">
      <xdr:nvSpPr>
        <xdr:cNvPr id="526" name="楕円 525">
          <a:extLst>
            <a:ext uri="{FF2B5EF4-FFF2-40B4-BE49-F238E27FC236}">
              <a16:creationId xmlns:a16="http://schemas.microsoft.com/office/drawing/2014/main" id="{473B5452-8AEC-4436-987D-C9AABA789A9F}"/>
            </a:ext>
          </a:extLst>
        </xdr:cNvPr>
        <xdr:cNvSpPr/>
      </xdr:nvSpPr>
      <xdr:spPr>
        <a:xfrm>
          <a:off x="162687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85470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BE11C2E-B2E5-44C8-A97A-01BED643AABB}"/>
            </a:ext>
          </a:extLst>
        </xdr:cNvPr>
        <xdr:cNvSpPr txBox="1"/>
      </xdr:nvSpPr>
      <xdr:spPr>
        <a:xfrm>
          <a:off x="16357600"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20501</xdr:rowOff>
    </xdr:from>
    <xdr:to>
      <xdr:col>81</xdr:col>
      <xdr:colOff>101600</xdr:colOff>
      <xdr:row>38</xdr:row>
      <xdr:rowOff>122101</xdr:rowOff>
    </xdr:to>
    <xdr:sp macro="" textlink="">
      <xdr:nvSpPr>
        <xdr:cNvPr id="528" name="楕円 527">
          <a:extLst>
            <a:ext uri="{FF2B5EF4-FFF2-40B4-BE49-F238E27FC236}">
              <a16:creationId xmlns:a16="http://schemas.microsoft.com/office/drawing/2014/main" id="{164F898A-D7CC-4CC0-9B30-F184015B35FB}"/>
            </a:ext>
          </a:extLst>
        </xdr:cNvPr>
        <xdr:cNvSpPr/>
      </xdr:nvSpPr>
      <xdr:spPr>
        <a:xfrm>
          <a:off x="15430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71301</xdr:rowOff>
    </xdr:from>
    <xdr:to>
      <xdr:col>85</xdr:col>
      <xdr:colOff>127000</xdr:colOff>
      <xdr:row>38</xdr:row>
      <xdr:rowOff>157843</xdr:rowOff>
    </xdr:to>
    <xdr:cxnSp macro="">
      <xdr:nvCxnSpPr>
        <xdr:cNvPr id="529" name="直線コネクタ 528">
          <a:extLst>
            <a:ext uri="{FF2B5EF4-FFF2-40B4-BE49-F238E27FC236}">
              <a16:creationId xmlns:a16="http://schemas.microsoft.com/office/drawing/2014/main" id="{E5C8812C-13AA-49F5-ACB4-5FC5E4AEE85D}"/>
            </a:ext>
          </a:extLst>
        </xdr:cNvPr>
        <xdr:cNvCxnSpPr/>
      </xdr:nvCxnSpPr>
      <xdr:spPr>
        <a:xfrm>
          <a:off x="15481300" y="6586401"/>
          <a:ext cx="8382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530" name="楕円 529">
          <a:extLst>
            <a:ext uri="{FF2B5EF4-FFF2-40B4-BE49-F238E27FC236}">
              <a16:creationId xmlns:a16="http://schemas.microsoft.com/office/drawing/2014/main" id="{45E36CE0-2F1B-4639-BC30-C6E711270727}"/>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71301</xdr:rowOff>
    </xdr:to>
    <xdr:cxnSp macro="">
      <xdr:nvCxnSpPr>
        <xdr:cNvPr id="531" name="直線コネクタ 530">
          <a:extLst>
            <a:ext uri="{FF2B5EF4-FFF2-40B4-BE49-F238E27FC236}">
              <a16:creationId xmlns:a16="http://schemas.microsoft.com/office/drawing/2014/main" id="{FBB01F45-E558-44E7-AF43-8FDC5A1BE644}"/>
            </a:ext>
          </a:extLst>
        </xdr:cNvPr>
        <xdr:cNvCxnSpPr/>
      </xdr:nvCxnSpPr>
      <xdr:spPr>
        <a:xfrm>
          <a:off x="14592300" y="657987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31931</xdr:rowOff>
    </xdr:from>
    <xdr:to>
      <xdr:col>72</xdr:col>
      <xdr:colOff>38100</xdr:colOff>
      <xdr:row>39</xdr:row>
      <xdr:rowOff>133531</xdr:rowOff>
    </xdr:to>
    <xdr:sp macro="" textlink="">
      <xdr:nvSpPr>
        <xdr:cNvPr id="532" name="楕円 531">
          <a:extLst>
            <a:ext uri="{FF2B5EF4-FFF2-40B4-BE49-F238E27FC236}">
              <a16:creationId xmlns:a16="http://schemas.microsoft.com/office/drawing/2014/main" id="{2A765864-F86B-4BCA-BD9D-3243CC963684}"/>
            </a:ext>
          </a:extLst>
        </xdr:cNvPr>
        <xdr:cNvSpPr/>
      </xdr:nvSpPr>
      <xdr:spPr>
        <a:xfrm>
          <a:off x="13652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64770</xdr:rowOff>
    </xdr:from>
    <xdr:to>
      <xdr:col>76</xdr:col>
      <xdr:colOff>114300</xdr:colOff>
      <xdr:row>39</xdr:row>
      <xdr:rowOff>82731</xdr:rowOff>
    </xdr:to>
    <xdr:cxnSp macro="">
      <xdr:nvCxnSpPr>
        <xdr:cNvPr id="533" name="直線コネクタ 532">
          <a:extLst>
            <a:ext uri="{FF2B5EF4-FFF2-40B4-BE49-F238E27FC236}">
              <a16:creationId xmlns:a16="http://schemas.microsoft.com/office/drawing/2014/main" id="{6DF184FB-3167-4717-A8AF-4B4131DA2772}"/>
            </a:ext>
          </a:extLst>
        </xdr:cNvPr>
        <xdr:cNvCxnSpPr/>
      </xdr:nvCxnSpPr>
      <xdr:spPr>
        <a:xfrm flipV="1">
          <a:off x="13703300" y="6579870"/>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159294</xdr:rowOff>
    </xdr:from>
    <xdr:to>
      <xdr:col>67</xdr:col>
      <xdr:colOff>101600</xdr:colOff>
      <xdr:row>39</xdr:row>
      <xdr:rowOff>89444</xdr:rowOff>
    </xdr:to>
    <xdr:sp macro="" textlink="">
      <xdr:nvSpPr>
        <xdr:cNvPr id="534" name="楕円 533">
          <a:extLst>
            <a:ext uri="{FF2B5EF4-FFF2-40B4-BE49-F238E27FC236}">
              <a16:creationId xmlns:a16="http://schemas.microsoft.com/office/drawing/2014/main" id="{A34FF7C5-D04F-4AF1-A5EF-F0F172F4BED9}"/>
            </a:ext>
          </a:extLst>
        </xdr:cNvPr>
        <xdr:cNvSpPr/>
      </xdr:nvSpPr>
      <xdr:spPr>
        <a:xfrm>
          <a:off x="12763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38644</xdr:rowOff>
    </xdr:from>
    <xdr:to>
      <xdr:col>71</xdr:col>
      <xdr:colOff>177800</xdr:colOff>
      <xdr:row>39</xdr:row>
      <xdr:rowOff>82731</xdr:rowOff>
    </xdr:to>
    <xdr:cxnSp macro="">
      <xdr:nvCxnSpPr>
        <xdr:cNvPr id="535" name="直線コネクタ 534">
          <a:extLst>
            <a:ext uri="{FF2B5EF4-FFF2-40B4-BE49-F238E27FC236}">
              <a16:creationId xmlns:a16="http://schemas.microsoft.com/office/drawing/2014/main" id="{010F1845-8C15-442E-B5A6-161075C13AA1}"/>
            </a:ext>
          </a:extLst>
        </xdr:cNvPr>
        <xdr:cNvCxnSpPr/>
      </xdr:nvCxnSpPr>
      <xdr:spPr>
        <a:xfrm>
          <a:off x="12814300" y="672519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43417BF-5D0E-4AAA-AB26-9E4674E7909D}"/>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1FA2DB3C-D121-4485-9D80-894813C4EE87}"/>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27548502-791C-468E-9486-14F179F23D02}"/>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60F12E93-E8A2-4319-987C-E175C4FAD6A1}"/>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138628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8168601C-2089-4B09-B0E1-7DECF94E3D1E}"/>
            </a:ext>
          </a:extLst>
        </xdr:cNvPr>
        <xdr:cNvSpPr txBox="1"/>
      </xdr:nvSpPr>
      <xdr:spPr>
        <a:xfrm>
          <a:off x="15266044" y="63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132097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DE614586-E448-4185-B9E0-BE7CCBEC87F7}"/>
            </a:ext>
          </a:extLst>
        </xdr:cNvPr>
        <xdr:cNvSpPr txBox="1"/>
      </xdr:nvSpPr>
      <xdr:spPr>
        <a:xfrm>
          <a:off x="14389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124658</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599EE50C-1C19-44D7-8A85-A46118C4C227}"/>
            </a:ext>
          </a:extLst>
        </xdr:cNvPr>
        <xdr:cNvSpPr txBox="1"/>
      </xdr:nvSpPr>
      <xdr:spPr>
        <a:xfrm>
          <a:off x="13500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80571</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4F6A091E-56AA-49D6-919A-4BA47CCB27AC}"/>
            </a:ext>
          </a:extLst>
        </xdr:cNvPr>
        <xdr:cNvSpPr txBox="1"/>
      </xdr:nvSpPr>
      <xdr:spPr>
        <a:xfrm>
          <a:off x="126117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2651238-FA45-4376-9E16-37022272D92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80ABCA71-89BA-4D56-9963-157C2D4C8B1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50EB6F57-1DC8-4B28-A93F-36857B37FE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FDE95CE5-CF94-4B06-B9D0-1413720C44F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4558948C-2A83-456F-B1A3-0656825437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E816A3E7-32DF-4DBE-A904-8F6CA4FCEB3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75CFBEDC-5125-4B20-A1F3-B4B464AD305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38CB42CF-A33F-48B7-9295-00971FA6681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70791FA9-2B41-4CF9-8A2D-61A04FF8FCE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91B8D55B-DB22-4356-B096-D8EDDA5202D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613CECEC-F88C-4286-B7BD-A1A9F7AAAFE9}"/>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EF88AC62-474F-4FA4-8FEF-027EC6AC8DD3}"/>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E2982A23-D424-4541-8228-31A62C7A846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C18511BC-1338-4F44-8BB7-916FD667F11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21EFFDFC-D262-49DB-A1C5-F389B99C74F2}"/>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5D5BD1E9-0D4A-43D0-9784-859A8EEFB23D}"/>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3CDD7E4E-4136-490B-B315-30E2407C21D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7066F38F-0662-45DD-996B-E8BECA69820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66963D9D-F881-4881-A21A-DC2C6924023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41F13A45-A01F-45CD-8295-B1BB304A8D7C}"/>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AA3EED94-C375-4EF2-B699-FD4FEAA149A9}"/>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7B8E7A03-1536-483C-91C6-5030184FA629}"/>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B87FB2D3-50C2-485A-BE34-9B3BEBC903E3}"/>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E48810DC-E3A7-4BA8-927C-2BE18B472408}"/>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5162FB34-213B-4BB5-BF7B-9E7DAAAD51EE}"/>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798A083-6586-469F-B345-C3D6BD5F7F46}"/>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55F6D57B-B198-4303-A7CA-7E1A1784B4B7}"/>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665E9BBA-022E-4FDE-A233-BCC7B84DA802}"/>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F74DF85-F5C3-4C92-BB9E-BEB1F5514B9B}"/>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3760FA4-417C-4C67-AB34-520DC905225C}"/>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B0DC7074-686F-4B68-BD20-909DBD34C03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54B5EB87-3A12-499A-B72D-3C3E4DDEE0B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F0453CD3-ADA2-43AB-946B-7A1EEB31329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BB77653-FA6A-414B-9A4A-E81473A4DC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B1E3457-2725-44AA-90E3-AFD41753285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4283</xdr:rowOff>
    </xdr:from>
    <xdr:to>
      <xdr:col>116</xdr:col>
      <xdr:colOff>114300</xdr:colOff>
      <xdr:row>36</xdr:row>
      <xdr:rowOff>105883</xdr:rowOff>
    </xdr:to>
    <xdr:sp macro="" textlink="">
      <xdr:nvSpPr>
        <xdr:cNvPr id="579" name="楕円 578">
          <a:extLst>
            <a:ext uri="{FF2B5EF4-FFF2-40B4-BE49-F238E27FC236}">
              <a16:creationId xmlns:a16="http://schemas.microsoft.com/office/drawing/2014/main" id="{4116B0C8-D1CD-4DAA-B4A1-F15D36E5C0D4}"/>
            </a:ext>
          </a:extLst>
        </xdr:cNvPr>
        <xdr:cNvSpPr/>
      </xdr:nvSpPr>
      <xdr:spPr>
        <a:xfrm>
          <a:off x="22110700" y="617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27160</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03E09C71-D07D-42DA-BF5E-B093F6636C7F}"/>
            </a:ext>
          </a:extLst>
        </xdr:cNvPr>
        <xdr:cNvSpPr txBox="1"/>
      </xdr:nvSpPr>
      <xdr:spPr>
        <a:xfrm>
          <a:off x="22199600" y="602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4066</xdr:rowOff>
    </xdr:from>
    <xdr:to>
      <xdr:col>112</xdr:col>
      <xdr:colOff>38100</xdr:colOff>
      <xdr:row>36</xdr:row>
      <xdr:rowOff>105666</xdr:rowOff>
    </xdr:to>
    <xdr:sp macro="" textlink="">
      <xdr:nvSpPr>
        <xdr:cNvPr id="581" name="楕円 580">
          <a:extLst>
            <a:ext uri="{FF2B5EF4-FFF2-40B4-BE49-F238E27FC236}">
              <a16:creationId xmlns:a16="http://schemas.microsoft.com/office/drawing/2014/main" id="{31307FE9-EE1E-4EEC-8F4C-E58F52E1908B}"/>
            </a:ext>
          </a:extLst>
        </xdr:cNvPr>
        <xdr:cNvSpPr/>
      </xdr:nvSpPr>
      <xdr:spPr>
        <a:xfrm>
          <a:off x="21272500" y="61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54866</xdr:rowOff>
    </xdr:from>
    <xdr:to>
      <xdr:col>116</xdr:col>
      <xdr:colOff>63500</xdr:colOff>
      <xdr:row>36</xdr:row>
      <xdr:rowOff>55083</xdr:rowOff>
    </xdr:to>
    <xdr:cxnSp macro="">
      <xdr:nvCxnSpPr>
        <xdr:cNvPr id="582" name="直線コネクタ 581">
          <a:extLst>
            <a:ext uri="{FF2B5EF4-FFF2-40B4-BE49-F238E27FC236}">
              <a16:creationId xmlns:a16="http://schemas.microsoft.com/office/drawing/2014/main" id="{99B06086-E909-446A-AC34-BCFFEA0E8982}"/>
            </a:ext>
          </a:extLst>
        </xdr:cNvPr>
        <xdr:cNvCxnSpPr/>
      </xdr:nvCxnSpPr>
      <xdr:spPr>
        <a:xfrm>
          <a:off x="21323300" y="6227066"/>
          <a:ext cx="8382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7741</xdr:rowOff>
    </xdr:from>
    <xdr:to>
      <xdr:col>107</xdr:col>
      <xdr:colOff>101600</xdr:colOff>
      <xdr:row>36</xdr:row>
      <xdr:rowOff>109341</xdr:rowOff>
    </xdr:to>
    <xdr:sp macro="" textlink="">
      <xdr:nvSpPr>
        <xdr:cNvPr id="583" name="楕円 582">
          <a:extLst>
            <a:ext uri="{FF2B5EF4-FFF2-40B4-BE49-F238E27FC236}">
              <a16:creationId xmlns:a16="http://schemas.microsoft.com/office/drawing/2014/main" id="{72222AAE-022A-479D-BE84-5B3A88248364}"/>
            </a:ext>
          </a:extLst>
        </xdr:cNvPr>
        <xdr:cNvSpPr/>
      </xdr:nvSpPr>
      <xdr:spPr>
        <a:xfrm>
          <a:off x="20383500" y="61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54866</xdr:rowOff>
    </xdr:from>
    <xdr:to>
      <xdr:col>111</xdr:col>
      <xdr:colOff>177800</xdr:colOff>
      <xdr:row>36</xdr:row>
      <xdr:rowOff>58541</xdr:rowOff>
    </xdr:to>
    <xdr:cxnSp macro="">
      <xdr:nvCxnSpPr>
        <xdr:cNvPr id="584" name="直線コネクタ 583">
          <a:extLst>
            <a:ext uri="{FF2B5EF4-FFF2-40B4-BE49-F238E27FC236}">
              <a16:creationId xmlns:a16="http://schemas.microsoft.com/office/drawing/2014/main" id="{97709CC8-2CF0-429E-A3AB-265ADE60E033}"/>
            </a:ext>
          </a:extLst>
        </xdr:cNvPr>
        <xdr:cNvCxnSpPr/>
      </xdr:nvCxnSpPr>
      <xdr:spPr>
        <a:xfrm flipV="1">
          <a:off x="20434300" y="6227066"/>
          <a:ext cx="889000" cy="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18656</xdr:rowOff>
    </xdr:from>
    <xdr:to>
      <xdr:col>102</xdr:col>
      <xdr:colOff>165100</xdr:colOff>
      <xdr:row>37</xdr:row>
      <xdr:rowOff>120256</xdr:rowOff>
    </xdr:to>
    <xdr:sp macro="" textlink="">
      <xdr:nvSpPr>
        <xdr:cNvPr id="585" name="楕円 584">
          <a:extLst>
            <a:ext uri="{FF2B5EF4-FFF2-40B4-BE49-F238E27FC236}">
              <a16:creationId xmlns:a16="http://schemas.microsoft.com/office/drawing/2014/main" id="{7A308263-6085-45A3-AF1A-CDDD8A3556C9}"/>
            </a:ext>
          </a:extLst>
        </xdr:cNvPr>
        <xdr:cNvSpPr/>
      </xdr:nvSpPr>
      <xdr:spPr>
        <a:xfrm>
          <a:off x="19494500" y="636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58541</xdr:rowOff>
    </xdr:from>
    <xdr:to>
      <xdr:col>107</xdr:col>
      <xdr:colOff>50800</xdr:colOff>
      <xdr:row>37</xdr:row>
      <xdr:rowOff>69456</xdr:rowOff>
    </xdr:to>
    <xdr:cxnSp macro="">
      <xdr:nvCxnSpPr>
        <xdr:cNvPr id="586" name="直線コネクタ 585">
          <a:extLst>
            <a:ext uri="{FF2B5EF4-FFF2-40B4-BE49-F238E27FC236}">
              <a16:creationId xmlns:a16="http://schemas.microsoft.com/office/drawing/2014/main" id="{C21B7953-960C-493A-AB68-369FC42A2EAA}"/>
            </a:ext>
          </a:extLst>
        </xdr:cNvPr>
        <xdr:cNvCxnSpPr/>
      </xdr:nvCxnSpPr>
      <xdr:spPr>
        <a:xfrm flipV="1">
          <a:off x="19545300" y="6230741"/>
          <a:ext cx="889000" cy="18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18576</xdr:rowOff>
    </xdr:from>
    <xdr:to>
      <xdr:col>98</xdr:col>
      <xdr:colOff>38100</xdr:colOff>
      <xdr:row>37</xdr:row>
      <xdr:rowOff>120176</xdr:rowOff>
    </xdr:to>
    <xdr:sp macro="" textlink="">
      <xdr:nvSpPr>
        <xdr:cNvPr id="587" name="楕円 586">
          <a:extLst>
            <a:ext uri="{FF2B5EF4-FFF2-40B4-BE49-F238E27FC236}">
              <a16:creationId xmlns:a16="http://schemas.microsoft.com/office/drawing/2014/main" id="{4BD16562-AA8D-4E5E-89F0-7EC568ABAF28}"/>
            </a:ext>
          </a:extLst>
        </xdr:cNvPr>
        <xdr:cNvSpPr/>
      </xdr:nvSpPr>
      <xdr:spPr>
        <a:xfrm>
          <a:off x="18605500" y="63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69376</xdr:rowOff>
    </xdr:from>
    <xdr:to>
      <xdr:col>102</xdr:col>
      <xdr:colOff>114300</xdr:colOff>
      <xdr:row>37</xdr:row>
      <xdr:rowOff>69456</xdr:rowOff>
    </xdr:to>
    <xdr:cxnSp macro="">
      <xdr:nvCxnSpPr>
        <xdr:cNvPr id="588" name="直線コネクタ 587">
          <a:extLst>
            <a:ext uri="{FF2B5EF4-FFF2-40B4-BE49-F238E27FC236}">
              <a16:creationId xmlns:a16="http://schemas.microsoft.com/office/drawing/2014/main" id="{7A47AB40-30D0-4D8A-88E4-49C916658EC4}"/>
            </a:ext>
          </a:extLst>
        </xdr:cNvPr>
        <xdr:cNvCxnSpPr/>
      </xdr:nvCxnSpPr>
      <xdr:spPr>
        <a:xfrm>
          <a:off x="18656300" y="6413026"/>
          <a:ext cx="88900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24E1434A-67FD-4BA4-B72C-F31AA9EE26CB}"/>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7A9E6B4A-7A10-4980-B046-F46626F8351F}"/>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81E0F97D-FE1D-4620-8052-82462157490A}"/>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A569065D-DBA1-4CFD-AE88-F661F5475A86}"/>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122193</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3289B772-5F3F-4BC0-8518-37D85CB1FDFE}"/>
            </a:ext>
          </a:extLst>
        </xdr:cNvPr>
        <xdr:cNvSpPr txBox="1"/>
      </xdr:nvSpPr>
      <xdr:spPr>
        <a:xfrm>
          <a:off x="21011095" y="595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125868</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A4AA27C9-D8B5-40FC-A7ED-AC8AC3B3DACE}"/>
            </a:ext>
          </a:extLst>
        </xdr:cNvPr>
        <xdr:cNvSpPr txBox="1"/>
      </xdr:nvSpPr>
      <xdr:spPr>
        <a:xfrm>
          <a:off x="20134795" y="595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136783</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C4F3D36D-7779-4212-BCBD-ACD54FDF8B6A}"/>
            </a:ext>
          </a:extLst>
        </xdr:cNvPr>
        <xdr:cNvSpPr txBox="1"/>
      </xdr:nvSpPr>
      <xdr:spPr>
        <a:xfrm>
          <a:off x="19245795" y="6137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136703</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9ADF8DF2-45E7-4AF6-A87E-8716C8B6DEE0}"/>
            </a:ext>
          </a:extLst>
        </xdr:cNvPr>
        <xdr:cNvSpPr txBox="1"/>
      </xdr:nvSpPr>
      <xdr:spPr>
        <a:xfrm>
          <a:off x="18356795" y="613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DC4FA883-2CB9-48E8-89F6-739AE4B509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F2A71375-606E-4C55-BD68-6E559C6779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61052E4F-B8C6-4BDA-87F5-40B3D8E9EA4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5F6E09DC-3398-4227-A8F2-CACE676964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7AD67174-A7E8-4FE8-8242-2910452312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6A10546B-F868-40E2-A7AA-445459BF178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5AED22F2-BD7D-442C-8A84-315B2581CA0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DCBD13D0-9722-49C2-8652-14E05D158CA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C09CFE34-2254-47D5-9407-71C184F8B8C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DBEF83F4-223E-462E-99F5-FFA52C1772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23D85683-BB85-47D5-B014-602AECC02F1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59FE4475-8577-4E6A-AA1F-E06AD8C45CD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6A280B96-91C7-412F-997E-9FBA4432FFE8}"/>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9B3467BB-5DFD-4E12-B5F9-1E88EF491D4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7ECECB1-49EA-463E-B5D5-625C460375A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63C1ACC7-B122-480B-ABCF-4E1CA9BD468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7D442447-D7DC-431D-A27E-B2818EA0B79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C7A3BFC6-C7B0-4F92-A28E-3BF6B70BDCE3}"/>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66B9535D-AF5F-489C-8DA6-0EC150AB969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A4539D2A-CCC9-495F-B5F8-210E1581CD8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CF689AAE-2BCF-41D6-8F21-6190D596614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855CD5F0-1AB0-4072-BA54-BC645734493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1D3AC90-612E-468F-B620-CA210870E416}"/>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F172DB19-377D-47A3-892A-D2363F5AB8EE}"/>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683A59F-7DE9-42AD-8BE9-4CE70C7514C8}"/>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4241D5A3-6862-4682-BB7F-055599D7B87A}"/>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9DB28037-614A-4065-8835-51C2E635B7C7}"/>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94ADFE5A-EBAE-49A7-81AB-BAAC95F8B3DE}"/>
            </a:ext>
          </a:extLst>
        </xdr:cNvPr>
        <xdr:cNvSpPr txBox="1"/>
      </xdr:nvSpPr>
      <xdr:spPr>
        <a:xfrm>
          <a:off x="16357600" y="1017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5D25A58F-28E0-4077-97CF-B8CA69C2198C}"/>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A55B5F46-F7AA-4E28-88AB-3461B33BB686}"/>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726586BE-FC87-45FC-8D34-DDC658978956}"/>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995461C-17AC-46C6-A06E-FEE45F7B1D3F}"/>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AB4D1626-04DA-4EEB-8612-3E107A6497EA}"/>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80389ABF-6EBD-4670-8A15-4C5663632F2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A95BA20-4193-433A-A000-B8F17477680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771D6A9F-2EB7-415C-B747-958415DE6CD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2C472BFA-2330-4601-819B-B7413C457B7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BA60901-A934-44FC-B87F-13CEB48370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152654</xdr:rowOff>
    </xdr:from>
    <xdr:to>
      <xdr:col>85</xdr:col>
      <xdr:colOff>177800</xdr:colOff>
      <xdr:row>58</xdr:row>
      <xdr:rowOff>82804</xdr:rowOff>
    </xdr:to>
    <xdr:sp macro="" textlink="">
      <xdr:nvSpPr>
        <xdr:cNvPr id="635" name="楕円 634">
          <a:extLst>
            <a:ext uri="{FF2B5EF4-FFF2-40B4-BE49-F238E27FC236}">
              <a16:creationId xmlns:a16="http://schemas.microsoft.com/office/drawing/2014/main" id="{07B5BA1C-52DC-4D0A-AC71-3403F3F0910D}"/>
            </a:ext>
          </a:extLst>
        </xdr:cNvPr>
        <xdr:cNvSpPr/>
      </xdr:nvSpPr>
      <xdr:spPr>
        <a:xfrm>
          <a:off x="162687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4081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D1F94E7D-AC2D-4922-AD8F-E5EA0CEDB91D}"/>
            </a:ext>
          </a:extLst>
        </xdr:cNvPr>
        <xdr:cNvSpPr txBox="1"/>
      </xdr:nvSpPr>
      <xdr:spPr>
        <a:xfrm>
          <a:off x="16357600" y="977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88646</xdr:rowOff>
    </xdr:from>
    <xdr:to>
      <xdr:col>81</xdr:col>
      <xdr:colOff>101600</xdr:colOff>
      <xdr:row>58</xdr:row>
      <xdr:rowOff>18796</xdr:rowOff>
    </xdr:to>
    <xdr:sp macro="" textlink="">
      <xdr:nvSpPr>
        <xdr:cNvPr id="637" name="楕円 636">
          <a:extLst>
            <a:ext uri="{FF2B5EF4-FFF2-40B4-BE49-F238E27FC236}">
              <a16:creationId xmlns:a16="http://schemas.microsoft.com/office/drawing/2014/main" id="{A98F977B-34C8-41EA-A591-242EB538EA58}"/>
            </a:ext>
          </a:extLst>
        </xdr:cNvPr>
        <xdr:cNvSpPr/>
      </xdr:nvSpPr>
      <xdr:spPr>
        <a:xfrm>
          <a:off x="15430500" y="986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139446</xdr:rowOff>
    </xdr:from>
    <xdr:to>
      <xdr:col>85</xdr:col>
      <xdr:colOff>127000</xdr:colOff>
      <xdr:row>58</xdr:row>
      <xdr:rowOff>32004</xdr:rowOff>
    </xdr:to>
    <xdr:cxnSp macro="">
      <xdr:nvCxnSpPr>
        <xdr:cNvPr id="638" name="直線コネクタ 637">
          <a:extLst>
            <a:ext uri="{FF2B5EF4-FFF2-40B4-BE49-F238E27FC236}">
              <a16:creationId xmlns:a16="http://schemas.microsoft.com/office/drawing/2014/main" id="{EA6768F7-253C-42A0-BF68-D1582B770628}"/>
            </a:ext>
          </a:extLst>
        </xdr:cNvPr>
        <xdr:cNvCxnSpPr/>
      </xdr:nvCxnSpPr>
      <xdr:spPr>
        <a:xfrm>
          <a:off x="15481300" y="99120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118364</xdr:rowOff>
    </xdr:from>
    <xdr:to>
      <xdr:col>76</xdr:col>
      <xdr:colOff>165100</xdr:colOff>
      <xdr:row>58</xdr:row>
      <xdr:rowOff>48514</xdr:rowOff>
    </xdr:to>
    <xdr:sp macro="" textlink="">
      <xdr:nvSpPr>
        <xdr:cNvPr id="639" name="楕円 638">
          <a:extLst>
            <a:ext uri="{FF2B5EF4-FFF2-40B4-BE49-F238E27FC236}">
              <a16:creationId xmlns:a16="http://schemas.microsoft.com/office/drawing/2014/main" id="{B3373950-B5A0-4D3A-9F80-7CFD12674BD7}"/>
            </a:ext>
          </a:extLst>
        </xdr:cNvPr>
        <xdr:cNvSpPr/>
      </xdr:nvSpPr>
      <xdr:spPr>
        <a:xfrm>
          <a:off x="14541500" y="989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139446</xdr:rowOff>
    </xdr:from>
    <xdr:to>
      <xdr:col>81</xdr:col>
      <xdr:colOff>50800</xdr:colOff>
      <xdr:row>57</xdr:row>
      <xdr:rowOff>169164</xdr:rowOff>
    </xdr:to>
    <xdr:cxnSp macro="">
      <xdr:nvCxnSpPr>
        <xdr:cNvPr id="640" name="直線コネクタ 639">
          <a:extLst>
            <a:ext uri="{FF2B5EF4-FFF2-40B4-BE49-F238E27FC236}">
              <a16:creationId xmlns:a16="http://schemas.microsoft.com/office/drawing/2014/main" id="{2B55B7C2-0ECC-45D1-A5D8-4CE92655CC65}"/>
            </a:ext>
          </a:extLst>
        </xdr:cNvPr>
        <xdr:cNvCxnSpPr/>
      </xdr:nvCxnSpPr>
      <xdr:spPr>
        <a:xfrm flipV="1">
          <a:off x="14592300" y="991209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xdr:rowOff>
    </xdr:from>
    <xdr:to>
      <xdr:col>72</xdr:col>
      <xdr:colOff>38100</xdr:colOff>
      <xdr:row>60</xdr:row>
      <xdr:rowOff>105664</xdr:rowOff>
    </xdr:to>
    <xdr:sp macro="" textlink="">
      <xdr:nvSpPr>
        <xdr:cNvPr id="641" name="楕円 640">
          <a:extLst>
            <a:ext uri="{FF2B5EF4-FFF2-40B4-BE49-F238E27FC236}">
              <a16:creationId xmlns:a16="http://schemas.microsoft.com/office/drawing/2014/main" id="{B3DD7358-E404-4880-9546-6B5B56713A80}"/>
            </a:ext>
          </a:extLst>
        </xdr:cNvPr>
        <xdr:cNvSpPr/>
      </xdr:nvSpPr>
      <xdr:spPr>
        <a:xfrm>
          <a:off x="13652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169164</xdr:rowOff>
    </xdr:from>
    <xdr:to>
      <xdr:col>76</xdr:col>
      <xdr:colOff>114300</xdr:colOff>
      <xdr:row>60</xdr:row>
      <xdr:rowOff>54864</xdr:rowOff>
    </xdr:to>
    <xdr:cxnSp macro="">
      <xdr:nvCxnSpPr>
        <xdr:cNvPr id="642" name="直線コネクタ 641">
          <a:extLst>
            <a:ext uri="{FF2B5EF4-FFF2-40B4-BE49-F238E27FC236}">
              <a16:creationId xmlns:a16="http://schemas.microsoft.com/office/drawing/2014/main" id="{2C86C5E8-A4A3-463B-B1F3-4C5803595EFC}"/>
            </a:ext>
          </a:extLst>
        </xdr:cNvPr>
        <xdr:cNvCxnSpPr/>
      </xdr:nvCxnSpPr>
      <xdr:spPr>
        <a:xfrm flipV="1">
          <a:off x="13703300" y="9941814"/>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148082</xdr:rowOff>
    </xdr:from>
    <xdr:to>
      <xdr:col>67</xdr:col>
      <xdr:colOff>101600</xdr:colOff>
      <xdr:row>60</xdr:row>
      <xdr:rowOff>78232</xdr:rowOff>
    </xdr:to>
    <xdr:sp macro="" textlink="">
      <xdr:nvSpPr>
        <xdr:cNvPr id="643" name="楕円 642">
          <a:extLst>
            <a:ext uri="{FF2B5EF4-FFF2-40B4-BE49-F238E27FC236}">
              <a16:creationId xmlns:a16="http://schemas.microsoft.com/office/drawing/2014/main" id="{50B2CB53-8C8C-4335-8952-D5C36D214C80}"/>
            </a:ext>
          </a:extLst>
        </xdr:cNvPr>
        <xdr:cNvSpPr/>
      </xdr:nvSpPr>
      <xdr:spPr>
        <a:xfrm>
          <a:off x="127635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27432</xdr:rowOff>
    </xdr:from>
    <xdr:to>
      <xdr:col>71</xdr:col>
      <xdr:colOff>177800</xdr:colOff>
      <xdr:row>60</xdr:row>
      <xdr:rowOff>54864</xdr:rowOff>
    </xdr:to>
    <xdr:cxnSp macro="">
      <xdr:nvCxnSpPr>
        <xdr:cNvPr id="644" name="直線コネクタ 643">
          <a:extLst>
            <a:ext uri="{FF2B5EF4-FFF2-40B4-BE49-F238E27FC236}">
              <a16:creationId xmlns:a16="http://schemas.microsoft.com/office/drawing/2014/main" id="{805CDEF3-F841-4490-BE4E-EB83A9E90FD9}"/>
            </a:ext>
          </a:extLst>
        </xdr:cNvPr>
        <xdr:cNvCxnSpPr/>
      </xdr:nvCxnSpPr>
      <xdr:spPr>
        <a:xfrm>
          <a:off x="12814300" y="103144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7053B938-09C8-4391-9016-FB440108860C}"/>
            </a:ext>
          </a:extLst>
        </xdr:cNvPr>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62FA2B99-86ED-445F-AD5C-EFD670EC0960}"/>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F6E49659-8CBD-44DC-A94A-B3112535C842}"/>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375111D5-7EC1-4443-8EFA-09AA86E16FCC}"/>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35323</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5E94A33F-07EB-49B7-B131-67A17DABE9E2}"/>
            </a:ext>
          </a:extLst>
        </xdr:cNvPr>
        <xdr:cNvSpPr txBox="1"/>
      </xdr:nvSpPr>
      <xdr:spPr>
        <a:xfrm>
          <a:off x="15266044" y="963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65041</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8A8ED2AC-463B-4CAE-B543-ECF1F47D7605}"/>
            </a:ext>
          </a:extLst>
        </xdr:cNvPr>
        <xdr:cNvSpPr txBox="1"/>
      </xdr:nvSpPr>
      <xdr:spPr>
        <a:xfrm>
          <a:off x="14389744" y="966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96791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32533282-6B86-40FB-8F17-AF9CE0446C7F}"/>
            </a:ext>
          </a:extLst>
        </xdr:cNvPr>
        <xdr:cNvSpPr txBox="1"/>
      </xdr:nvSpPr>
      <xdr:spPr>
        <a:xfrm>
          <a:off x="13500744" y="1038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69359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D019A979-9468-4B9A-8CA4-CCDAFCD07F0B}"/>
            </a:ext>
          </a:extLst>
        </xdr:cNvPr>
        <xdr:cNvSpPr txBox="1"/>
      </xdr:nvSpPr>
      <xdr:spPr>
        <a:xfrm>
          <a:off x="12611744" y="1035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D40328E5-2EAF-4796-AA1B-AB72494F03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A1ED0404-43E6-48A9-9E96-DDFCDA22A6A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2F1059EF-13CD-48CB-B0D0-D4ECC276E55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61931F31-E861-41B5-A3BE-34B08492F5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157FDF50-F295-434F-9FBE-BF4AA9A072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F10AD94D-76FE-4F1C-8D5B-F31CB83DC15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B183F7B8-4B9D-4986-B365-058B25F9C56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EFFA43E2-0107-4633-B79C-7EE44CD0446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84E5A577-2E11-4105-A3BE-356DBFF56B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7DFD34EF-BC81-468A-A276-D4F8A9A6B1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659E7536-17EC-4134-B9F8-A6C3155D35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83F55E76-3C62-4EB3-8B68-31EE66C8BF0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603BE97C-251A-4FBD-8E57-36D25A9925E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7FF98ADF-864D-4533-BEA8-5A08C681D78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7536C248-4A67-4935-AB3E-8F01418DDB9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C57ADD30-5A5E-49F5-90E0-DFDB0E4C413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F4B5895A-E21A-4BC8-A166-2309EED0614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088F78EF-3EE2-4611-8C46-F1F0DDC8E8F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87916FBC-DC75-4D17-9B81-3046DFB58B7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4ECD5AB4-764A-4629-A3D0-BD0A7DA785E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FD76A2CA-DE9E-42F7-8A69-FC6D8EBD5D9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0DBCEAFD-CD46-4D82-8630-E9AC915566AD}"/>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BA1DF780-A187-49E0-9BF1-08EEE39EA82F}"/>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E9552FE2-414F-49F3-8E13-19ED865D18E1}"/>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91FA8514-5AE8-49C3-84AE-FB22A8C20B18}"/>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3DEAB73E-6989-472E-94C6-2C5F08FF1A68}"/>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827D0238-9BA0-414A-A98F-9658C3826D8D}"/>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336DA4AE-6071-4DB4-9B85-EC3A316A16A4}"/>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49F3F377-E881-4E17-AE81-718839EB9DF5}"/>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D2B01F3D-ED12-4C5C-A3B4-0FACFC001DDB}"/>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E84E22B9-CF2B-4659-A8DD-07F1D311E778}"/>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587D60AE-001B-413F-81AC-945662A77F3A}"/>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F63467B6-6B93-4900-A69B-A61F7BEF61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749C4E7D-451C-4749-8AB7-5143559C8BE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520BDC9A-05BA-49D1-A0CD-13E33510B1C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5AF371C-07F1-4032-B5E7-4724D626847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AC1811B7-C944-4515-8327-1FF00A26721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141224</xdr:rowOff>
    </xdr:from>
    <xdr:to>
      <xdr:col>116</xdr:col>
      <xdr:colOff>114300</xdr:colOff>
      <xdr:row>63</xdr:row>
      <xdr:rowOff>71374</xdr:rowOff>
    </xdr:to>
    <xdr:sp macro="" textlink="">
      <xdr:nvSpPr>
        <xdr:cNvPr id="690" name="楕円 689">
          <a:extLst>
            <a:ext uri="{FF2B5EF4-FFF2-40B4-BE49-F238E27FC236}">
              <a16:creationId xmlns:a16="http://schemas.microsoft.com/office/drawing/2014/main" id="{381B1355-DAAB-4FC3-8185-FA4A6A45D136}"/>
            </a:ext>
          </a:extLst>
        </xdr:cNvPr>
        <xdr:cNvSpPr/>
      </xdr:nvSpPr>
      <xdr:spPr>
        <a:xfrm>
          <a:off x="221107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164101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4AB47BC8-1B5E-41E8-A221-6C5CAE1C3550}"/>
            </a:ext>
          </a:extLst>
        </xdr:cNvPr>
        <xdr:cNvSpPr txBox="1"/>
      </xdr:nvSpPr>
      <xdr:spPr>
        <a:xfrm>
          <a:off x="22199600" y="106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141224</xdr:rowOff>
    </xdr:from>
    <xdr:to>
      <xdr:col>112</xdr:col>
      <xdr:colOff>38100</xdr:colOff>
      <xdr:row>63</xdr:row>
      <xdr:rowOff>71374</xdr:rowOff>
    </xdr:to>
    <xdr:sp macro="" textlink="">
      <xdr:nvSpPr>
        <xdr:cNvPr id="692" name="楕円 691">
          <a:extLst>
            <a:ext uri="{FF2B5EF4-FFF2-40B4-BE49-F238E27FC236}">
              <a16:creationId xmlns:a16="http://schemas.microsoft.com/office/drawing/2014/main" id="{39217077-8287-4CD8-80F1-D3C1A68AEDCE}"/>
            </a:ext>
          </a:extLst>
        </xdr:cNvPr>
        <xdr:cNvSpPr/>
      </xdr:nvSpPr>
      <xdr:spPr>
        <a:xfrm>
          <a:off x="21272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20574</xdr:rowOff>
    </xdr:from>
    <xdr:to>
      <xdr:col>116</xdr:col>
      <xdr:colOff>63500</xdr:colOff>
      <xdr:row>63</xdr:row>
      <xdr:rowOff>20574</xdr:rowOff>
    </xdr:to>
    <xdr:cxnSp macro="">
      <xdr:nvCxnSpPr>
        <xdr:cNvPr id="693" name="直線コネクタ 692">
          <a:extLst>
            <a:ext uri="{FF2B5EF4-FFF2-40B4-BE49-F238E27FC236}">
              <a16:creationId xmlns:a16="http://schemas.microsoft.com/office/drawing/2014/main" id="{3DDC7425-0325-4848-B43F-FC6DC96172DB}"/>
            </a:ext>
          </a:extLst>
        </xdr:cNvPr>
        <xdr:cNvCxnSpPr/>
      </xdr:nvCxnSpPr>
      <xdr:spPr>
        <a:xfrm>
          <a:off x="21323300" y="1082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141224</xdr:rowOff>
    </xdr:from>
    <xdr:to>
      <xdr:col>107</xdr:col>
      <xdr:colOff>101600</xdr:colOff>
      <xdr:row>63</xdr:row>
      <xdr:rowOff>71374</xdr:rowOff>
    </xdr:to>
    <xdr:sp macro="" textlink="">
      <xdr:nvSpPr>
        <xdr:cNvPr id="694" name="楕円 693">
          <a:extLst>
            <a:ext uri="{FF2B5EF4-FFF2-40B4-BE49-F238E27FC236}">
              <a16:creationId xmlns:a16="http://schemas.microsoft.com/office/drawing/2014/main" id="{0728E34F-208C-4D5D-AB5E-0BD7C82843F9}"/>
            </a:ext>
          </a:extLst>
        </xdr:cNvPr>
        <xdr:cNvSpPr/>
      </xdr:nvSpPr>
      <xdr:spPr>
        <a:xfrm>
          <a:off x="20383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20574</xdr:rowOff>
    </xdr:from>
    <xdr:to>
      <xdr:col>111</xdr:col>
      <xdr:colOff>177800</xdr:colOff>
      <xdr:row>63</xdr:row>
      <xdr:rowOff>20574</xdr:rowOff>
    </xdr:to>
    <xdr:cxnSp macro="">
      <xdr:nvCxnSpPr>
        <xdr:cNvPr id="695" name="直線コネクタ 694">
          <a:extLst>
            <a:ext uri="{FF2B5EF4-FFF2-40B4-BE49-F238E27FC236}">
              <a16:creationId xmlns:a16="http://schemas.microsoft.com/office/drawing/2014/main" id="{3F13CF28-8E9D-46AF-B844-00563BD2754F}"/>
            </a:ext>
          </a:extLst>
        </xdr:cNvPr>
        <xdr:cNvCxnSpPr/>
      </xdr:nvCxnSpPr>
      <xdr:spPr>
        <a:xfrm>
          <a:off x="20434300" y="1082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696" name="楕円 695">
          <a:extLst>
            <a:ext uri="{FF2B5EF4-FFF2-40B4-BE49-F238E27FC236}">
              <a16:creationId xmlns:a16="http://schemas.microsoft.com/office/drawing/2014/main" id="{48F14C4D-27C5-4963-86E7-3D0C72B1585F}"/>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20574</xdr:rowOff>
    </xdr:from>
    <xdr:to>
      <xdr:col>107</xdr:col>
      <xdr:colOff>50800</xdr:colOff>
      <xdr:row>63</xdr:row>
      <xdr:rowOff>57150</xdr:rowOff>
    </xdr:to>
    <xdr:cxnSp macro="">
      <xdr:nvCxnSpPr>
        <xdr:cNvPr id="697" name="直線コネクタ 696">
          <a:extLst>
            <a:ext uri="{FF2B5EF4-FFF2-40B4-BE49-F238E27FC236}">
              <a16:creationId xmlns:a16="http://schemas.microsoft.com/office/drawing/2014/main" id="{C69A2021-BD70-4146-81EF-7980D1753BDB}"/>
            </a:ext>
          </a:extLst>
        </xdr:cNvPr>
        <xdr:cNvCxnSpPr/>
      </xdr:nvCxnSpPr>
      <xdr:spPr>
        <a:xfrm flipV="1">
          <a:off x="19545300" y="10821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98" name="楕円 697">
          <a:extLst>
            <a:ext uri="{FF2B5EF4-FFF2-40B4-BE49-F238E27FC236}">
              <a16:creationId xmlns:a16="http://schemas.microsoft.com/office/drawing/2014/main" id="{A6FE8B47-86B1-47C5-82D5-555A7E0E926F}"/>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699" name="直線コネクタ 698">
          <a:extLst>
            <a:ext uri="{FF2B5EF4-FFF2-40B4-BE49-F238E27FC236}">
              <a16:creationId xmlns:a16="http://schemas.microsoft.com/office/drawing/2014/main" id="{5CA63C26-BBAD-42ED-8226-1930B69E5912}"/>
            </a:ext>
          </a:extLst>
        </xdr:cNvPr>
        <xdr:cNvCxnSpPr/>
      </xdr:nvCxnSpPr>
      <xdr:spPr>
        <a:xfrm>
          <a:off x="18656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83968D2D-96F7-427C-80BF-351A65B0A5BC}"/>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5E3A4682-FA63-4C7E-828B-7184FFB80E41}"/>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C418A97D-DF32-4309-8D75-0090F7421BCB}"/>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B372B22F-3797-431C-AA47-AF43C0713D7F}"/>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87901</xdr:rowOff>
    </xdr:from>
    <xdr:ext cx="469744" cy="259045"/>
    <xdr:sp macro="" textlink="">
      <xdr:nvSpPr>
        <xdr:cNvPr id="704" name="n_1mainValue【保健センター・保健所】&#10;一人当たり面積">
          <a:extLst>
            <a:ext uri="{FF2B5EF4-FFF2-40B4-BE49-F238E27FC236}">
              <a16:creationId xmlns:a16="http://schemas.microsoft.com/office/drawing/2014/main" id="{78D7C225-BC23-477E-98D6-ACBF56395096}"/>
            </a:ext>
          </a:extLst>
        </xdr:cNvPr>
        <xdr:cNvSpPr txBox="1"/>
      </xdr:nvSpPr>
      <xdr:spPr>
        <a:xfrm>
          <a:off x="21075727" y="1054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87901</xdr:rowOff>
    </xdr:from>
    <xdr:ext cx="469744" cy="259045"/>
    <xdr:sp macro="" textlink="">
      <xdr:nvSpPr>
        <xdr:cNvPr id="705" name="n_2mainValue【保健センター・保健所】&#10;一人当たり面積">
          <a:extLst>
            <a:ext uri="{FF2B5EF4-FFF2-40B4-BE49-F238E27FC236}">
              <a16:creationId xmlns:a16="http://schemas.microsoft.com/office/drawing/2014/main" id="{2A51AA66-097F-46DC-B7D6-C7C5C017FA6B}"/>
            </a:ext>
          </a:extLst>
        </xdr:cNvPr>
        <xdr:cNvSpPr txBox="1"/>
      </xdr:nvSpPr>
      <xdr:spPr>
        <a:xfrm>
          <a:off x="20199427" y="1054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06" name="n_3mainValue【保健センター・保健所】&#10;一人当たり面積">
          <a:extLst>
            <a:ext uri="{FF2B5EF4-FFF2-40B4-BE49-F238E27FC236}">
              <a16:creationId xmlns:a16="http://schemas.microsoft.com/office/drawing/2014/main" id="{526B9973-9860-40D0-A369-4ACFB22DA021}"/>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07" name="n_4mainValue【保健センター・保健所】&#10;一人当たり面積">
          <a:extLst>
            <a:ext uri="{FF2B5EF4-FFF2-40B4-BE49-F238E27FC236}">
              <a16:creationId xmlns:a16="http://schemas.microsoft.com/office/drawing/2014/main" id="{9EAE96D6-F145-4E97-B404-5432368EF2A6}"/>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CF1044C5-D7EA-4B5C-A3B6-44755439D4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1A4161A-CB01-4855-A0AD-75774481A2A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F6279418-597F-4F3D-BE8E-581FAB2ED7E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DA96E683-1802-4C02-A32C-85D6ACD74A6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5441E9B2-AD59-4EDA-BFE9-07BE44F88FB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232ADA45-12B3-4D25-92FA-B97C9D2A45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46020EE7-BC0C-4CE2-BB1D-71703FF3791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40915AB6-C822-409B-B3C8-271DFFB63B7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B4529A3D-549C-4DEA-BD75-36206318B87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477CA1BF-428D-4B81-A7BF-C5427DC66F9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7242CEFE-DF3E-4463-87E1-346D19F2570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4767E49D-8558-4E10-A9FB-5F6A03DE011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8724CFAE-C013-4DBC-B1F9-65090D61CF3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9655707E-4F17-467A-BC86-0E391F2A3B6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B270490F-94FF-4A63-8AB5-CA46D4CE836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EE76DEA7-A000-4E47-AB09-9162AEC0D2A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D46BF8B8-016B-47BE-96E9-7EF7BB69F19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5F0E3AD-C9B9-4044-B5FE-848E4097456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5F282240-AA05-4ED0-90F4-FC7731A578E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6B27C5C-B5E1-466D-AABE-DB68B0DC294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DF0D3E8A-DF52-4DEE-BF29-01AD292BB0B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9BF79676-1597-4F8E-B843-CB0174C0C21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725381E7-26DC-48F2-B4BB-2D93025A1EE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5A39776D-AD1F-4BD0-AFB2-C473C81746E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107416B9-59A3-4A8A-9206-51F34BB66F1C}"/>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9C1D1DB5-B051-4D0F-A6CB-B8DC01BFB00A}"/>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65D90435-23C4-4BF4-B08B-1AEA07CDDA81}"/>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E965437A-8166-42CE-96AF-7BD21A453794}"/>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A3B62A50-E51A-46B7-B82F-643B77CB8F06}"/>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8616861D-DC2F-49BB-804B-BB2F6F309443}"/>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590DD989-1B03-4D21-9C57-4CDFAC6F4B7D}"/>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CABDE0C9-56E3-408A-872D-BC3F25F43EDC}"/>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45F6FF3A-CE5D-4B9C-B04F-A577B4E757CD}"/>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8D1E8E19-AB2F-4AEE-A5C7-F6C732AAE862}"/>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C82BEBA-3E49-445B-AB2E-86ABC0C7EAD1}"/>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75FBE031-1BAF-4E77-A144-6AE3B5C635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BF3B9A2C-B73A-4365-B5B0-C417D681121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85B052DC-F60C-41AF-B17A-A3747E028BB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9DF9872B-19AF-4DC0-ABB4-9E8E3DFC933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24DE2632-896C-4EB0-81B1-1AA0D84DFA4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748" name="楕円 747">
          <a:extLst>
            <a:ext uri="{FF2B5EF4-FFF2-40B4-BE49-F238E27FC236}">
              <a16:creationId xmlns:a16="http://schemas.microsoft.com/office/drawing/2014/main" id="{4485008E-B5A3-49EB-9C9E-6C80D33D4D38}"/>
            </a:ext>
          </a:extLst>
        </xdr:cNvPr>
        <xdr:cNvSpPr/>
      </xdr:nvSpPr>
      <xdr:spPr>
        <a:xfrm>
          <a:off x="16268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11447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DFF6D86F-C91C-43EF-A15B-E83686A7AE44}"/>
            </a:ext>
          </a:extLst>
        </xdr:cNvPr>
        <xdr:cNvSpPr txBox="1"/>
      </xdr:nvSpPr>
      <xdr:spPr>
        <a:xfrm>
          <a:off x="16357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xdr:rowOff>
    </xdr:from>
    <xdr:to>
      <xdr:col>81</xdr:col>
      <xdr:colOff>101600</xdr:colOff>
      <xdr:row>83</xdr:row>
      <xdr:rowOff>106045</xdr:rowOff>
    </xdr:to>
    <xdr:sp macro="" textlink="">
      <xdr:nvSpPr>
        <xdr:cNvPr id="750" name="楕円 749">
          <a:extLst>
            <a:ext uri="{FF2B5EF4-FFF2-40B4-BE49-F238E27FC236}">
              <a16:creationId xmlns:a16="http://schemas.microsoft.com/office/drawing/2014/main" id="{DAB46C97-2DC5-4C54-9305-F4CC44BE96BC}"/>
            </a:ext>
          </a:extLst>
        </xdr:cNvPr>
        <xdr:cNvSpPr/>
      </xdr:nvSpPr>
      <xdr:spPr>
        <a:xfrm>
          <a:off x="15430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55245</xdr:rowOff>
    </xdr:from>
    <xdr:to>
      <xdr:col>85</xdr:col>
      <xdr:colOff>127000</xdr:colOff>
      <xdr:row>83</xdr:row>
      <xdr:rowOff>83820</xdr:rowOff>
    </xdr:to>
    <xdr:cxnSp macro="">
      <xdr:nvCxnSpPr>
        <xdr:cNvPr id="751" name="直線コネクタ 750">
          <a:extLst>
            <a:ext uri="{FF2B5EF4-FFF2-40B4-BE49-F238E27FC236}">
              <a16:creationId xmlns:a16="http://schemas.microsoft.com/office/drawing/2014/main" id="{2454F467-9CEB-472F-85B3-F6BD56093E03}"/>
            </a:ext>
          </a:extLst>
        </xdr:cNvPr>
        <xdr:cNvCxnSpPr/>
      </xdr:nvCxnSpPr>
      <xdr:spPr>
        <a:xfrm>
          <a:off x="15481300" y="142855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145414</xdr:rowOff>
    </xdr:from>
    <xdr:to>
      <xdr:col>76</xdr:col>
      <xdr:colOff>165100</xdr:colOff>
      <xdr:row>83</xdr:row>
      <xdr:rowOff>75564</xdr:rowOff>
    </xdr:to>
    <xdr:sp macro="" textlink="">
      <xdr:nvSpPr>
        <xdr:cNvPr id="752" name="楕円 751">
          <a:extLst>
            <a:ext uri="{FF2B5EF4-FFF2-40B4-BE49-F238E27FC236}">
              <a16:creationId xmlns:a16="http://schemas.microsoft.com/office/drawing/2014/main" id="{9B824167-8EDB-438C-B5A4-7200F3A3BF0F}"/>
            </a:ext>
          </a:extLst>
        </xdr:cNvPr>
        <xdr:cNvSpPr/>
      </xdr:nvSpPr>
      <xdr:spPr>
        <a:xfrm>
          <a:off x="14541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55245</xdr:rowOff>
    </xdr:to>
    <xdr:cxnSp macro="">
      <xdr:nvCxnSpPr>
        <xdr:cNvPr id="753" name="直線コネクタ 752">
          <a:extLst>
            <a:ext uri="{FF2B5EF4-FFF2-40B4-BE49-F238E27FC236}">
              <a16:creationId xmlns:a16="http://schemas.microsoft.com/office/drawing/2014/main" id="{8A27F7E3-03A5-4DEE-8458-8E2081A6F822}"/>
            </a:ext>
          </a:extLst>
        </xdr:cNvPr>
        <xdr:cNvCxnSpPr/>
      </xdr:nvCxnSpPr>
      <xdr:spPr>
        <a:xfrm>
          <a:off x="14592300" y="142551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111125</xdr:rowOff>
    </xdr:from>
    <xdr:to>
      <xdr:col>72</xdr:col>
      <xdr:colOff>38100</xdr:colOff>
      <xdr:row>83</xdr:row>
      <xdr:rowOff>41275</xdr:rowOff>
    </xdr:to>
    <xdr:sp macro="" textlink="">
      <xdr:nvSpPr>
        <xdr:cNvPr id="754" name="楕円 753">
          <a:extLst>
            <a:ext uri="{FF2B5EF4-FFF2-40B4-BE49-F238E27FC236}">
              <a16:creationId xmlns:a16="http://schemas.microsoft.com/office/drawing/2014/main" id="{BD37C73C-6E86-4162-A9F7-AEFC500CA1D5}"/>
            </a:ext>
          </a:extLst>
        </xdr:cNvPr>
        <xdr:cNvSpPr/>
      </xdr:nvSpPr>
      <xdr:spPr>
        <a:xfrm>
          <a:off x="13652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161925</xdr:rowOff>
    </xdr:from>
    <xdr:to>
      <xdr:col>76</xdr:col>
      <xdr:colOff>114300</xdr:colOff>
      <xdr:row>83</xdr:row>
      <xdr:rowOff>24764</xdr:rowOff>
    </xdr:to>
    <xdr:cxnSp macro="">
      <xdr:nvCxnSpPr>
        <xdr:cNvPr id="755" name="直線コネクタ 754">
          <a:extLst>
            <a:ext uri="{FF2B5EF4-FFF2-40B4-BE49-F238E27FC236}">
              <a16:creationId xmlns:a16="http://schemas.microsoft.com/office/drawing/2014/main" id="{CFA608DB-C397-4A29-94C1-249BDD69D230}"/>
            </a:ext>
          </a:extLst>
        </xdr:cNvPr>
        <xdr:cNvCxnSpPr/>
      </xdr:nvCxnSpPr>
      <xdr:spPr>
        <a:xfrm>
          <a:off x="13703300" y="142208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84455</xdr:rowOff>
    </xdr:from>
    <xdr:to>
      <xdr:col>67</xdr:col>
      <xdr:colOff>101600</xdr:colOff>
      <xdr:row>83</xdr:row>
      <xdr:rowOff>14605</xdr:rowOff>
    </xdr:to>
    <xdr:sp macro="" textlink="">
      <xdr:nvSpPr>
        <xdr:cNvPr id="756" name="楕円 755">
          <a:extLst>
            <a:ext uri="{FF2B5EF4-FFF2-40B4-BE49-F238E27FC236}">
              <a16:creationId xmlns:a16="http://schemas.microsoft.com/office/drawing/2014/main" id="{3E955FF9-B44B-4964-B5E7-A286B6A42D93}"/>
            </a:ext>
          </a:extLst>
        </xdr:cNvPr>
        <xdr:cNvSpPr/>
      </xdr:nvSpPr>
      <xdr:spPr>
        <a:xfrm>
          <a:off x="12763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135255</xdr:rowOff>
    </xdr:from>
    <xdr:to>
      <xdr:col>71</xdr:col>
      <xdr:colOff>177800</xdr:colOff>
      <xdr:row>82</xdr:row>
      <xdr:rowOff>161925</xdr:rowOff>
    </xdr:to>
    <xdr:cxnSp macro="">
      <xdr:nvCxnSpPr>
        <xdr:cNvPr id="757" name="直線コネクタ 756">
          <a:extLst>
            <a:ext uri="{FF2B5EF4-FFF2-40B4-BE49-F238E27FC236}">
              <a16:creationId xmlns:a16="http://schemas.microsoft.com/office/drawing/2014/main" id="{533A382F-945A-491A-9AE2-30CB08A194C1}"/>
            </a:ext>
          </a:extLst>
        </xdr:cNvPr>
        <xdr:cNvCxnSpPr/>
      </xdr:nvCxnSpPr>
      <xdr:spPr>
        <a:xfrm>
          <a:off x="12814300" y="141941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FB3CE3A3-362B-4016-8FA3-4327CE0E7FA4}"/>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F8A365E6-CD84-4B87-9BD5-D0F7DF5C557A}"/>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4019A3F6-5B1C-4C56-B226-06771918934D}"/>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ADFA001D-FB59-49BC-811F-312BB9BB0591}"/>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97172</xdr:rowOff>
    </xdr:from>
    <xdr:ext cx="405111" cy="259045"/>
    <xdr:sp macro="" textlink="">
      <xdr:nvSpPr>
        <xdr:cNvPr id="762" name="n_1mainValue【消防施設】&#10;有形固定資産減価償却率">
          <a:extLst>
            <a:ext uri="{FF2B5EF4-FFF2-40B4-BE49-F238E27FC236}">
              <a16:creationId xmlns:a16="http://schemas.microsoft.com/office/drawing/2014/main" id="{2C94109F-612F-4535-97C1-B01EFB98D97A}"/>
            </a:ext>
          </a:extLst>
        </xdr:cNvPr>
        <xdr:cNvSpPr txBox="1"/>
      </xdr:nvSpPr>
      <xdr:spPr>
        <a:xfrm>
          <a:off x="152660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66691</xdr:rowOff>
    </xdr:from>
    <xdr:ext cx="405111" cy="259045"/>
    <xdr:sp macro="" textlink="">
      <xdr:nvSpPr>
        <xdr:cNvPr id="763" name="n_2mainValue【消防施設】&#10;有形固定資産減価償却率">
          <a:extLst>
            <a:ext uri="{FF2B5EF4-FFF2-40B4-BE49-F238E27FC236}">
              <a16:creationId xmlns:a16="http://schemas.microsoft.com/office/drawing/2014/main" id="{8010E04F-7A94-407F-8D7E-97D1EB141DDD}"/>
            </a:ext>
          </a:extLst>
        </xdr:cNvPr>
        <xdr:cNvSpPr txBox="1"/>
      </xdr:nvSpPr>
      <xdr:spPr>
        <a:xfrm>
          <a:off x="14389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32402</xdr:rowOff>
    </xdr:from>
    <xdr:ext cx="405111" cy="259045"/>
    <xdr:sp macro="" textlink="">
      <xdr:nvSpPr>
        <xdr:cNvPr id="764" name="n_3mainValue【消防施設】&#10;有形固定資産減価償却率">
          <a:extLst>
            <a:ext uri="{FF2B5EF4-FFF2-40B4-BE49-F238E27FC236}">
              <a16:creationId xmlns:a16="http://schemas.microsoft.com/office/drawing/2014/main" id="{8BA292BD-C8EA-4F54-A55D-AF229E046947}"/>
            </a:ext>
          </a:extLst>
        </xdr:cNvPr>
        <xdr:cNvSpPr txBox="1"/>
      </xdr:nvSpPr>
      <xdr:spPr>
        <a:xfrm>
          <a:off x="135007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765" name="n_4mainValue【消防施設】&#10;有形固定資産減価償却率">
          <a:extLst>
            <a:ext uri="{FF2B5EF4-FFF2-40B4-BE49-F238E27FC236}">
              <a16:creationId xmlns:a16="http://schemas.microsoft.com/office/drawing/2014/main" id="{480B0AD2-A985-4D26-9FAD-2CB56623A744}"/>
            </a:ext>
          </a:extLst>
        </xdr:cNvPr>
        <xdr:cNvSpPr txBox="1"/>
      </xdr:nvSpPr>
      <xdr:spPr>
        <a:xfrm>
          <a:off x="12611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A31C89E6-0186-4124-B032-2CB9416F67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8C05016F-8948-4F0B-84EC-62C54560F26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1CDF99CC-8395-4551-9A74-1C593A73294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3DC29B54-C09B-4229-957E-0210D6EF65A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C3289C9A-6B06-4109-A36B-EC8938CC7FC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DA908CAA-D552-4628-BC15-0D46CFC8D19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6F0B2527-A914-470B-A6B2-4F8D6326C62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EBC1F9D8-0291-45E7-B1FA-1D0494C043B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24A81E05-8755-4203-AB19-5776FD9DCAE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44116DA2-5FC1-47E0-AC33-80255E8FC8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F34A2BF-DBA2-4A17-BB9F-602B9555A0B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66B16548-E3F6-4210-AD97-DD2EBBA7FBE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712CBAD3-AF74-48DF-A9E1-4FADFF80484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10F0D7AB-310F-4793-BC54-CDA466A4CE3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44D33791-0D32-4DE8-B4E9-1F306E570F1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B9EED8D1-24CE-472A-A776-E1EE58DFD31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C11F0D4F-4B24-4620-90D2-4671DAC8E19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8C42F7E6-D0D4-4689-91C8-8FE3367B7C6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A219EE8F-7D07-4BE1-845A-FC641E1AFAD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9327FD15-0577-4F2E-81DE-7F52E934454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7B155FF0-8F91-46EA-A7DB-209FA8B6E1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3343617B-4F1D-4EB2-BF8B-B5A7DE4FD8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35043BB2-307E-4291-A88A-C2D4F5725EE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6FDD8217-67AA-4039-8678-AE93B00F201E}"/>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EA20BAE2-044A-4E89-AC6F-FBC06ADB9537}"/>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E3BF3AF3-FFBD-4C5C-AB4D-551F0D088EB4}"/>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FDCF6449-BF00-4D14-B823-CCA4C0A0E74E}"/>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311BBB91-6F53-4601-910D-58DA874ADE58}"/>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B7A0F70B-81D6-4700-8519-8081A8D90EBC}"/>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B8CB6DD3-D29D-4B7D-BB27-1A796D8BC2BF}"/>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D6AB682-A599-4874-9176-9A9AF5D453A8}"/>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9E817CD4-980E-4148-B1AB-AB6D5660649F}"/>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50637657-2D08-4E82-8DFC-9A0B43C21775}"/>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D6C9E058-B0A0-431C-91BC-858857E7BADF}"/>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FF6FDA71-A923-4819-96B6-7C3D1FB326B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0659A9D-E373-4BAB-9346-A0BF5EF371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0C73ADF-43F9-4B27-AA67-BC40C2357E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A3447154-9B49-42F8-B088-5F5EB56B7B5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C3EE35E-3A73-49DE-BC11-BD9188D48F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805" name="楕円 804">
          <a:extLst>
            <a:ext uri="{FF2B5EF4-FFF2-40B4-BE49-F238E27FC236}">
              <a16:creationId xmlns:a16="http://schemas.microsoft.com/office/drawing/2014/main" id="{6AC5BA85-E7D5-4E37-A911-995FE7B0F9E6}"/>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06" name="【消防施設】&#10;一人当たり面積該当値テキスト">
          <a:extLst>
            <a:ext uri="{FF2B5EF4-FFF2-40B4-BE49-F238E27FC236}">
              <a16:creationId xmlns:a16="http://schemas.microsoft.com/office/drawing/2014/main" id="{1DBEC87B-CDD6-4544-9B66-E2E0AF32F580}"/>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807" name="楕円 806">
          <a:extLst>
            <a:ext uri="{FF2B5EF4-FFF2-40B4-BE49-F238E27FC236}">
              <a16:creationId xmlns:a16="http://schemas.microsoft.com/office/drawing/2014/main" id="{02D17833-68D8-40E8-80B1-1DC2D56E99F5}"/>
            </a:ext>
          </a:extLst>
        </xdr:cNvPr>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808" name="直線コネクタ 807">
          <a:extLst>
            <a:ext uri="{FF2B5EF4-FFF2-40B4-BE49-F238E27FC236}">
              <a16:creationId xmlns:a16="http://schemas.microsoft.com/office/drawing/2014/main" id="{B8F80CAC-7C8D-44A7-A744-4EA7D5C542D6}"/>
            </a:ext>
          </a:extLst>
        </xdr:cNvPr>
        <xdr:cNvCxnSpPr/>
      </xdr:nvCxnSpPr>
      <xdr:spPr>
        <a:xfrm>
          <a:off x="21323300" y="1474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809" name="楕円 808">
          <a:extLst>
            <a:ext uri="{FF2B5EF4-FFF2-40B4-BE49-F238E27FC236}">
              <a16:creationId xmlns:a16="http://schemas.microsoft.com/office/drawing/2014/main" id="{1C6E4FCE-5631-4B6F-BE9F-AA34E2FB05F0}"/>
            </a:ext>
          </a:extLst>
        </xdr:cNvPr>
        <xdr:cNvSpPr/>
      </xdr:nvSpPr>
      <xdr:spPr>
        <a:xfrm>
          <a:off x="20383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810" name="直線コネクタ 809">
          <a:extLst>
            <a:ext uri="{FF2B5EF4-FFF2-40B4-BE49-F238E27FC236}">
              <a16:creationId xmlns:a16="http://schemas.microsoft.com/office/drawing/2014/main" id="{0D1A816E-548B-457C-AD34-26D037033FDD}"/>
            </a:ext>
          </a:extLst>
        </xdr:cNvPr>
        <xdr:cNvCxnSpPr/>
      </xdr:nvCxnSpPr>
      <xdr:spPr>
        <a:xfrm>
          <a:off x="20434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811" name="楕円 810">
          <a:extLst>
            <a:ext uri="{FF2B5EF4-FFF2-40B4-BE49-F238E27FC236}">
              <a16:creationId xmlns:a16="http://schemas.microsoft.com/office/drawing/2014/main" id="{A6A34647-F973-4977-8A87-3D9337E6ABA8}"/>
            </a:ext>
          </a:extLst>
        </xdr:cNvPr>
        <xdr:cNvSpPr/>
      </xdr:nvSpPr>
      <xdr:spPr>
        <a:xfrm>
          <a:off x="19494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812" name="直線コネクタ 811">
          <a:extLst>
            <a:ext uri="{FF2B5EF4-FFF2-40B4-BE49-F238E27FC236}">
              <a16:creationId xmlns:a16="http://schemas.microsoft.com/office/drawing/2014/main" id="{B167B23B-62EB-4821-88F6-9675A2F3E46B}"/>
            </a:ext>
          </a:extLst>
        </xdr:cNvPr>
        <xdr:cNvCxnSpPr/>
      </xdr:nvCxnSpPr>
      <xdr:spPr>
        <a:xfrm>
          <a:off x="19545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813" name="楕円 812">
          <a:extLst>
            <a:ext uri="{FF2B5EF4-FFF2-40B4-BE49-F238E27FC236}">
              <a16:creationId xmlns:a16="http://schemas.microsoft.com/office/drawing/2014/main" id="{48D21A27-B355-4DEA-8C3C-BC32D8A7260B}"/>
            </a:ext>
          </a:extLst>
        </xdr:cNvPr>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814" name="直線コネクタ 813">
          <a:extLst>
            <a:ext uri="{FF2B5EF4-FFF2-40B4-BE49-F238E27FC236}">
              <a16:creationId xmlns:a16="http://schemas.microsoft.com/office/drawing/2014/main" id="{6DA2E33B-A80F-4113-806B-05ECA5755D00}"/>
            </a:ext>
          </a:extLst>
        </xdr:cNvPr>
        <xdr:cNvCxnSpPr/>
      </xdr:nvCxnSpPr>
      <xdr:spPr>
        <a:xfrm>
          <a:off x="18656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87D41B43-DAD2-4CB9-AE35-41747356C69E}"/>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CA02030E-4F30-4273-854B-62A17538295C}"/>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84B083BB-A2CC-49DC-839B-AC2E1070E95E}"/>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EE589845-BFC6-4E79-BFBC-E22D5D7A3C7C}"/>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819" name="n_1mainValue【消防施設】&#10;一人当たり面積">
          <a:extLst>
            <a:ext uri="{FF2B5EF4-FFF2-40B4-BE49-F238E27FC236}">
              <a16:creationId xmlns:a16="http://schemas.microsoft.com/office/drawing/2014/main" id="{F0B8C39D-A36D-4069-BBEE-981562EA46EC}"/>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820" name="n_2mainValue【消防施設】&#10;一人当たり面積">
          <a:extLst>
            <a:ext uri="{FF2B5EF4-FFF2-40B4-BE49-F238E27FC236}">
              <a16:creationId xmlns:a16="http://schemas.microsoft.com/office/drawing/2014/main" id="{C6183C6B-207B-4BC3-AF10-414FAA9151C2}"/>
            </a:ext>
          </a:extLst>
        </xdr:cNvPr>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821" name="n_3mainValue【消防施設】&#10;一人当たり面積">
          <a:extLst>
            <a:ext uri="{FF2B5EF4-FFF2-40B4-BE49-F238E27FC236}">
              <a16:creationId xmlns:a16="http://schemas.microsoft.com/office/drawing/2014/main" id="{D46DE913-E658-428D-8ABF-DC526A8FB1D1}"/>
            </a:ext>
          </a:extLst>
        </xdr:cNvPr>
        <xdr:cNvSpPr txBox="1"/>
      </xdr:nvSpPr>
      <xdr:spPr>
        <a:xfrm>
          <a:off x="19310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822" name="n_4mainValue【消防施設】&#10;一人当たり面積">
          <a:extLst>
            <a:ext uri="{FF2B5EF4-FFF2-40B4-BE49-F238E27FC236}">
              <a16:creationId xmlns:a16="http://schemas.microsoft.com/office/drawing/2014/main" id="{9527ABF8-D8AC-4AAE-AE6F-1B69B17FFA0A}"/>
            </a:ext>
          </a:extLst>
        </xdr:cNvPr>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1421C9A3-F87B-4D12-ABF8-F923A2F9920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A845499C-A1EE-4793-ACE8-732AB6C4CE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C23033EE-4BDA-4B8D-8ABA-84BEC888FA2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193DC35C-CE57-4203-85E8-754DBE39FAC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12B68D25-D61B-4EBD-9D9B-EE7640CBF9B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A45F3872-2120-47CB-BD0B-9AB36635856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64AF7B53-C336-4CC4-8DC9-7F29F7EC73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BC6BB852-8A19-4F12-B4A2-593501EA31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66B788F5-53DB-4DF1-B589-2D920CDCBF8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3F3D5AD0-8BB6-4298-B543-5099916D3A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016AF47A-8069-476E-A476-1AB28918EE9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3E263B82-5E00-449F-A54D-7F293E6DF90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2AD920B8-9D50-4168-ADA7-E3AB063297F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A0D89FE5-DB71-4295-B791-9C6FBE5233B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ADE7D43A-2C07-4675-884C-F3815E42ADB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49B7042D-61F6-49B8-A4B5-1F58655156E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9B9258C0-F786-4F41-BA8D-4C9E0A5D741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76F8D4B7-1244-455E-9E12-187802ADD9B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C8C7535A-A884-4124-BE62-6F15CAE6DF8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B7BF8CAA-B432-4261-B17D-B4F02DF6685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9B0C1097-A380-40BB-9499-B5404F26DB5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7ACB6403-2551-4A4F-9407-9BAC70E9E14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21350DCD-45AC-4D4B-9B24-0BFE45EB935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8179F500-919F-4681-847C-5CC0E502823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E3AFBF4D-E1BF-4A52-BD71-DFFFD1BC8508}"/>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D25A3B1E-D024-473F-B86C-79314A1638CC}"/>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728F896F-FF33-4AAA-A6FB-93D9C0589127}"/>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147FF087-6E61-4A4B-A98A-A88E5E9239D8}"/>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C2AC9C33-558E-4E13-9272-30DCEA9C552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D8BA1529-9B23-4DBD-A38B-15B0439CF6CD}"/>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26F626C5-5C0C-46A9-AB4D-5A0C7EBC1D04}"/>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3C2DF68F-7476-4E0D-8BED-189285B82A4E}"/>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C57ADF5-8A1F-496E-BEAB-A51A052BF4E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60AE3912-E94B-41E6-9DFC-CC2348C8A57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1E441680-38DF-42B2-AAF2-F274758B76B2}"/>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521F8886-BEE5-442E-9F31-623BAA1FC5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881FA12C-2E0D-4A7E-B7D0-21A221C044A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7F6EA5EC-0B18-4D82-98D3-061FCB45BF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7D640137-6C72-403C-8005-7A5889BC3ED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58BD347-28A4-4FA3-8F14-6EA4DE83D0E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132080</xdr:rowOff>
    </xdr:from>
    <xdr:to>
      <xdr:col>85</xdr:col>
      <xdr:colOff>177800</xdr:colOff>
      <xdr:row>106</xdr:row>
      <xdr:rowOff>62230</xdr:rowOff>
    </xdr:to>
    <xdr:sp macro="" textlink="">
      <xdr:nvSpPr>
        <xdr:cNvPr id="863" name="楕円 862">
          <a:extLst>
            <a:ext uri="{FF2B5EF4-FFF2-40B4-BE49-F238E27FC236}">
              <a16:creationId xmlns:a16="http://schemas.microsoft.com/office/drawing/2014/main" id="{A12CA722-C28A-429C-A654-01171DBF33A1}"/>
            </a:ext>
          </a:extLst>
        </xdr:cNvPr>
        <xdr:cNvSpPr/>
      </xdr:nvSpPr>
      <xdr:spPr>
        <a:xfrm>
          <a:off x="162687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110507</xdr:rowOff>
    </xdr:from>
    <xdr:ext cx="405111" cy="259045"/>
    <xdr:sp macro="" textlink="">
      <xdr:nvSpPr>
        <xdr:cNvPr id="864" name="【庁舎】&#10;有形固定資産減価償却率該当値テキスト">
          <a:extLst>
            <a:ext uri="{FF2B5EF4-FFF2-40B4-BE49-F238E27FC236}">
              <a16:creationId xmlns:a16="http://schemas.microsoft.com/office/drawing/2014/main" id="{7220C607-E33D-4D64-88CC-65CC1DEDDC29}"/>
            </a:ext>
          </a:extLst>
        </xdr:cNvPr>
        <xdr:cNvSpPr txBox="1"/>
      </xdr:nvSpPr>
      <xdr:spPr>
        <a:xfrm>
          <a:off x="16357600"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113030</xdr:rowOff>
    </xdr:from>
    <xdr:to>
      <xdr:col>81</xdr:col>
      <xdr:colOff>101600</xdr:colOff>
      <xdr:row>106</xdr:row>
      <xdr:rowOff>43180</xdr:rowOff>
    </xdr:to>
    <xdr:sp macro="" textlink="">
      <xdr:nvSpPr>
        <xdr:cNvPr id="865" name="楕円 864">
          <a:extLst>
            <a:ext uri="{FF2B5EF4-FFF2-40B4-BE49-F238E27FC236}">
              <a16:creationId xmlns:a16="http://schemas.microsoft.com/office/drawing/2014/main" id="{7B9D1CEE-8236-4D19-BB24-16E0BED12187}"/>
            </a:ext>
          </a:extLst>
        </xdr:cNvPr>
        <xdr:cNvSpPr/>
      </xdr:nvSpPr>
      <xdr:spPr>
        <a:xfrm>
          <a:off x="1543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163830</xdr:rowOff>
    </xdr:from>
    <xdr:to>
      <xdr:col>85</xdr:col>
      <xdr:colOff>127000</xdr:colOff>
      <xdr:row>106</xdr:row>
      <xdr:rowOff>11430</xdr:rowOff>
    </xdr:to>
    <xdr:cxnSp macro="">
      <xdr:nvCxnSpPr>
        <xdr:cNvPr id="866" name="直線コネクタ 865">
          <a:extLst>
            <a:ext uri="{FF2B5EF4-FFF2-40B4-BE49-F238E27FC236}">
              <a16:creationId xmlns:a16="http://schemas.microsoft.com/office/drawing/2014/main" id="{13544344-2DF8-491C-95B2-F90BBE990725}"/>
            </a:ext>
          </a:extLst>
        </xdr:cNvPr>
        <xdr:cNvCxnSpPr/>
      </xdr:nvCxnSpPr>
      <xdr:spPr>
        <a:xfrm>
          <a:off x="15481300" y="181660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95886</xdr:rowOff>
    </xdr:from>
    <xdr:to>
      <xdr:col>76</xdr:col>
      <xdr:colOff>165100</xdr:colOff>
      <xdr:row>106</xdr:row>
      <xdr:rowOff>26036</xdr:rowOff>
    </xdr:to>
    <xdr:sp macro="" textlink="">
      <xdr:nvSpPr>
        <xdr:cNvPr id="867" name="楕円 866">
          <a:extLst>
            <a:ext uri="{FF2B5EF4-FFF2-40B4-BE49-F238E27FC236}">
              <a16:creationId xmlns:a16="http://schemas.microsoft.com/office/drawing/2014/main" id="{72AA5D33-7B97-46AF-A47B-F360AAEB22D3}"/>
            </a:ext>
          </a:extLst>
        </xdr:cNvPr>
        <xdr:cNvSpPr/>
      </xdr:nvSpPr>
      <xdr:spPr>
        <a:xfrm>
          <a:off x="14541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146686</xdr:rowOff>
    </xdr:from>
    <xdr:to>
      <xdr:col>81</xdr:col>
      <xdr:colOff>50800</xdr:colOff>
      <xdr:row>105</xdr:row>
      <xdr:rowOff>163830</xdr:rowOff>
    </xdr:to>
    <xdr:cxnSp macro="">
      <xdr:nvCxnSpPr>
        <xdr:cNvPr id="868" name="直線コネクタ 867">
          <a:extLst>
            <a:ext uri="{FF2B5EF4-FFF2-40B4-BE49-F238E27FC236}">
              <a16:creationId xmlns:a16="http://schemas.microsoft.com/office/drawing/2014/main" id="{23D3E88C-6CB4-48CD-B192-E198CDCE232D}"/>
            </a:ext>
          </a:extLst>
        </xdr:cNvPr>
        <xdr:cNvCxnSpPr/>
      </xdr:nvCxnSpPr>
      <xdr:spPr>
        <a:xfrm>
          <a:off x="14592300" y="181489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53975</xdr:rowOff>
    </xdr:from>
    <xdr:to>
      <xdr:col>72</xdr:col>
      <xdr:colOff>38100</xdr:colOff>
      <xdr:row>105</xdr:row>
      <xdr:rowOff>155575</xdr:rowOff>
    </xdr:to>
    <xdr:sp macro="" textlink="">
      <xdr:nvSpPr>
        <xdr:cNvPr id="869" name="楕円 868">
          <a:extLst>
            <a:ext uri="{FF2B5EF4-FFF2-40B4-BE49-F238E27FC236}">
              <a16:creationId xmlns:a16="http://schemas.microsoft.com/office/drawing/2014/main" id="{DC42097A-15FD-4235-8130-AFA29999CF8B}"/>
            </a:ext>
          </a:extLst>
        </xdr:cNvPr>
        <xdr:cNvSpPr/>
      </xdr:nvSpPr>
      <xdr:spPr>
        <a:xfrm>
          <a:off x="13652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104775</xdr:rowOff>
    </xdr:from>
    <xdr:to>
      <xdr:col>76</xdr:col>
      <xdr:colOff>114300</xdr:colOff>
      <xdr:row>105</xdr:row>
      <xdr:rowOff>146686</xdr:rowOff>
    </xdr:to>
    <xdr:cxnSp macro="">
      <xdr:nvCxnSpPr>
        <xdr:cNvPr id="870" name="直線コネクタ 869">
          <a:extLst>
            <a:ext uri="{FF2B5EF4-FFF2-40B4-BE49-F238E27FC236}">
              <a16:creationId xmlns:a16="http://schemas.microsoft.com/office/drawing/2014/main" id="{9B9EFEC7-B719-47E8-96DB-BC1CF128A5C3}"/>
            </a:ext>
          </a:extLst>
        </xdr:cNvPr>
        <xdr:cNvCxnSpPr/>
      </xdr:nvCxnSpPr>
      <xdr:spPr>
        <a:xfrm>
          <a:off x="13703300" y="181070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871" name="楕円 870">
          <a:extLst>
            <a:ext uri="{FF2B5EF4-FFF2-40B4-BE49-F238E27FC236}">
              <a16:creationId xmlns:a16="http://schemas.microsoft.com/office/drawing/2014/main" id="{F84B2696-29B4-4E9B-85DF-A26B0B919E27}"/>
            </a:ext>
          </a:extLst>
        </xdr:cNvPr>
        <xdr:cNvSpPr/>
      </xdr:nvSpPr>
      <xdr:spPr>
        <a:xfrm>
          <a:off x="12763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104775</xdr:rowOff>
    </xdr:to>
    <xdr:cxnSp macro="">
      <xdr:nvCxnSpPr>
        <xdr:cNvPr id="872" name="直線コネクタ 871">
          <a:extLst>
            <a:ext uri="{FF2B5EF4-FFF2-40B4-BE49-F238E27FC236}">
              <a16:creationId xmlns:a16="http://schemas.microsoft.com/office/drawing/2014/main" id="{52A4CA85-8F73-4169-8CC8-66E7F05FCB49}"/>
            </a:ext>
          </a:extLst>
        </xdr:cNvPr>
        <xdr:cNvCxnSpPr/>
      </xdr:nvCxnSpPr>
      <xdr:spPr>
        <a:xfrm>
          <a:off x="12814300" y="180555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41B7F86C-3D8F-478F-9BE2-C21834CDA86D}"/>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16BFE9E6-B401-45B8-A66C-81B0CFCE3BF1}"/>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17022044-AF69-4A5A-8280-5119E9D5306E}"/>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F480546A-E972-4D80-982C-A6F62678633A}"/>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34307</xdr:rowOff>
    </xdr:from>
    <xdr:ext cx="405111" cy="259045"/>
    <xdr:sp macro="" textlink="">
      <xdr:nvSpPr>
        <xdr:cNvPr id="877" name="n_1mainValue【庁舎】&#10;有形固定資産減価償却率">
          <a:extLst>
            <a:ext uri="{FF2B5EF4-FFF2-40B4-BE49-F238E27FC236}">
              <a16:creationId xmlns:a16="http://schemas.microsoft.com/office/drawing/2014/main" id="{F38E6931-1788-45CC-AF7F-C4DDA1E3B39C}"/>
            </a:ext>
          </a:extLst>
        </xdr:cNvPr>
        <xdr:cNvSpPr txBox="1"/>
      </xdr:nvSpPr>
      <xdr:spPr>
        <a:xfrm>
          <a:off x="152660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17163</xdr:rowOff>
    </xdr:from>
    <xdr:ext cx="405111" cy="259045"/>
    <xdr:sp macro="" textlink="">
      <xdr:nvSpPr>
        <xdr:cNvPr id="878" name="n_2mainValue【庁舎】&#10;有形固定資産減価償却率">
          <a:extLst>
            <a:ext uri="{FF2B5EF4-FFF2-40B4-BE49-F238E27FC236}">
              <a16:creationId xmlns:a16="http://schemas.microsoft.com/office/drawing/2014/main" id="{577FA45C-0C53-4D3A-925A-CD69F5A8A328}"/>
            </a:ext>
          </a:extLst>
        </xdr:cNvPr>
        <xdr:cNvSpPr txBox="1"/>
      </xdr:nvSpPr>
      <xdr:spPr>
        <a:xfrm>
          <a:off x="14389744"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146702</xdr:rowOff>
    </xdr:from>
    <xdr:ext cx="405111" cy="259045"/>
    <xdr:sp macro="" textlink="">
      <xdr:nvSpPr>
        <xdr:cNvPr id="879" name="n_3mainValue【庁舎】&#10;有形固定資産減価償却率">
          <a:extLst>
            <a:ext uri="{FF2B5EF4-FFF2-40B4-BE49-F238E27FC236}">
              <a16:creationId xmlns:a16="http://schemas.microsoft.com/office/drawing/2014/main" id="{98510425-4DB9-433D-B656-F6BC97C4D549}"/>
            </a:ext>
          </a:extLst>
        </xdr:cNvPr>
        <xdr:cNvSpPr txBox="1"/>
      </xdr:nvSpPr>
      <xdr:spPr>
        <a:xfrm>
          <a:off x="13500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880" name="n_4mainValue【庁舎】&#10;有形固定資産減価償却率">
          <a:extLst>
            <a:ext uri="{FF2B5EF4-FFF2-40B4-BE49-F238E27FC236}">
              <a16:creationId xmlns:a16="http://schemas.microsoft.com/office/drawing/2014/main" id="{C4D48E8B-CFFD-4315-8AC2-309658937955}"/>
            </a:ext>
          </a:extLst>
        </xdr:cNvPr>
        <xdr:cNvSpPr txBox="1"/>
      </xdr:nvSpPr>
      <xdr:spPr>
        <a:xfrm>
          <a:off x="12611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A0D3762F-D9D9-444D-B228-598CB83F00E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5BC22065-28A2-4BE6-89F5-1F6AB1016A4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C1A77CDE-7790-44FD-A40B-AF401CF1D45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D070C925-A16E-4ED3-8EC6-6AE4E8ED0CC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6010182A-F481-45B8-9B25-3220955CFD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3C07161E-67BE-4597-AF04-4FC6F6AC843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611C030D-D228-43FE-9D30-5273F482F1B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FA159092-248D-4462-A91B-9FF859CD63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DA2A7361-B620-40B4-86C9-2AB0F6D4014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57424F1C-FF8A-4CEF-B5B7-61ED069686E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CECF04D4-E6A8-4DA7-8D98-3C2DA3A151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9434CB19-EF06-421F-9D3C-0609CAC2B76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E1945FD1-D10C-472A-867C-4D177E09420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0E36AAF8-3D6E-4A06-A71D-E43244D33DC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2841C9E8-9542-48B7-9CCE-760E5C230FC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D799795B-3B62-47EC-BE95-720E278C66D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49A1420F-81D8-4F85-97F6-FF42891B27F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13796A57-CD03-463D-8264-5CD79190348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893513F9-FA72-465A-8683-1A0E01D4CC7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3C547355-B8FD-4A99-8F98-40A73A2D7F1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355DC2B-D7DB-4A04-91CA-E4BA6E6607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DA1E9F5C-CC26-40B4-BF5F-C5BEE4FAEE5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7E0A11EA-9F96-4551-8530-C26B9AFE21B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47028330-A7E8-4DBB-BF44-808C366F5ED4}"/>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A9F6CEB6-5E4D-40FF-A91A-2663A1F11F35}"/>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DDA041BE-00BE-41A6-A3CC-E702CD6251BD}"/>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67FE62E0-DCC0-4DAB-B775-995E8E51F2D5}"/>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FD20C433-C823-483E-9A7F-4FBC255213E3}"/>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FAB44DBA-D6DA-439D-93A0-0AC161457D39}"/>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D24F71F4-B0F0-4484-837B-7F86448C781A}"/>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7D3B6F9-C66E-4D7E-9F8D-BF6A82AEFB1E}"/>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F82CB072-EBEA-494D-8AC2-9F5CC679E23B}"/>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2131D492-869C-4575-B672-5D66F4EC6547}"/>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65E8E1F1-E7A4-4E59-9CC5-19683D58E18D}"/>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E3473858-4466-46D7-AF6E-0B4D7EEAA9A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DE063D1-53D7-4EF7-B477-C16FA5EF63A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6E5813D8-4E3E-43C3-BD0B-323B4E4B2C4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C77694BC-C57A-4A1B-9D0A-A5549A4FBF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14A95DFB-69A7-432E-82E4-96866ED1B1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101600</xdr:rowOff>
    </xdr:from>
    <xdr:to>
      <xdr:col>116</xdr:col>
      <xdr:colOff>114300</xdr:colOff>
      <xdr:row>107</xdr:row>
      <xdr:rowOff>31750</xdr:rowOff>
    </xdr:to>
    <xdr:sp macro="" textlink="">
      <xdr:nvSpPr>
        <xdr:cNvPr id="920" name="楕円 919">
          <a:extLst>
            <a:ext uri="{FF2B5EF4-FFF2-40B4-BE49-F238E27FC236}">
              <a16:creationId xmlns:a16="http://schemas.microsoft.com/office/drawing/2014/main" id="{B2781FE4-72F1-4101-B917-DF509ACC83B0}"/>
            </a:ext>
          </a:extLst>
        </xdr:cNvPr>
        <xdr:cNvSpPr/>
      </xdr:nvSpPr>
      <xdr:spPr>
        <a:xfrm>
          <a:off x="221107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16527</xdr:rowOff>
    </xdr:from>
    <xdr:ext cx="469744" cy="259045"/>
    <xdr:sp macro="" textlink="">
      <xdr:nvSpPr>
        <xdr:cNvPr id="921" name="【庁舎】&#10;一人当たり面積該当値テキスト">
          <a:extLst>
            <a:ext uri="{FF2B5EF4-FFF2-40B4-BE49-F238E27FC236}">
              <a16:creationId xmlns:a16="http://schemas.microsoft.com/office/drawing/2014/main" id="{EDD91936-1E9E-4D81-B6AA-9BDAAF5DFF3E}"/>
            </a:ext>
          </a:extLst>
        </xdr:cNvPr>
        <xdr:cNvSpPr txBox="1"/>
      </xdr:nvSpPr>
      <xdr:spPr>
        <a:xfrm>
          <a:off x="22199600" y="181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922" name="楕円 921">
          <a:extLst>
            <a:ext uri="{FF2B5EF4-FFF2-40B4-BE49-F238E27FC236}">
              <a16:creationId xmlns:a16="http://schemas.microsoft.com/office/drawing/2014/main" id="{34DBE48F-70F7-427C-BB8F-A0A6A51F4BFB}"/>
            </a:ext>
          </a:extLst>
        </xdr:cNvPr>
        <xdr:cNvSpPr/>
      </xdr:nvSpPr>
      <xdr:spPr>
        <a:xfrm>
          <a:off x="2127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152400</xdr:rowOff>
    </xdr:to>
    <xdr:cxnSp macro="">
      <xdr:nvCxnSpPr>
        <xdr:cNvPr id="923" name="直線コネクタ 922">
          <a:extLst>
            <a:ext uri="{FF2B5EF4-FFF2-40B4-BE49-F238E27FC236}">
              <a16:creationId xmlns:a16="http://schemas.microsoft.com/office/drawing/2014/main" id="{11FF35E8-54BC-46B8-A583-20F980A2915D}"/>
            </a:ext>
          </a:extLst>
        </xdr:cNvPr>
        <xdr:cNvCxnSpPr/>
      </xdr:nvCxnSpPr>
      <xdr:spPr>
        <a:xfrm>
          <a:off x="21323300" y="183184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90170</xdr:rowOff>
    </xdr:from>
    <xdr:to>
      <xdr:col>107</xdr:col>
      <xdr:colOff>101600</xdr:colOff>
      <xdr:row>107</xdr:row>
      <xdr:rowOff>20320</xdr:rowOff>
    </xdr:to>
    <xdr:sp macro="" textlink="">
      <xdr:nvSpPr>
        <xdr:cNvPr id="924" name="楕円 923">
          <a:extLst>
            <a:ext uri="{FF2B5EF4-FFF2-40B4-BE49-F238E27FC236}">
              <a16:creationId xmlns:a16="http://schemas.microsoft.com/office/drawing/2014/main" id="{20CFF61B-4AD3-4580-89C5-EBC7B1B48973}"/>
            </a:ext>
          </a:extLst>
        </xdr:cNvPr>
        <xdr:cNvSpPr/>
      </xdr:nvSpPr>
      <xdr:spPr>
        <a:xfrm>
          <a:off x="20383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140970</xdr:rowOff>
    </xdr:from>
    <xdr:to>
      <xdr:col>111</xdr:col>
      <xdr:colOff>177800</xdr:colOff>
      <xdr:row>106</xdr:row>
      <xdr:rowOff>144780</xdr:rowOff>
    </xdr:to>
    <xdr:cxnSp macro="">
      <xdr:nvCxnSpPr>
        <xdr:cNvPr id="925" name="直線コネクタ 924">
          <a:extLst>
            <a:ext uri="{FF2B5EF4-FFF2-40B4-BE49-F238E27FC236}">
              <a16:creationId xmlns:a16="http://schemas.microsoft.com/office/drawing/2014/main" id="{C33A1EB5-92A5-4D93-A5D5-56CCD99678B0}"/>
            </a:ext>
          </a:extLst>
        </xdr:cNvPr>
        <xdr:cNvCxnSpPr/>
      </xdr:nvCxnSpPr>
      <xdr:spPr>
        <a:xfrm>
          <a:off x="20434300" y="18314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90170</xdr:rowOff>
    </xdr:from>
    <xdr:to>
      <xdr:col>102</xdr:col>
      <xdr:colOff>165100</xdr:colOff>
      <xdr:row>107</xdr:row>
      <xdr:rowOff>20320</xdr:rowOff>
    </xdr:to>
    <xdr:sp macro="" textlink="">
      <xdr:nvSpPr>
        <xdr:cNvPr id="926" name="楕円 925">
          <a:extLst>
            <a:ext uri="{FF2B5EF4-FFF2-40B4-BE49-F238E27FC236}">
              <a16:creationId xmlns:a16="http://schemas.microsoft.com/office/drawing/2014/main" id="{6C2163B6-A727-47B8-A6A8-F57D5C6E0AE8}"/>
            </a:ext>
          </a:extLst>
        </xdr:cNvPr>
        <xdr:cNvSpPr/>
      </xdr:nvSpPr>
      <xdr:spPr>
        <a:xfrm>
          <a:off x="19494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140970</xdr:rowOff>
    </xdr:from>
    <xdr:to>
      <xdr:col>107</xdr:col>
      <xdr:colOff>50800</xdr:colOff>
      <xdr:row>106</xdr:row>
      <xdr:rowOff>140970</xdr:rowOff>
    </xdr:to>
    <xdr:cxnSp macro="">
      <xdr:nvCxnSpPr>
        <xdr:cNvPr id="927" name="直線コネクタ 926">
          <a:extLst>
            <a:ext uri="{FF2B5EF4-FFF2-40B4-BE49-F238E27FC236}">
              <a16:creationId xmlns:a16="http://schemas.microsoft.com/office/drawing/2014/main" id="{664FDFD0-D0D6-4448-B0EC-44DF95AA57C7}"/>
            </a:ext>
          </a:extLst>
        </xdr:cNvPr>
        <xdr:cNvCxnSpPr/>
      </xdr:nvCxnSpPr>
      <xdr:spPr>
        <a:xfrm>
          <a:off x="19545300" y="18314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928" name="楕円 927">
          <a:extLst>
            <a:ext uri="{FF2B5EF4-FFF2-40B4-BE49-F238E27FC236}">
              <a16:creationId xmlns:a16="http://schemas.microsoft.com/office/drawing/2014/main" id="{43935BA3-1D76-492C-81A6-BD9AD7FF9982}"/>
            </a:ext>
          </a:extLst>
        </xdr:cNvPr>
        <xdr:cNvSpPr/>
      </xdr:nvSpPr>
      <xdr:spPr>
        <a:xfrm>
          <a:off x="18605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140970</xdr:rowOff>
    </xdr:from>
    <xdr:to>
      <xdr:col>102</xdr:col>
      <xdr:colOff>114300</xdr:colOff>
      <xdr:row>106</xdr:row>
      <xdr:rowOff>140970</xdr:rowOff>
    </xdr:to>
    <xdr:cxnSp macro="">
      <xdr:nvCxnSpPr>
        <xdr:cNvPr id="929" name="直線コネクタ 928">
          <a:extLst>
            <a:ext uri="{FF2B5EF4-FFF2-40B4-BE49-F238E27FC236}">
              <a16:creationId xmlns:a16="http://schemas.microsoft.com/office/drawing/2014/main" id="{24BA19DF-2031-4219-BFD5-EABA99965B6E}"/>
            </a:ext>
          </a:extLst>
        </xdr:cNvPr>
        <xdr:cNvCxnSpPr/>
      </xdr:nvCxnSpPr>
      <xdr:spPr>
        <a:xfrm>
          <a:off x="18656300" y="18314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917535ED-0B65-4258-A9CE-5AF12A7AF324}"/>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B6F40891-D13D-4F6D-BC35-D78CF1AA638F}"/>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C9FBA33A-A6DE-4493-A799-993C338C60A4}"/>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80A6C667-DC15-49F4-BDC3-0ED561886D4F}"/>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934" name="n_1mainValue【庁舎】&#10;一人当たり面積">
          <a:extLst>
            <a:ext uri="{FF2B5EF4-FFF2-40B4-BE49-F238E27FC236}">
              <a16:creationId xmlns:a16="http://schemas.microsoft.com/office/drawing/2014/main" id="{4485B63F-1140-4DF1-A325-AE2A66ABA44E}"/>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11447</xdr:rowOff>
    </xdr:from>
    <xdr:ext cx="469744" cy="259045"/>
    <xdr:sp macro="" textlink="">
      <xdr:nvSpPr>
        <xdr:cNvPr id="935" name="n_2mainValue【庁舎】&#10;一人当たり面積">
          <a:extLst>
            <a:ext uri="{FF2B5EF4-FFF2-40B4-BE49-F238E27FC236}">
              <a16:creationId xmlns:a16="http://schemas.microsoft.com/office/drawing/2014/main" id="{43F269D5-3354-4360-9CD5-4B07ADB52F88}"/>
            </a:ext>
          </a:extLst>
        </xdr:cNvPr>
        <xdr:cNvSpPr txBox="1"/>
      </xdr:nvSpPr>
      <xdr:spPr>
        <a:xfrm>
          <a:off x="20199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11447</xdr:rowOff>
    </xdr:from>
    <xdr:ext cx="469744" cy="259045"/>
    <xdr:sp macro="" textlink="">
      <xdr:nvSpPr>
        <xdr:cNvPr id="936" name="n_3mainValue【庁舎】&#10;一人当たり面積">
          <a:extLst>
            <a:ext uri="{FF2B5EF4-FFF2-40B4-BE49-F238E27FC236}">
              <a16:creationId xmlns:a16="http://schemas.microsoft.com/office/drawing/2014/main" id="{63760118-F593-477C-BB07-EDE7C40C7056}"/>
            </a:ext>
          </a:extLst>
        </xdr:cNvPr>
        <xdr:cNvSpPr txBox="1"/>
      </xdr:nvSpPr>
      <xdr:spPr>
        <a:xfrm>
          <a:off x="19310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11447</xdr:rowOff>
    </xdr:from>
    <xdr:ext cx="469744" cy="259045"/>
    <xdr:sp macro="" textlink="">
      <xdr:nvSpPr>
        <xdr:cNvPr id="937" name="n_4mainValue【庁舎】&#10;一人当たり面積">
          <a:extLst>
            <a:ext uri="{FF2B5EF4-FFF2-40B4-BE49-F238E27FC236}">
              <a16:creationId xmlns:a16="http://schemas.microsoft.com/office/drawing/2014/main" id="{D0884D9C-3A8F-4700-8302-F2802E7D004F}"/>
            </a:ext>
          </a:extLst>
        </xdr:cNvPr>
        <xdr:cNvSpPr txBox="1"/>
      </xdr:nvSpPr>
      <xdr:spPr>
        <a:xfrm>
          <a:off x="18421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570273AC-9E92-4FB5-B3B4-E30E4D8C26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2399DCF2-982A-4858-B58D-0847256949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9EF2CAE9-BEEC-42D0-B0A5-62BCBE38CC9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１．有形固定資産減価償却率について</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（１）前年度との比較・・・前年度と比較して有形固定資産減価償却率が減少しているのは</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図書館及</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び</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r>
            <a:rPr lang="ja-JP" altLang="ja-JP" sz="1400" b="0" i="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有形固定資産減価償却率が減少している要因としては、川口図書館及び芸術文化会館の大規模改修により、施設の更新が図られたことによるものである。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（２）類似団体との比較・・・類似団体と比較して特に有形固定資産減価償却率が低い施設は、</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2/62</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34.4</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２．１人当たり有形固定資産額・面積について</a:t>
          </a:r>
          <a:endParaRPr lang="ja-JP" altLang="ja-JP" sz="1800">
            <a:effectLst/>
            <a:latin typeface="ＭＳ Ｐゴシック" panose="020B0600070205080204" pitchFamily="50" charset="-128"/>
            <a:ea typeface="ＭＳ Ｐゴシック" panose="020B0600070205080204" pitchFamily="50" charset="-128"/>
          </a:endParaRPr>
        </a:p>
        <a:p>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（１）類似団体との比較・・・類似団体と比較して特に１人当たり面積が低くなっている施設は、</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59/60</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及び</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lang="en-US"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61/62</a:t>
          </a:r>
          <a:r>
            <a:rPr lang="ja-JP" altLang="ja-JP" sz="1400" b="1"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ja-JP" altLang="en-US" sz="16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241524609</v>
      </c>
      <c r="BO4" s="384"/>
      <c r="BP4" s="384"/>
      <c r="BQ4" s="384"/>
      <c r="BR4" s="384"/>
      <c r="BS4" s="384"/>
      <c r="BT4" s="384"/>
      <c r="BU4" s="385"/>
      <c r="BV4" s="383">
        <v>236422157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3.5</v>
      </c>
      <c r="CU4" s="390"/>
      <c r="CV4" s="390"/>
      <c r="CW4" s="390"/>
      <c r="CX4" s="390"/>
      <c r="CY4" s="390"/>
      <c r="CZ4" s="390"/>
      <c r="DA4" s="391"/>
      <c r="DB4" s="389">
        <v>5.7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236230047</v>
      </c>
      <c r="BO5" s="421"/>
      <c r="BP5" s="421"/>
      <c r="BQ5" s="421"/>
      <c r="BR5" s="421"/>
      <c r="BS5" s="421"/>
      <c r="BT5" s="421"/>
      <c r="BU5" s="422"/>
      <c r="BV5" s="420">
        <v>227864107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89.4</v>
      </c>
      <c r="CU5" s="418"/>
      <c r="CV5" s="418"/>
      <c r="CW5" s="418"/>
      <c r="CX5" s="418"/>
      <c r="CY5" s="418"/>
      <c r="CZ5" s="418"/>
      <c r="DA5" s="419"/>
      <c r="DB5" s="417">
        <v>87.5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5294562</v>
      </c>
      <c r="BO6" s="421"/>
      <c r="BP6" s="421"/>
      <c r="BQ6" s="421"/>
      <c r="BR6" s="421"/>
      <c r="BS6" s="421"/>
      <c r="BT6" s="421"/>
      <c r="BU6" s="422"/>
      <c r="BV6" s="420">
        <v>8558050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89.4</v>
      </c>
      <c r="CU6" s="458"/>
      <c r="CV6" s="458"/>
      <c r="CW6" s="458"/>
      <c r="CX6" s="458"/>
      <c r="CY6" s="458"/>
      <c r="CZ6" s="458"/>
      <c r="DA6" s="459"/>
      <c r="DB6" s="457">
        <v>87.5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1139014</v>
      </c>
      <c r="BO7" s="421"/>
      <c r="BP7" s="421"/>
      <c r="BQ7" s="421"/>
      <c r="BR7" s="421"/>
      <c r="BS7" s="421"/>
      <c r="BT7" s="421"/>
      <c r="BU7" s="422"/>
      <c r="BV7" s="420">
        <v>1937436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119828203</v>
      </c>
      <c r="CU7" s="421"/>
      <c r="CV7" s="421"/>
      <c r="CW7" s="421"/>
      <c r="CX7" s="421"/>
      <c r="CY7" s="421"/>
      <c r="CZ7" s="421"/>
      <c r="DA7" s="422"/>
      <c r="DB7" s="420">
        <v>116180045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4155548</v>
      </c>
      <c r="BO8" s="421"/>
      <c r="BP8" s="421"/>
      <c r="BQ8" s="421"/>
      <c r="BR8" s="421"/>
      <c r="BS8" s="421"/>
      <c r="BT8" s="421"/>
      <c r="BU8" s="422"/>
      <c r="BV8" s="420">
        <v>6620614</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0.9</v>
      </c>
      <c r="CU8" s="461"/>
      <c r="CV8" s="461"/>
      <c r="CW8" s="461"/>
      <c r="CX8" s="461"/>
      <c r="CY8" s="461"/>
      <c r="CZ8" s="461"/>
      <c r="DA8" s="462"/>
      <c r="DB8" s="460">
        <v>0.9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579355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-2465066</v>
      </c>
      <c r="BO9" s="421"/>
      <c r="BP9" s="421"/>
      <c r="BQ9" s="421"/>
      <c r="BR9" s="421"/>
      <c r="BS9" s="421"/>
      <c r="BT9" s="421"/>
      <c r="BU9" s="422"/>
      <c r="BV9" s="420">
        <v>597855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8.5</v>
      </c>
      <c r="CU9" s="418"/>
      <c r="CV9" s="418"/>
      <c r="CW9" s="418"/>
      <c r="CX9" s="418"/>
      <c r="CY9" s="418"/>
      <c r="CZ9" s="418"/>
      <c r="DA9" s="419"/>
      <c r="DB9" s="417">
        <v>8.5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577513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4218231</v>
      </c>
      <c r="BO10" s="421"/>
      <c r="BP10" s="421"/>
      <c r="BQ10" s="421"/>
      <c r="BR10" s="421"/>
      <c r="BS10" s="421"/>
      <c r="BT10" s="421"/>
      <c r="BU10" s="422"/>
      <c r="BV10" s="420">
        <v>4989402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559083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500000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542333</v>
      </c>
      <c r="S13" s="505"/>
      <c r="T13" s="505"/>
      <c r="U13" s="505"/>
      <c r="V13" s="506"/>
      <c r="W13" s="436" t="s">
        <v>131</v>
      </c>
      <c r="X13" s="437"/>
      <c r="Y13" s="437"/>
      <c r="Z13" s="437"/>
      <c r="AA13" s="437"/>
      <c r="AB13" s="427"/>
      <c r="AC13" s="471">
        <v>1567</v>
      </c>
      <c r="AD13" s="472"/>
      <c r="AE13" s="472"/>
      <c r="AF13" s="472"/>
      <c r="AG13" s="514"/>
      <c r="AH13" s="471">
        <v>1576</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1253165</v>
      </c>
      <c r="BO13" s="421"/>
      <c r="BP13" s="421"/>
      <c r="BQ13" s="421"/>
      <c r="BR13" s="421"/>
      <c r="BS13" s="421"/>
      <c r="BT13" s="421"/>
      <c r="BU13" s="422"/>
      <c r="BV13" s="420">
        <v>5587257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0.1</v>
      </c>
      <c r="CU13" s="418"/>
      <c r="CV13" s="418"/>
      <c r="CW13" s="418"/>
      <c r="CX13" s="418"/>
      <c r="CY13" s="418"/>
      <c r="CZ13" s="418"/>
      <c r="DA13" s="419"/>
      <c r="DB13" s="417">
        <v>0</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560692</v>
      </c>
      <c r="S14" s="505"/>
      <c r="T14" s="505"/>
      <c r="U14" s="505"/>
      <c r="V14" s="506"/>
      <c r="W14" s="410"/>
      <c r="X14" s="411"/>
      <c r="Y14" s="411"/>
      <c r="Z14" s="411"/>
      <c r="AA14" s="411"/>
      <c r="AB14" s="400"/>
      <c r="AC14" s="507">
        <v>0.7</v>
      </c>
      <c r="AD14" s="508"/>
      <c r="AE14" s="508"/>
      <c r="AF14" s="508"/>
      <c r="AG14" s="509"/>
      <c r="AH14" s="507">
        <v>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545227</v>
      </c>
      <c r="S15" s="505"/>
      <c r="T15" s="505"/>
      <c r="U15" s="505"/>
      <c r="V15" s="506"/>
      <c r="W15" s="436" t="s">
        <v>137</v>
      </c>
      <c r="X15" s="437"/>
      <c r="Y15" s="437"/>
      <c r="Z15" s="437"/>
      <c r="AA15" s="437"/>
      <c r="AB15" s="427"/>
      <c r="AC15" s="471">
        <v>43882</v>
      </c>
      <c r="AD15" s="472"/>
      <c r="AE15" s="472"/>
      <c r="AF15" s="472"/>
      <c r="AG15" s="514"/>
      <c r="AH15" s="471">
        <v>48616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85469910</v>
      </c>
      <c r="BO15" s="384"/>
      <c r="BP15" s="384"/>
      <c r="BQ15" s="384"/>
      <c r="BR15" s="384"/>
      <c r="BS15" s="384"/>
      <c r="BT15" s="384"/>
      <c r="BU15" s="385"/>
      <c r="BV15" s="383">
        <v>83085774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18.899999999999999</v>
      </c>
      <c r="AD16" s="508"/>
      <c r="AE16" s="508"/>
      <c r="AF16" s="508"/>
      <c r="AG16" s="509"/>
      <c r="AH16" s="507">
        <v>21.2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95255678</v>
      </c>
      <c r="BO16" s="421"/>
      <c r="BP16" s="421"/>
      <c r="BQ16" s="421"/>
      <c r="BR16" s="421"/>
      <c r="BS16" s="421"/>
      <c r="BT16" s="421"/>
      <c r="BU16" s="422"/>
      <c r="BV16" s="420">
        <v>91395726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186123</v>
      </c>
      <c r="AD17" s="472"/>
      <c r="AE17" s="472"/>
      <c r="AF17" s="472"/>
      <c r="AG17" s="514"/>
      <c r="AH17" s="471">
        <v>179322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109276981</v>
      </c>
      <c r="BO17" s="421"/>
      <c r="BP17" s="421"/>
      <c r="BQ17" s="421"/>
      <c r="BR17" s="421"/>
      <c r="BS17" s="421"/>
      <c r="BT17" s="421"/>
      <c r="BU17" s="422"/>
      <c r="BV17" s="420">
        <v>106068066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186.38</v>
      </c>
      <c r="M18" s="544"/>
      <c r="N18" s="544"/>
      <c r="O18" s="544"/>
      <c r="P18" s="544"/>
      <c r="Q18" s="544"/>
      <c r="R18" s="545"/>
      <c r="S18" s="545"/>
      <c r="T18" s="545"/>
      <c r="U18" s="545"/>
      <c r="V18" s="546"/>
      <c r="W18" s="438"/>
      <c r="X18" s="439"/>
      <c r="Y18" s="439"/>
      <c r="Z18" s="439"/>
      <c r="AA18" s="439"/>
      <c r="AB18" s="430"/>
      <c r="AC18" s="547">
        <v>80.400000000000006</v>
      </c>
      <c r="AD18" s="548"/>
      <c r="AE18" s="548"/>
      <c r="AF18" s="548"/>
      <c r="AG18" s="549"/>
      <c r="AH18" s="547">
        <v>78.099999999999994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108408449</v>
      </c>
      <c r="BO18" s="421"/>
      <c r="BP18" s="421"/>
      <c r="BQ18" s="421"/>
      <c r="BR18" s="421"/>
      <c r="BS18" s="421"/>
      <c r="BT18" s="421"/>
      <c r="BU18" s="422"/>
      <c r="BV18" s="420">
        <v>102781195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3108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146158574</v>
      </c>
      <c r="BO19" s="421"/>
      <c r="BP19" s="421"/>
      <c r="BQ19" s="421"/>
      <c r="BR19" s="421"/>
      <c r="BS19" s="421"/>
      <c r="BT19" s="421"/>
      <c r="BU19" s="422"/>
      <c r="BV19" s="420">
        <v>144969040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267020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130515863</v>
      </c>
      <c r="BO22" s="384"/>
      <c r="BP22" s="384"/>
      <c r="BQ22" s="384"/>
      <c r="BR22" s="384"/>
      <c r="BS22" s="384"/>
      <c r="BT22" s="384"/>
      <c r="BU22" s="385"/>
      <c r="BV22" s="383">
        <v>133642278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88356864</v>
      </c>
      <c r="BO23" s="421"/>
      <c r="BP23" s="421"/>
      <c r="BQ23" s="421"/>
      <c r="BR23" s="421"/>
      <c r="BS23" s="421"/>
      <c r="BT23" s="421"/>
      <c r="BU23" s="422"/>
      <c r="BV23" s="420">
        <v>93572647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7770</v>
      </c>
      <c r="R24" s="472"/>
      <c r="S24" s="472"/>
      <c r="T24" s="472"/>
      <c r="U24" s="472"/>
      <c r="V24" s="514"/>
      <c r="W24" s="566"/>
      <c r="X24" s="567"/>
      <c r="Y24" s="568"/>
      <c r="Z24" s="470" t="s">
        <v>162</v>
      </c>
      <c r="AA24" s="450"/>
      <c r="AB24" s="450"/>
      <c r="AC24" s="450"/>
      <c r="AD24" s="450"/>
      <c r="AE24" s="450"/>
      <c r="AF24" s="450"/>
      <c r="AG24" s="451"/>
      <c r="AH24" s="471">
        <v>2694</v>
      </c>
      <c r="AI24" s="472"/>
      <c r="AJ24" s="472"/>
      <c r="AK24" s="472"/>
      <c r="AL24" s="514"/>
      <c r="AM24" s="471">
        <v>8461854</v>
      </c>
      <c r="AN24" s="472"/>
      <c r="AO24" s="472"/>
      <c r="AP24" s="472"/>
      <c r="AQ24" s="472"/>
      <c r="AR24" s="514"/>
      <c r="AS24" s="471">
        <v>3141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87818594</v>
      </c>
      <c r="BO24" s="421"/>
      <c r="BP24" s="421"/>
      <c r="BQ24" s="421"/>
      <c r="BR24" s="421"/>
      <c r="BS24" s="421"/>
      <c r="BT24" s="421"/>
      <c r="BU24" s="422"/>
      <c r="BV24" s="420">
        <v>87315985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9400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149761266</v>
      </c>
      <c r="BO25" s="384"/>
      <c r="BP25" s="384"/>
      <c r="BQ25" s="384"/>
      <c r="BR25" s="384"/>
      <c r="BS25" s="384"/>
      <c r="BT25" s="384"/>
      <c r="BU25" s="385"/>
      <c r="BV25" s="383">
        <v>151118259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8100</v>
      </c>
      <c r="R26" s="472"/>
      <c r="S26" s="472"/>
      <c r="T26" s="472"/>
      <c r="U26" s="472"/>
      <c r="V26" s="514"/>
      <c r="W26" s="566"/>
      <c r="X26" s="567"/>
      <c r="Y26" s="568"/>
      <c r="Z26" s="470" t="s">
        <v>168</v>
      </c>
      <c r="AA26" s="572"/>
      <c r="AB26" s="572"/>
      <c r="AC26" s="572"/>
      <c r="AD26" s="572"/>
      <c r="AE26" s="572"/>
      <c r="AF26" s="572"/>
      <c r="AG26" s="573"/>
      <c r="AH26" s="471">
        <v>294</v>
      </c>
      <c r="AI26" s="472"/>
      <c r="AJ26" s="472"/>
      <c r="AK26" s="472"/>
      <c r="AL26" s="514"/>
      <c r="AM26" s="471">
        <v>873768</v>
      </c>
      <c r="AN26" s="472"/>
      <c r="AO26" s="472"/>
      <c r="AP26" s="472"/>
      <c r="AQ26" s="472"/>
      <c r="AR26" s="514"/>
      <c r="AS26" s="471">
        <v>2972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v>
      </c>
      <c r="BO26" s="421"/>
      <c r="BP26" s="421"/>
      <c r="BQ26" s="421"/>
      <c r="BR26" s="421"/>
      <c r="BS26" s="421"/>
      <c r="BT26" s="421"/>
      <c r="BU26" s="422"/>
      <c r="BV26" s="420">
        <v>60000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7500</v>
      </c>
      <c r="R27" s="472"/>
      <c r="S27" s="472"/>
      <c r="T27" s="472"/>
      <c r="U27" s="472"/>
      <c r="V27" s="514"/>
      <c r="W27" s="566"/>
      <c r="X27" s="567"/>
      <c r="Y27" s="568"/>
      <c r="Z27" s="470" t="s">
        <v>171</v>
      </c>
      <c r="AA27" s="450"/>
      <c r="AB27" s="450"/>
      <c r="AC27" s="450"/>
      <c r="AD27" s="450"/>
      <c r="AE27" s="450"/>
      <c r="AF27" s="450"/>
      <c r="AG27" s="451"/>
      <c r="AH27" s="471">
        <v>18</v>
      </c>
      <c r="AI27" s="472"/>
      <c r="AJ27" s="472"/>
      <c r="AK27" s="472"/>
      <c r="AL27" s="514"/>
      <c r="AM27" s="471">
        <v>69467</v>
      </c>
      <c r="AN27" s="472"/>
      <c r="AO27" s="472"/>
      <c r="AP27" s="472"/>
      <c r="AQ27" s="472"/>
      <c r="AR27" s="514"/>
      <c r="AS27" s="471">
        <v>3859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6800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28441601</v>
      </c>
      <c r="BO28" s="384"/>
      <c r="BP28" s="384"/>
      <c r="BQ28" s="384"/>
      <c r="BR28" s="384"/>
      <c r="BS28" s="384"/>
      <c r="BT28" s="384"/>
      <c r="BU28" s="385"/>
      <c r="BV28" s="383">
        <v>24723370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38</v>
      </c>
      <c r="M29" s="472"/>
      <c r="N29" s="472"/>
      <c r="O29" s="472"/>
      <c r="P29" s="514"/>
      <c r="Q29" s="471">
        <v>6100</v>
      </c>
      <c r="R29" s="472"/>
      <c r="S29" s="472"/>
      <c r="T29" s="472"/>
      <c r="U29" s="472"/>
      <c r="V29" s="514"/>
      <c r="W29" s="569"/>
      <c r="X29" s="570"/>
      <c r="Y29" s="571"/>
      <c r="Z29" s="470" t="s">
        <v>177</v>
      </c>
      <c r="AA29" s="450"/>
      <c r="AB29" s="450"/>
      <c r="AC29" s="450"/>
      <c r="AD29" s="450"/>
      <c r="AE29" s="450"/>
      <c r="AF29" s="450"/>
      <c r="AG29" s="451"/>
      <c r="AH29" s="471">
        <v>2712</v>
      </c>
      <c r="AI29" s="472"/>
      <c r="AJ29" s="472"/>
      <c r="AK29" s="472"/>
      <c r="AL29" s="514"/>
      <c r="AM29" s="471">
        <v>8531321</v>
      </c>
      <c r="AN29" s="472"/>
      <c r="AO29" s="472"/>
      <c r="AP29" s="472"/>
      <c r="AQ29" s="472"/>
      <c r="AR29" s="514"/>
      <c r="AS29" s="471">
        <v>3146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3741</v>
      </c>
      <c r="BO29" s="421"/>
      <c r="BP29" s="421"/>
      <c r="BQ29" s="421"/>
      <c r="BR29" s="421"/>
      <c r="BS29" s="421"/>
      <c r="BT29" s="421"/>
      <c r="BU29" s="422"/>
      <c r="BV29" s="420">
        <v>3741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18145084</v>
      </c>
      <c r="BO30" s="540"/>
      <c r="BP30" s="540"/>
      <c r="BQ30" s="540"/>
      <c r="BR30" s="540"/>
      <c r="BS30" s="540"/>
      <c r="BT30" s="540"/>
      <c r="BU30" s="541"/>
      <c r="BV30" s="539">
        <v>17491097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10</v>
      </c>
      <c r="AN34" s="610"/>
      <c r="AO34" s="611" t="str">
        <f>IF('各会計、関係団体の財政状況及び健全化判断比率'!B33="","",'各会計、関係団体の財政状況及び健全化判断比率'!B33)</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南多摩斎場組合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八王子市学園都市文化ふれあい財団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母子・父子福祉資金特別会計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東京たま広域資源循環組合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八王子市まちづくり公社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土地取得事業特別会計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東京市町村総合事務組合（一般会計）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f>IF(E37="","",C36+1)</f>
        <v>4</v>
      </c>
      <c r="D37" s="610"/>
      <c r="E37" s="611" t="str">
        <f>IF('各会計、関係団体の財政状況及び健全化判断比率'!B10="","",'各会計、関係団体の財政状況及び健全化判断比率'!B10)</f>
        <v>借入金管理特別会計</v>
      </c>
      <c r="F37" s="611"/>
      <c r="G37" s="611"/>
      <c r="H37" s="611"/>
      <c r="I37" s="611"/>
      <c r="J37" s="611"/>
      <c r="K37" s="611"/>
      <c r="L37" s="611"/>
      <c r="M37" s="611"/>
      <c r="N37" s="611"/>
      <c r="O37" s="611"/>
      <c r="P37" s="611"/>
      <c r="Q37" s="611"/>
      <c r="R37" s="611"/>
      <c r="S37" s="611"/>
      <c r="T37" s="163"/>
      <c r="U37" s="610">
        <f t="shared" si="4"/>
        <v>8</v>
      </c>
      <c r="V37" s="610"/>
      <c r="W37" s="611" t="str">
        <f>IF('各会計、関係団体の財政状況及び健全化判断比率'!B31="","",'各会計、関係団体の財政状況及び健全化判断比率'!B31)</f>
        <v>駐車場事業特別会計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東京市町村総合事務組合（交通災害共済事業特別会計）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9</v>
      </c>
      <c r="V38" s="610"/>
      <c r="W38" s="611" t="str">
        <f>IF('各会計、関係団体の財政状況及び健全化判断比率'!B32="","",'各会計、関係団体の財政状況及び健全化判断比率'!B32)</f>
        <v>給与及び公共料金特別会計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多摩ニュータウン環境組合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東京都十一市競輪事業組合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東京都六市競艇事業組合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東京都後期高齢者医療広域連合（一般会計）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19</v>
      </c>
      <c r="BX42" s="610"/>
      <c r="BY42" s="611" t="str">
        <f>IF('各会計、関係団体の財政状況及び健全化判断比率'!B76="","",'各会計、関係団体の財政状況及び健全化判断比率'!B76)</f>
        <v>東京都後期高齢者医療広域連合
（後期高齢者医療特別会計）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hQJpZkg4pfo9Y4QhlKDEKCh1qWm7tIVK7iHn6u5e3Nwqd+3Ts/MQg2oZRiXnJWCqwpv1E3RO2I5IU1LAcwk2w==" saltValue="yiphPqVChUvx+W+CZxe1s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93105170</v>
      </c>
      <c r="S5" s="626"/>
      <c r="T5" s="626"/>
      <c r="U5" s="626"/>
      <c r="V5" s="626"/>
      <c r="W5" s="626"/>
      <c r="X5" s="626"/>
      <c r="Y5" s="627"/>
      <c r="Z5" s="628">
        <v>38.5</v>
      </c>
      <c r="AA5" s="628"/>
      <c r="AB5" s="628"/>
      <c r="AC5" s="628"/>
      <c r="AD5" s="629">
        <v>85876751</v>
      </c>
      <c r="AE5" s="629"/>
      <c r="AF5" s="629"/>
      <c r="AG5" s="629"/>
      <c r="AH5" s="629"/>
      <c r="AI5" s="629"/>
      <c r="AJ5" s="629"/>
      <c r="AK5" s="629"/>
      <c r="AL5" s="630">
        <v>70.900000000000006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83619844</v>
      </c>
      <c r="BH5" s="637"/>
      <c r="BI5" s="637"/>
      <c r="BJ5" s="637"/>
      <c r="BK5" s="637"/>
      <c r="BL5" s="637"/>
      <c r="BM5" s="637"/>
      <c r="BN5" s="638"/>
      <c r="BO5" s="639">
        <v>89.8</v>
      </c>
      <c r="BP5" s="639"/>
      <c r="BQ5" s="639"/>
      <c r="BR5" s="639"/>
      <c r="BS5" s="640">
        <v>679197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1080517</v>
      </c>
      <c r="S6" s="637"/>
      <c r="T6" s="637"/>
      <c r="U6" s="637"/>
      <c r="V6" s="637"/>
      <c r="W6" s="637"/>
      <c r="X6" s="637"/>
      <c r="Y6" s="638"/>
      <c r="Z6" s="639">
        <v>0.4</v>
      </c>
      <c r="AA6" s="639"/>
      <c r="AB6" s="639"/>
      <c r="AC6" s="639"/>
      <c r="AD6" s="640">
        <v>1080517</v>
      </c>
      <c r="AE6" s="640"/>
      <c r="AF6" s="640"/>
      <c r="AG6" s="640"/>
      <c r="AH6" s="640"/>
      <c r="AI6" s="640"/>
      <c r="AJ6" s="640"/>
      <c r="AK6" s="640"/>
      <c r="AL6" s="641">
        <v>0.9</v>
      </c>
      <c r="AM6" s="642"/>
      <c r="AN6" s="642"/>
      <c r="AO6" s="643"/>
      <c r="AP6" s="633" t="s">
        <v>221</v>
      </c>
      <c r="AQ6" s="634"/>
      <c r="AR6" s="634"/>
      <c r="AS6" s="634"/>
      <c r="AT6" s="634"/>
      <c r="AU6" s="634"/>
      <c r="AV6" s="634"/>
      <c r="AW6" s="634"/>
      <c r="AX6" s="634"/>
      <c r="AY6" s="634"/>
      <c r="AZ6" s="634"/>
      <c r="BA6" s="634"/>
      <c r="BB6" s="634"/>
      <c r="BC6" s="634"/>
      <c r="BD6" s="634"/>
      <c r="BE6" s="634"/>
      <c r="BF6" s="635"/>
      <c r="BG6" s="636">
        <v>83619844</v>
      </c>
      <c r="BH6" s="637"/>
      <c r="BI6" s="637"/>
      <c r="BJ6" s="637"/>
      <c r="BK6" s="637"/>
      <c r="BL6" s="637"/>
      <c r="BM6" s="637"/>
      <c r="BN6" s="638"/>
      <c r="BO6" s="639">
        <v>89.8</v>
      </c>
      <c r="BP6" s="639"/>
      <c r="BQ6" s="639"/>
      <c r="BR6" s="639"/>
      <c r="BS6" s="640">
        <v>679197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741303</v>
      </c>
      <c r="CS6" s="637"/>
      <c r="CT6" s="637"/>
      <c r="CU6" s="637"/>
      <c r="CV6" s="637"/>
      <c r="CW6" s="637"/>
      <c r="CX6" s="637"/>
      <c r="CY6" s="638"/>
      <c r="CZ6" s="630">
        <v>0.3</v>
      </c>
      <c r="DA6" s="631"/>
      <c r="DB6" s="631"/>
      <c r="DC6" s="647"/>
      <c r="DD6" s="645" t="s">
        <v>122</v>
      </c>
      <c r="DE6" s="637"/>
      <c r="DF6" s="637"/>
      <c r="DG6" s="637"/>
      <c r="DH6" s="637"/>
      <c r="DI6" s="637"/>
      <c r="DJ6" s="637"/>
      <c r="DK6" s="637"/>
      <c r="DL6" s="637"/>
      <c r="DM6" s="637"/>
      <c r="DN6" s="637"/>
      <c r="DO6" s="637"/>
      <c r="DP6" s="638"/>
      <c r="DQ6" s="645">
        <v>740948</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216847</v>
      </c>
      <c r="S7" s="637"/>
      <c r="T7" s="637"/>
      <c r="U7" s="637"/>
      <c r="V7" s="637"/>
      <c r="W7" s="637"/>
      <c r="X7" s="637"/>
      <c r="Y7" s="638"/>
      <c r="Z7" s="639">
        <v>0.1</v>
      </c>
      <c r="AA7" s="639"/>
      <c r="AB7" s="639"/>
      <c r="AC7" s="639"/>
      <c r="AD7" s="640">
        <v>216847</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42064806</v>
      </c>
      <c r="BH7" s="637"/>
      <c r="BI7" s="637"/>
      <c r="BJ7" s="637"/>
      <c r="BK7" s="637"/>
      <c r="BL7" s="637"/>
      <c r="BM7" s="637"/>
      <c r="BN7" s="638"/>
      <c r="BO7" s="639">
        <v>45.2</v>
      </c>
      <c r="BP7" s="639"/>
      <c r="BQ7" s="639"/>
      <c r="BR7" s="639"/>
      <c r="BS7" s="640">
        <v>679197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28602262</v>
      </c>
      <c r="CS7" s="637"/>
      <c r="CT7" s="637"/>
      <c r="CU7" s="637"/>
      <c r="CV7" s="637"/>
      <c r="CW7" s="637"/>
      <c r="CX7" s="637"/>
      <c r="CY7" s="638"/>
      <c r="CZ7" s="639">
        <v>12.1</v>
      </c>
      <c r="DA7" s="639"/>
      <c r="DB7" s="639"/>
      <c r="DC7" s="639"/>
      <c r="DD7" s="645">
        <v>5636585</v>
      </c>
      <c r="DE7" s="637"/>
      <c r="DF7" s="637"/>
      <c r="DG7" s="637"/>
      <c r="DH7" s="637"/>
      <c r="DI7" s="637"/>
      <c r="DJ7" s="637"/>
      <c r="DK7" s="637"/>
      <c r="DL7" s="637"/>
      <c r="DM7" s="637"/>
      <c r="DN7" s="637"/>
      <c r="DO7" s="637"/>
      <c r="DP7" s="638"/>
      <c r="DQ7" s="645">
        <v>22003495</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1112144</v>
      </c>
      <c r="S8" s="637"/>
      <c r="T8" s="637"/>
      <c r="U8" s="637"/>
      <c r="V8" s="637"/>
      <c r="W8" s="637"/>
      <c r="X8" s="637"/>
      <c r="Y8" s="638"/>
      <c r="Z8" s="639">
        <v>0.5</v>
      </c>
      <c r="AA8" s="639"/>
      <c r="AB8" s="639"/>
      <c r="AC8" s="639"/>
      <c r="AD8" s="640">
        <v>1112144</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882677</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122423981</v>
      </c>
      <c r="CS8" s="637"/>
      <c r="CT8" s="637"/>
      <c r="CU8" s="637"/>
      <c r="CV8" s="637"/>
      <c r="CW8" s="637"/>
      <c r="CX8" s="637"/>
      <c r="CY8" s="638"/>
      <c r="CZ8" s="639">
        <v>51.8</v>
      </c>
      <c r="DA8" s="639"/>
      <c r="DB8" s="639"/>
      <c r="DC8" s="639"/>
      <c r="DD8" s="645">
        <v>1601308</v>
      </c>
      <c r="DE8" s="637"/>
      <c r="DF8" s="637"/>
      <c r="DG8" s="637"/>
      <c r="DH8" s="637"/>
      <c r="DI8" s="637"/>
      <c r="DJ8" s="637"/>
      <c r="DK8" s="637"/>
      <c r="DL8" s="637"/>
      <c r="DM8" s="637"/>
      <c r="DN8" s="637"/>
      <c r="DO8" s="637"/>
      <c r="DP8" s="638"/>
      <c r="DQ8" s="645">
        <v>54282506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1616142</v>
      </c>
      <c r="S9" s="637"/>
      <c r="T9" s="637"/>
      <c r="U9" s="637"/>
      <c r="V9" s="637"/>
      <c r="W9" s="637"/>
      <c r="X9" s="637"/>
      <c r="Y9" s="638"/>
      <c r="Z9" s="639">
        <v>0.7</v>
      </c>
      <c r="AA9" s="639"/>
      <c r="AB9" s="639"/>
      <c r="AC9" s="639"/>
      <c r="AD9" s="640">
        <v>1616142</v>
      </c>
      <c r="AE9" s="640"/>
      <c r="AF9" s="640"/>
      <c r="AG9" s="640"/>
      <c r="AH9" s="640"/>
      <c r="AI9" s="640"/>
      <c r="AJ9" s="640"/>
      <c r="AK9" s="640"/>
      <c r="AL9" s="641">
        <v>1.3</v>
      </c>
      <c r="AM9" s="642"/>
      <c r="AN9" s="642"/>
      <c r="AO9" s="643"/>
      <c r="AP9" s="633" t="s">
        <v>230</v>
      </c>
      <c r="AQ9" s="634"/>
      <c r="AR9" s="634"/>
      <c r="AS9" s="634"/>
      <c r="AT9" s="634"/>
      <c r="AU9" s="634"/>
      <c r="AV9" s="634"/>
      <c r="AW9" s="634"/>
      <c r="AX9" s="634"/>
      <c r="AY9" s="634"/>
      <c r="AZ9" s="634"/>
      <c r="BA9" s="634"/>
      <c r="BB9" s="634"/>
      <c r="BC9" s="634"/>
      <c r="BD9" s="634"/>
      <c r="BE9" s="634"/>
      <c r="BF9" s="635"/>
      <c r="BG9" s="636">
        <v>35881303</v>
      </c>
      <c r="BH9" s="637"/>
      <c r="BI9" s="637"/>
      <c r="BJ9" s="637"/>
      <c r="BK9" s="637"/>
      <c r="BL9" s="637"/>
      <c r="BM9" s="637"/>
      <c r="BN9" s="638"/>
      <c r="BO9" s="639">
        <v>38.5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18174629</v>
      </c>
      <c r="CS9" s="637"/>
      <c r="CT9" s="637"/>
      <c r="CU9" s="637"/>
      <c r="CV9" s="637"/>
      <c r="CW9" s="637"/>
      <c r="CX9" s="637"/>
      <c r="CY9" s="638"/>
      <c r="CZ9" s="639">
        <v>7.7</v>
      </c>
      <c r="DA9" s="639"/>
      <c r="DB9" s="639"/>
      <c r="DC9" s="639"/>
      <c r="DD9" s="645">
        <v>389496</v>
      </c>
      <c r="DE9" s="637"/>
      <c r="DF9" s="637"/>
      <c r="DG9" s="637"/>
      <c r="DH9" s="637"/>
      <c r="DI9" s="637"/>
      <c r="DJ9" s="637"/>
      <c r="DK9" s="637"/>
      <c r="DL9" s="637"/>
      <c r="DM9" s="637"/>
      <c r="DN9" s="637"/>
      <c r="DO9" s="637"/>
      <c r="DP9" s="638"/>
      <c r="DQ9" s="645">
        <v>13157636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1519859</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376415</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292793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14517657</v>
      </c>
      <c r="S11" s="637"/>
      <c r="T11" s="637"/>
      <c r="U11" s="637"/>
      <c r="V11" s="637"/>
      <c r="W11" s="637"/>
      <c r="X11" s="637"/>
      <c r="Y11" s="638"/>
      <c r="Z11" s="641">
        <v>6</v>
      </c>
      <c r="AA11" s="642"/>
      <c r="AB11" s="642"/>
      <c r="AC11" s="648"/>
      <c r="AD11" s="645">
        <v>14517657</v>
      </c>
      <c r="AE11" s="637"/>
      <c r="AF11" s="637"/>
      <c r="AG11" s="637"/>
      <c r="AH11" s="637"/>
      <c r="AI11" s="637"/>
      <c r="AJ11" s="637"/>
      <c r="AK11" s="638"/>
      <c r="AL11" s="641">
        <v>12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3780967</v>
      </c>
      <c r="BH11" s="637"/>
      <c r="BI11" s="637"/>
      <c r="BJ11" s="637"/>
      <c r="BK11" s="637"/>
      <c r="BL11" s="637"/>
      <c r="BM11" s="637"/>
      <c r="BN11" s="638"/>
      <c r="BO11" s="639">
        <v>4.0999999999999996</v>
      </c>
      <c r="BP11" s="639"/>
      <c r="BQ11" s="639"/>
      <c r="BR11" s="639"/>
      <c r="BS11" s="640">
        <v>679197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435703</v>
      </c>
      <c r="CS11" s="637"/>
      <c r="CT11" s="637"/>
      <c r="CU11" s="637"/>
      <c r="CV11" s="637"/>
      <c r="CW11" s="637"/>
      <c r="CX11" s="637"/>
      <c r="CY11" s="638"/>
      <c r="CZ11" s="639">
        <v>0.2</v>
      </c>
      <c r="DA11" s="639"/>
      <c r="DB11" s="639"/>
      <c r="DC11" s="639"/>
      <c r="DD11" s="645">
        <v>6270</v>
      </c>
      <c r="DE11" s="637"/>
      <c r="DF11" s="637"/>
      <c r="DG11" s="637"/>
      <c r="DH11" s="637"/>
      <c r="DI11" s="637"/>
      <c r="DJ11" s="637"/>
      <c r="DK11" s="637"/>
      <c r="DL11" s="637"/>
      <c r="DM11" s="637"/>
      <c r="DN11" s="637"/>
      <c r="DO11" s="637"/>
      <c r="DP11" s="638"/>
      <c r="DQ11" s="645">
        <v>306191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93415</v>
      </c>
      <c r="S12" s="637"/>
      <c r="T12" s="637"/>
      <c r="U12" s="637"/>
      <c r="V12" s="637"/>
      <c r="W12" s="637"/>
      <c r="X12" s="637"/>
      <c r="Y12" s="638"/>
      <c r="Z12" s="639">
        <v>0</v>
      </c>
      <c r="AA12" s="639"/>
      <c r="AB12" s="639"/>
      <c r="AC12" s="639"/>
      <c r="AD12" s="640">
        <v>93415</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37085897</v>
      </c>
      <c r="BH12" s="637"/>
      <c r="BI12" s="637"/>
      <c r="BJ12" s="637"/>
      <c r="BK12" s="637"/>
      <c r="BL12" s="637"/>
      <c r="BM12" s="637"/>
      <c r="BN12" s="638"/>
      <c r="BO12" s="639">
        <v>39.799999999999997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1404713</v>
      </c>
      <c r="CS12" s="637"/>
      <c r="CT12" s="637"/>
      <c r="CU12" s="637"/>
      <c r="CV12" s="637"/>
      <c r="CW12" s="637"/>
      <c r="CX12" s="637"/>
      <c r="CY12" s="638"/>
      <c r="CZ12" s="639">
        <v>0.6</v>
      </c>
      <c r="DA12" s="639"/>
      <c r="DB12" s="639"/>
      <c r="DC12" s="639"/>
      <c r="DD12" s="645">
        <v>7912</v>
      </c>
      <c r="DE12" s="637"/>
      <c r="DF12" s="637"/>
      <c r="DG12" s="637"/>
      <c r="DH12" s="637"/>
      <c r="DI12" s="637"/>
      <c r="DJ12" s="637"/>
      <c r="DK12" s="637"/>
      <c r="DL12" s="637"/>
      <c r="DM12" s="637"/>
      <c r="DN12" s="637"/>
      <c r="DO12" s="637"/>
      <c r="DP12" s="638"/>
      <c r="DQ12" s="645">
        <v>1133516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3677</v>
      </c>
      <c r="S13" s="637"/>
      <c r="T13" s="637"/>
      <c r="U13" s="637"/>
      <c r="V13" s="637"/>
      <c r="W13" s="637"/>
      <c r="X13" s="637"/>
      <c r="Y13" s="638"/>
      <c r="Z13" s="639">
        <v>0</v>
      </c>
      <c r="AA13" s="639"/>
      <c r="AB13" s="639"/>
      <c r="AC13" s="639"/>
      <c r="AD13" s="640">
        <v>3677</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36284372</v>
      </c>
      <c r="BH13" s="637"/>
      <c r="BI13" s="637"/>
      <c r="BJ13" s="637"/>
      <c r="BK13" s="637"/>
      <c r="BL13" s="637"/>
      <c r="BM13" s="637"/>
      <c r="BN13" s="638"/>
      <c r="BO13" s="639">
        <v>39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17513141</v>
      </c>
      <c r="CS13" s="637"/>
      <c r="CT13" s="637"/>
      <c r="CU13" s="637"/>
      <c r="CV13" s="637"/>
      <c r="CW13" s="637"/>
      <c r="CX13" s="637"/>
      <c r="CY13" s="638"/>
      <c r="CZ13" s="639">
        <v>7.4</v>
      </c>
      <c r="DA13" s="639"/>
      <c r="DB13" s="639"/>
      <c r="DC13" s="639"/>
      <c r="DD13" s="645">
        <v>7160137</v>
      </c>
      <c r="DE13" s="637"/>
      <c r="DF13" s="637"/>
      <c r="DG13" s="637"/>
      <c r="DH13" s="637"/>
      <c r="DI13" s="637"/>
      <c r="DJ13" s="637"/>
      <c r="DK13" s="637"/>
      <c r="DL13" s="637"/>
      <c r="DM13" s="637"/>
      <c r="DN13" s="637"/>
      <c r="DO13" s="637"/>
      <c r="DP13" s="638"/>
      <c r="DQ13" s="645">
        <v>12684850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955707</v>
      </c>
      <c r="BH14" s="637"/>
      <c r="BI14" s="637"/>
      <c r="BJ14" s="637"/>
      <c r="BK14" s="637"/>
      <c r="BL14" s="637"/>
      <c r="BM14" s="637"/>
      <c r="BN14" s="638"/>
      <c r="BO14" s="639">
        <v>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6664488</v>
      </c>
      <c r="CS14" s="637"/>
      <c r="CT14" s="637"/>
      <c r="CU14" s="637"/>
      <c r="CV14" s="637"/>
      <c r="CW14" s="637"/>
      <c r="CX14" s="637"/>
      <c r="CY14" s="638"/>
      <c r="CZ14" s="639">
        <v>2.8</v>
      </c>
      <c r="DA14" s="639"/>
      <c r="DB14" s="639"/>
      <c r="DC14" s="639"/>
      <c r="DD14" s="645">
        <v>410651</v>
      </c>
      <c r="DE14" s="637"/>
      <c r="DF14" s="637"/>
      <c r="DG14" s="637"/>
      <c r="DH14" s="637"/>
      <c r="DI14" s="637"/>
      <c r="DJ14" s="637"/>
      <c r="DK14" s="637"/>
      <c r="DL14" s="637"/>
      <c r="DM14" s="637"/>
      <c r="DN14" s="637"/>
      <c r="DO14" s="637"/>
      <c r="DP14" s="638"/>
      <c r="DQ14" s="645">
        <v>4771051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396536</v>
      </c>
      <c r="S15" s="637"/>
      <c r="T15" s="637"/>
      <c r="U15" s="637"/>
      <c r="V15" s="637"/>
      <c r="W15" s="637"/>
      <c r="X15" s="637"/>
      <c r="Y15" s="638"/>
      <c r="Z15" s="639">
        <v>0.2</v>
      </c>
      <c r="AA15" s="639"/>
      <c r="AB15" s="639"/>
      <c r="AC15" s="639"/>
      <c r="AD15" s="640">
        <v>396536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3513434</v>
      </c>
      <c r="BH15" s="637"/>
      <c r="BI15" s="637"/>
      <c r="BJ15" s="637"/>
      <c r="BK15" s="637"/>
      <c r="BL15" s="637"/>
      <c r="BM15" s="637"/>
      <c r="BN15" s="638"/>
      <c r="BO15" s="639">
        <v>3.8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27103470</v>
      </c>
      <c r="CS15" s="637"/>
      <c r="CT15" s="637"/>
      <c r="CU15" s="637"/>
      <c r="CV15" s="637"/>
      <c r="CW15" s="637"/>
      <c r="CX15" s="637"/>
      <c r="CY15" s="638"/>
      <c r="CZ15" s="639">
        <v>11.5</v>
      </c>
      <c r="DA15" s="639"/>
      <c r="DB15" s="639"/>
      <c r="DC15" s="639"/>
      <c r="DD15" s="645">
        <v>6741262</v>
      </c>
      <c r="DE15" s="637"/>
      <c r="DF15" s="637"/>
      <c r="DG15" s="637"/>
      <c r="DH15" s="637"/>
      <c r="DI15" s="637"/>
      <c r="DJ15" s="637"/>
      <c r="DK15" s="637"/>
      <c r="DL15" s="637"/>
      <c r="DM15" s="637"/>
      <c r="DN15" s="637"/>
      <c r="DO15" s="637"/>
      <c r="DP15" s="638"/>
      <c r="DQ15" s="645">
        <v>19012325</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2664596</v>
      </c>
      <c r="S16" s="637"/>
      <c r="T16" s="637"/>
      <c r="U16" s="637"/>
      <c r="V16" s="637"/>
      <c r="W16" s="637"/>
      <c r="X16" s="637"/>
      <c r="Y16" s="638"/>
      <c r="Z16" s="639">
        <v>1.1000000000000001</v>
      </c>
      <c r="AA16" s="639"/>
      <c r="AB16" s="639"/>
      <c r="AC16" s="639"/>
      <c r="AD16" s="640">
        <v>2664596</v>
      </c>
      <c r="AE16" s="640"/>
      <c r="AF16" s="640"/>
      <c r="AG16" s="640"/>
      <c r="AH16" s="640"/>
      <c r="AI16" s="640"/>
      <c r="AJ16" s="640"/>
      <c r="AK16" s="640"/>
      <c r="AL16" s="641">
        <v>2.2000000000000002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42170</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9536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3048166</v>
      </c>
      <c r="S17" s="637"/>
      <c r="T17" s="637"/>
      <c r="U17" s="637"/>
      <c r="V17" s="637"/>
      <c r="W17" s="637"/>
      <c r="X17" s="637"/>
      <c r="Y17" s="638"/>
      <c r="Z17" s="639">
        <v>1.3</v>
      </c>
      <c r="AA17" s="639"/>
      <c r="AB17" s="639"/>
      <c r="AC17" s="639"/>
      <c r="AD17" s="640">
        <v>3048166</v>
      </c>
      <c r="AE17" s="640"/>
      <c r="AF17" s="640"/>
      <c r="AG17" s="640"/>
      <c r="AH17" s="640"/>
      <c r="AI17" s="640"/>
      <c r="AJ17" s="640"/>
      <c r="AK17" s="640"/>
      <c r="AL17" s="641">
        <v>2.5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12747772</v>
      </c>
      <c r="CS17" s="637"/>
      <c r="CT17" s="637"/>
      <c r="CU17" s="637"/>
      <c r="CV17" s="637"/>
      <c r="CW17" s="637"/>
      <c r="CX17" s="637"/>
      <c r="CY17" s="638"/>
      <c r="CZ17" s="639">
        <v>5.4</v>
      </c>
      <c r="DA17" s="639"/>
      <c r="DB17" s="639"/>
      <c r="DC17" s="639"/>
      <c r="DD17" s="645" t="s">
        <v>122</v>
      </c>
      <c r="DE17" s="637"/>
      <c r="DF17" s="637"/>
      <c r="DG17" s="637"/>
      <c r="DH17" s="637"/>
      <c r="DI17" s="637"/>
      <c r="DJ17" s="637"/>
      <c r="DK17" s="637"/>
      <c r="DL17" s="637"/>
      <c r="DM17" s="637"/>
      <c r="DN17" s="637"/>
      <c r="DO17" s="637"/>
      <c r="DP17" s="638"/>
      <c r="DQ17" s="645">
        <v>12469165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500435</v>
      </c>
      <c r="S18" s="637"/>
      <c r="T18" s="637"/>
      <c r="U18" s="637"/>
      <c r="V18" s="637"/>
      <c r="W18" s="637"/>
      <c r="X18" s="637"/>
      <c r="Y18" s="638"/>
      <c r="Z18" s="639">
        <v>0.2</v>
      </c>
      <c r="AA18" s="639"/>
      <c r="AB18" s="639"/>
      <c r="AC18" s="639"/>
      <c r="AD18" s="640">
        <v>500435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2523703</v>
      </c>
      <c r="S19" s="637"/>
      <c r="T19" s="637"/>
      <c r="U19" s="637"/>
      <c r="V19" s="637"/>
      <c r="W19" s="637"/>
      <c r="X19" s="637"/>
      <c r="Y19" s="638"/>
      <c r="Z19" s="639">
        <v>1</v>
      </c>
      <c r="AA19" s="639"/>
      <c r="AB19" s="639"/>
      <c r="AC19" s="639"/>
      <c r="AD19" s="640">
        <v>2523703</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9485326</v>
      </c>
      <c r="BH19" s="637"/>
      <c r="BI19" s="637"/>
      <c r="BJ19" s="637"/>
      <c r="BK19" s="637"/>
      <c r="BL19" s="637"/>
      <c r="BM19" s="637"/>
      <c r="BN19" s="638"/>
      <c r="BO19" s="639">
        <v>10.199999999999999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24028</v>
      </c>
      <c r="S20" s="637"/>
      <c r="T20" s="637"/>
      <c r="U20" s="637"/>
      <c r="V20" s="637"/>
      <c r="W20" s="637"/>
      <c r="X20" s="637"/>
      <c r="Y20" s="638"/>
      <c r="Z20" s="639">
        <v>0</v>
      </c>
      <c r="AA20" s="639"/>
      <c r="AB20" s="639"/>
      <c r="AC20" s="639"/>
      <c r="AD20" s="640">
        <v>24028</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9485326</v>
      </c>
      <c r="BH20" s="637"/>
      <c r="BI20" s="637"/>
      <c r="BJ20" s="637"/>
      <c r="BK20" s="637"/>
      <c r="BL20" s="637"/>
      <c r="BM20" s="637"/>
      <c r="BN20" s="638"/>
      <c r="BO20" s="639">
        <v>10.199999999999999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236230047</v>
      </c>
      <c r="CS20" s="637"/>
      <c r="CT20" s="637"/>
      <c r="CU20" s="637"/>
      <c r="CV20" s="637"/>
      <c r="CW20" s="637"/>
      <c r="CX20" s="637"/>
      <c r="CY20" s="638"/>
      <c r="CZ20" s="639">
        <v>100</v>
      </c>
      <c r="DA20" s="639"/>
      <c r="DB20" s="639"/>
      <c r="DC20" s="639"/>
      <c r="DD20" s="645">
        <v>21953621</v>
      </c>
      <c r="DE20" s="637"/>
      <c r="DF20" s="637"/>
      <c r="DG20" s="637"/>
      <c r="DH20" s="637"/>
      <c r="DI20" s="637"/>
      <c r="DJ20" s="637"/>
      <c r="DK20" s="637"/>
      <c r="DL20" s="637"/>
      <c r="DM20" s="637"/>
      <c r="DN20" s="637"/>
      <c r="DO20" s="637"/>
      <c r="DP20" s="638"/>
      <c r="DQ20" s="645">
        <v>140864012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10685013</v>
      </c>
      <c r="S21" s="637"/>
      <c r="T21" s="637"/>
      <c r="U21" s="637"/>
      <c r="V21" s="637"/>
      <c r="W21" s="637"/>
      <c r="X21" s="637"/>
      <c r="Y21" s="638"/>
      <c r="Z21" s="639">
        <v>4.4000000000000004</v>
      </c>
      <c r="AA21" s="639"/>
      <c r="AB21" s="639"/>
      <c r="AC21" s="639"/>
      <c r="AD21" s="640">
        <v>9785794</v>
      </c>
      <c r="AE21" s="640"/>
      <c r="AF21" s="640"/>
      <c r="AG21" s="640"/>
      <c r="AH21" s="640"/>
      <c r="AI21" s="640"/>
      <c r="AJ21" s="640"/>
      <c r="AK21" s="640"/>
      <c r="AL21" s="641">
        <v>8.1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9785794</v>
      </c>
      <c r="S22" s="637"/>
      <c r="T22" s="637"/>
      <c r="U22" s="637"/>
      <c r="V22" s="637"/>
      <c r="W22" s="637"/>
      <c r="X22" s="637"/>
      <c r="Y22" s="638"/>
      <c r="Z22" s="639">
        <v>4.0999999999999996</v>
      </c>
      <c r="AA22" s="639"/>
      <c r="AB22" s="639"/>
      <c r="AC22" s="639"/>
      <c r="AD22" s="640">
        <v>9785794</v>
      </c>
      <c r="AE22" s="640"/>
      <c r="AF22" s="640"/>
      <c r="AG22" s="640"/>
      <c r="AH22" s="640"/>
      <c r="AI22" s="640"/>
      <c r="AJ22" s="640"/>
      <c r="AK22" s="640"/>
      <c r="AL22" s="641">
        <v>8.1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2256907</v>
      </c>
      <c r="BH22" s="637"/>
      <c r="BI22" s="637"/>
      <c r="BJ22" s="637"/>
      <c r="BK22" s="637"/>
      <c r="BL22" s="637"/>
      <c r="BM22" s="637"/>
      <c r="BN22" s="638"/>
      <c r="BO22" s="639">
        <v>2.4</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899119</v>
      </c>
      <c r="S23" s="637"/>
      <c r="T23" s="637"/>
      <c r="U23" s="637"/>
      <c r="V23" s="637"/>
      <c r="W23" s="637"/>
      <c r="X23" s="637"/>
      <c r="Y23" s="638"/>
      <c r="Z23" s="639">
        <v>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7228419</v>
      </c>
      <c r="BH23" s="637"/>
      <c r="BI23" s="637"/>
      <c r="BJ23" s="637"/>
      <c r="BK23" s="637"/>
      <c r="BL23" s="637"/>
      <c r="BM23" s="637"/>
      <c r="BN23" s="638"/>
      <c r="BO23" s="639">
        <v>7.8</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100</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131986533</v>
      </c>
      <c r="CS24" s="626"/>
      <c r="CT24" s="626"/>
      <c r="CU24" s="626"/>
      <c r="CV24" s="626"/>
      <c r="CW24" s="626"/>
      <c r="CX24" s="626"/>
      <c r="CY24" s="627"/>
      <c r="CZ24" s="630">
        <v>55.9</v>
      </c>
      <c r="DA24" s="631"/>
      <c r="DB24" s="631"/>
      <c r="DC24" s="647"/>
      <c r="DD24" s="671">
        <v>69029189</v>
      </c>
      <c r="DE24" s="626"/>
      <c r="DF24" s="626"/>
      <c r="DG24" s="626"/>
      <c r="DH24" s="626"/>
      <c r="DI24" s="626"/>
      <c r="DJ24" s="626"/>
      <c r="DK24" s="627"/>
      <c r="DL24" s="671">
        <v>62474138</v>
      </c>
      <c r="DM24" s="626"/>
      <c r="DN24" s="626"/>
      <c r="DO24" s="626"/>
      <c r="DP24" s="626"/>
      <c r="DQ24" s="626"/>
      <c r="DR24" s="626"/>
      <c r="DS24" s="626"/>
      <c r="DT24" s="626"/>
      <c r="DU24" s="626"/>
      <c r="DV24" s="627"/>
      <c r="DW24" s="630">
        <v>51.5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128539880</v>
      </c>
      <c r="S25" s="637"/>
      <c r="T25" s="637"/>
      <c r="U25" s="637"/>
      <c r="V25" s="637"/>
      <c r="W25" s="637"/>
      <c r="X25" s="637"/>
      <c r="Y25" s="638"/>
      <c r="Z25" s="639">
        <v>53.2</v>
      </c>
      <c r="AA25" s="639"/>
      <c r="AB25" s="639"/>
      <c r="AC25" s="639"/>
      <c r="AD25" s="640">
        <v>120412242</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30583767</v>
      </c>
      <c r="CS25" s="668"/>
      <c r="CT25" s="668"/>
      <c r="CU25" s="668"/>
      <c r="CV25" s="668"/>
      <c r="CW25" s="668"/>
      <c r="CX25" s="668"/>
      <c r="CY25" s="669"/>
      <c r="CZ25" s="641">
        <v>12.9</v>
      </c>
      <c r="DA25" s="666"/>
      <c r="DB25" s="666"/>
      <c r="DC25" s="670"/>
      <c r="DD25" s="645">
        <v>27229190</v>
      </c>
      <c r="DE25" s="668"/>
      <c r="DF25" s="668"/>
      <c r="DG25" s="668"/>
      <c r="DH25" s="668"/>
      <c r="DI25" s="668"/>
      <c r="DJ25" s="668"/>
      <c r="DK25" s="669"/>
      <c r="DL25" s="645">
        <v>26238419</v>
      </c>
      <c r="DM25" s="668"/>
      <c r="DN25" s="668"/>
      <c r="DO25" s="668"/>
      <c r="DP25" s="668"/>
      <c r="DQ25" s="668"/>
      <c r="DR25" s="668"/>
      <c r="DS25" s="668"/>
      <c r="DT25" s="668"/>
      <c r="DU25" s="668"/>
      <c r="DV25" s="669"/>
      <c r="DW25" s="641">
        <v>21.6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61263</v>
      </c>
      <c r="S26" s="637"/>
      <c r="T26" s="637"/>
      <c r="U26" s="637"/>
      <c r="V26" s="637"/>
      <c r="W26" s="637"/>
      <c r="X26" s="637"/>
      <c r="Y26" s="638"/>
      <c r="Z26" s="639">
        <v>0</v>
      </c>
      <c r="AA26" s="639"/>
      <c r="AB26" s="639"/>
      <c r="AC26" s="639"/>
      <c r="AD26" s="640">
        <v>61263</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18113523</v>
      </c>
      <c r="CS26" s="637"/>
      <c r="CT26" s="637"/>
      <c r="CU26" s="637"/>
      <c r="CV26" s="637"/>
      <c r="CW26" s="637"/>
      <c r="CX26" s="637"/>
      <c r="CY26" s="638"/>
      <c r="CZ26" s="641">
        <v>7.7</v>
      </c>
      <c r="DA26" s="666"/>
      <c r="DB26" s="666"/>
      <c r="DC26" s="670"/>
      <c r="DD26" s="645">
        <v>16246013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509474</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93105170</v>
      </c>
      <c r="BH27" s="637"/>
      <c r="BI27" s="637"/>
      <c r="BJ27" s="637"/>
      <c r="BK27" s="637"/>
      <c r="BL27" s="637"/>
      <c r="BM27" s="637"/>
      <c r="BN27" s="638"/>
      <c r="BO27" s="639">
        <v>100</v>
      </c>
      <c r="BP27" s="639"/>
      <c r="BQ27" s="639"/>
      <c r="BR27" s="639"/>
      <c r="BS27" s="640">
        <v>679197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88654994</v>
      </c>
      <c r="CS27" s="668"/>
      <c r="CT27" s="668"/>
      <c r="CU27" s="668"/>
      <c r="CV27" s="668"/>
      <c r="CW27" s="668"/>
      <c r="CX27" s="668"/>
      <c r="CY27" s="669"/>
      <c r="CZ27" s="641">
        <v>37.5</v>
      </c>
      <c r="DA27" s="666"/>
      <c r="DB27" s="666"/>
      <c r="DC27" s="670"/>
      <c r="DD27" s="645">
        <v>29330834</v>
      </c>
      <c r="DE27" s="668"/>
      <c r="DF27" s="668"/>
      <c r="DG27" s="668"/>
      <c r="DH27" s="668"/>
      <c r="DI27" s="668"/>
      <c r="DJ27" s="668"/>
      <c r="DK27" s="669"/>
      <c r="DL27" s="645">
        <v>23766554</v>
      </c>
      <c r="DM27" s="668"/>
      <c r="DN27" s="668"/>
      <c r="DO27" s="668"/>
      <c r="DP27" s="668"/>
      <c r="DQ27" s="668"/>
      <c r="DR27" s="668"/>
      <c r="DS27" s="668"/>
      <c r="DT27" s="668"/>
      <c r="DU27" s="668"/>
      <c r="DV27" s="669"/>
      <c r="DW27" s="641">
        <v>19.600000000000001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1763274</v>
      </c>
      <c r="S28" s="637"/>
      <c r="T28" s="637"/>
      <c r="U28" s="637"/>
      <c r="V28" s="637"/>
      <c r="W28" s="637"/>
      <c r="X28" s="637"/>
      <c r="Y28" s="638"/>
      <c r="Z28" s="639">
        <v>0.7</v>
      </c>
      <c r="AA28" s="639"/>
      <c r="AB28" s="639"/>
      <c r="AC28" s="639"/>
      <c r="AD28" s="640">
        <v>418464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12747772</v>
      </c>
      <c r="CS28" s="637"/>
      <c r="CT28" s="637"/>
      <c r="CU28" s="637"/>
      <c r="CV28" s="637"/>
      <c r="CW28" s="637"/>
      <c r="CX28" s="637"/>
      <c r="CY28" s="638"/>
      <c r="CZ28" s="641">
        <v>5.4</v>
      </c>
      <c r="DA28" s="666"/>
      <c r="DB28" s="666"/>
      <c r="DC28" s="670"/>
      <c r="DD28" s="645">
        <v>12469165</v>
      </c>
      <c r="DE28" s="637"/>
      <c r="DF28" s="637"/>
      <c r="DG28" s="637"/>
      <c r="DH28" s="637"/>
      <c r="DI28" s="637"/>
      <c r="DJ28" s="637"/>
      <c r="DK28" s="638"/>
      <c r="DL28" s="645">
        <v>12469165</v>
      </c>
      <c r="DM28" s="637"/>
      <c r="DN28" s="637"/>
      <c r="DO28" s="637"/>
      <c r="DP28" s="637"/>
      <c r="DQ28" s="637"/>
      <c r="DR28" s="637"/>
      <c r="DS28" s="637"/>
      <c r="DT28" s="637"/>
      <c r="DU28" s="637"/>
      <c r="DV28" s="638"/>
      <c r="DW28" s="641">
        <v>10.3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2340734</v>
      </c>
      <c r="S29" s="637"/>
      <c r="T29" s="637"/>
      <c r="U29" s="637"/>
      <c r="V29" s="637"/>
      <c r="W29" s="637"/>
      <c r="X29" s="637"/>
      <c r="Y29" s="638"/>
      <c r="Z29" s="639">
        <v>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12747662</v>
      </c>
      <c r="CS29" s="668"/>
      <c r="CT29" s="668"/>
      <c r="CU29" s="668"/>
      <c r="CV29" s="668"/>
      <c r="CW29" s="668"/>
      <c r="CX29" s="668"/>
      <c r="CY29" s="669"/>
      <c r="CZ29" s="641">
        <v>5.4</v>
      </c>
      <c r="DA29" s="666"/>
      <c r="DB29" s="666"/>
      <c r="DC29" s="670"/>
      <c r="DD29" s="645">
        <v>12469055</v>
      </c>
      <c r="DE29" s="668"/>
      <c r="DF29" s="668"/>
      <c r="DG29" s="668"/>
      <c r="DH29" s="668"/>
      <c r="DI29" s="668"/>
      <c r="DJ29" s="668"/>
      <c r="DK29" s="669"/>
      <c r="DL29" s="645">
        <v>12469055</v>
      </c>
      <c r="DM29" s="668"/>
      <c r="DN29" s="668"/>
      <c r="DO29" s="668"/>
      <c r="DP29" s="668"/>
      <c r="DQ29" s="668"/>
      <c r="DR29" s="668"/>
      <c r="DS29" s="668"/>
      <c r="DT29" s="668"/>
      <c r="DU29" s="668"/>
      <c r="DV29" s="669"/>
      <c r="DW29" s="641">
        <v>10.3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52774856</v>
      </c>
      <c r="S30" s="637"/>
      <c r="T30" s="637"/>
      <c r="U30" s="637"/>
      <c r="V30" s="637"/>
      <c r="W30" s="637"/>
      <c r="X30" s="637"/>
      <c r="Y30" s="638"/>
      <c r="Z30" s="639">
        <v>21.9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12185715</v>
      </c>
      <c r="CS30" s="637"/>
      <c r="CT30" s="637"/>
      <c r="CU30" s="637"/>
      <c r="CV30" s="637"/>
      <c r="CW30" s="637"/>
      <c r="CX30" s="637"/>
      <c r="CY30" s="638"/>
      <c r="CZ30" s="641">
        <v>5.2</v>
      </c>
      <c r="DA30" s="666"/>
      <c r="DB30" s="666"/>
      <c r="DC30" s="670"/>
      <c r="DD30" s="645">
        <v>11918694</v>
      </c>
      <c r="DE30" s="637"/>
      <c r="DF30" s="637"/>
      <c r="DG30" s="637"/>
      <c r="DH30" s="637"/>
      <c r="DI30" s="637"/>
      <c r="DJ30" s="637"/>
      <c r="DK30" s="638"/>
      <c r="DL30" s="645">
        <v>11918694</v>
      </c>
      <c r="DM30" s="637"/>
      <c r="DN30" s="637"/>
      <c r="DO30" s="637"/>
      <c r="DP30" s="637"/>
      <c r="DQ30" s="637"/>
      <c r="DR30" s="637"/>
      <c r="DS30" s="637"/>
      <c r="DT30" s="637"/>
      <c r="DU30" s="637"/>
      <c r="DV30" s="638"/>
      <c r="DW30" s="641">
        <v>9.8000000000000007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99.9</v>
      </c>
      <c r="BH31" s="680"/>
      <c r="BI31" s="680"/>
      <c r="BJ31" s="680"/>
      <c r="BK31" s="680"/>
      <c r="BL31" s="680"/>
      <c r="BM31" s="631">
        <v>99.5</v>
      </c>
      <c r="BN31" s="680"/>
      <c r="BO31" s="680"/>
      <c r="BP31" s="680"/>
      <c r="BQ31" s="681"/>
      <c r="BR31" s="692">
        <v>99.8</v>
      </c>
      <c r="BS31" s="680"/>
      <c r="BT31" s="680"/>
      <c r="BU31" s="680"/>
      <c r="BV31" s="680"/>
      <c r="BW31" s="680"/>
      <c r="BX31" s="631">
        <v>99.4</v>
      </c>
      <c r="BY31" s="680"/>
      <c r="BZ31" s="680"/>
      <c r="CA31" s="680"/>
      <c r="CB31" s="681"/>
      <c r="CD31" s="674"/>
      <c r="CE31" s="675"/>
      <c r="CF31" s="633" t="s">
        <v>300</v>
      </c>
      <c r="CG31" s="634"/>
      <c r="CH31" s="634"/>
      <c r="CI31" s="634"/>
      <c r="CJ31" s="634"/>
      <c r="CK31" s="634"/>
      <c r="CL31" s="634"/>
      <c r="CM31" s="634"/>
      <c r="CN31" s="634"/>
      <c r="CO31" s="634"/>
      <c r="CP31" s="634"/>
      <c r="CQ31" s="635"/>
      <c r="CR31" s="636">
        <v>561947</v>
      </c>
      <c r="CS31" s="668"/>
      <c r="CT31" s="668"/>
      <c r="CU31" s="668"/>
      <c r="CV31" s="668"/>
      <c r="CW31" s="668"/>
      <c r="CX31" s="668"/>
      <c r="CY31" s="669"/>
      <c r="CZ31" s="641">
        <v>0.2</v>
      </c>
      <c r="DA31" s="666"/>
      <c r="DB31" s="666"/>
      <c r="DC31" s="670"/>
      <c r="DD31" s="645">
        <v>550361</v>
      </c>
      <c r="DE31" s="668"/>
      <c r="DF31" s="668"/>
      <c r="DG31" s="668"/>
      <c r="DH31" s="668"/>
      <c r="DI31" s="668"/>
      <c r="DJ31" s="668"/>
      <c r="DK31" s="669"/>
      <c r="DL31" s="645">
        <v>550361</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33758918</v>
      </c>
      <c r="S32" s="637"/>
      <c r="T32" s="637"/>
      <c r="U32" s="637"/>
      <c r="V32" s="637"/>
      <c r="W32" s="637"/>
      <c r="X32" s="637"/>
      <c r="Y32" s="638"/>
      <c r="Z32" s="639">
        <v>14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99.8</v>
      </c>
      <c r="BH32" s="668"/>
      <c r="BI32" s="668"/>
      <c r="BJ32" s="668"/>
      <c r="BK32" s="668"/>
      <c r="BL32" s="668"/>
      <c r="BM32" s="642">
        <v>99.1</v>
      </c>
      <c r="BN32" s="668"/>
      <c r="BO32" s="668"/>
      <c r="BP32" s="668"/>
      <c r="BQ32" s="691"/>
      <c r="BR32" s="693">
        <v>99.7</v>
      </c>
      <c r="BS32" s="668"/>
      <c r="BT32" s="668"/>
      <c r="BU32" s="668"/>
      <c r="BV32" s="668"/>
      <c r="BW32" s="668"/>
      <c r="BX32" s="642">
        <v>98.9</v>
      </c>
      <c r="BY32" s="668"/>
      <c r="BZ32" s="668"/>
      <c r="CA32" s="668"/>
      <c r="CB32" s="691"/>
      <c r="CD32" s="676"/>
      <c r="CE32" s="677"/>
      <c r="CF32" s="633" t="s">
        <v>304</v>
      </c>
      <c r="CG32" s="634"/>
      <c r="CH32" s="634"/>
      <c r="CI32" s="634"/>
      <c r="CJ32" s="634"/>
      <c r="CK32" s="634"/>
      <c r="CL32" s="634"/>
      <c r="CM32" s="634"/>
      <c r="CN32" s="634"/>
      <c r="CO32" s="634"/>
      <c r="CP32" s="634"/>
      <c r="CQ32" s="635"/>
      <c r="CR32" s="636">
        <v>110</v>
      </c>
      <c r="CS32" s="637"/>
      <c r="CT32" s="637"/>
      <c r="CU32" s="637"/>
      <c r="CV32" s="637"/>
      <c r="CW32" s="637"/>
      <c r="CX32" s="637"/>
      <c r="CY32" s="638"/>
      <c r="CZ32" s="641">
        <v>0</v>
      </c>
      <c r="DA32" s="666"/>
      <c r="DB32" s="666"/>
      <c r="DC32" s="670"/>
      <c r="DD32" s="645">
        <v>110</v>
      </c>
      <c r="DE32" s="637"/>
      <c r="DF32" s="637"/>
      <c r="DG32" s="637"/>
      <c r="DH32" s="637"/>
      <c r="DI32" s="637"/>
      <c r="DJ32" s="637"/>
      <c r="DK32" s="638"/>
      <c r="DL32" s="645">
        <v>110</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266234</v>
      </c>
      <c r="S33" s="637"/>
      <c r="T33" s="637"/>
      <c r="U33" s="637"/>
      <c r="V33" s="637"/>
      <c r="W33" s="637"/>
      <c r="X33" s="637"/>
      <c r="Y33" s="638"/>
      <c r="Z33" s="639">
        <v>0.1</v>
      </c>
      <c r="AA33" s="639"/>
      <c r="AB33" s="639"/>
      <c r="AC33" s="639"/>
      <c r="AD33" s="640">
        <v>94646</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99.9</v>
      </c>
      <c r="BH33" s="695"/>
      <c r="BI33" s="695"/>
      <c r="BJ33" s="695"/>
      <c r="BK33" s="695"/>
      <c r="BL33" s="695"/>
      <c r="BM33" s="696">
        <v>99.8</v>
      </c>
      <c r="BN33" s="695"/>
      <c r="BO33" s="695"/>
      <c r="BP33" s="695"/>
      <c r="BQ33" s="697"/>
      <c r="BR33" s="694">
        <v>99.9</v>
      </c>
      <c r="BS33" s="695"/>
      <c r="BT33" s="695"/>
      <c r="BU33" s="695"/>
      <c r="BV33" s="695"/>
      <c r="BW33" s="695"/>
      <c r="BX33" s="696">
        <v>99.8</v>
      </c>
      <c r="BY33" s="695"/>
      <c r="BZ33" s="695"/>
      <c r="CA33" s="695"/>
      <c r="CB33" s="697"/>
      <c r="CD33" s="633" t="s">
        <v>307</v>
      </c>
      <c r="CE33" s="634"/>
      <c r="CF33" s="634"/>
      <c r="CG33" s="634"/>
      <c r="CH33" s="634"/>
      <c r="CI33" s="634"/>
      <c r="CJ33" s="634"/>
      <c r="CK33" s="634"/>
      <c r="CL33" s="634"/>
      <c r="CM33" s="634"/>
      <c r="CN33" s="634"/>
      <c r="CO33" s="634"/>
      <c r="CP33" s="634"/>
      <c r="CQ33" s="635"/>
      <c r="CR33" s="636">
        <v>82247723</v>
      </c>
      <c r="CS33" s="668"/>
      <c r="CT33" s="668"/>
      <c r="CU33" s="668"/>
      <c r="CV33" s="668"/>
      <c r="CW33" s="668"/>
      <c r="CX33" s="668"/>
      <c r="CY33" s="669"/>
      <c r="CZ33" s="641">
        <v>34.799999999999997</v>
      </c>
      <c r="DA33" s="666"/>
      <c r="DB33" s="666"/>
      <c r="DC33" s="670"/>
      <c r="DD33" s="645">
        <v>63283955</v>
      </c>
      <c r="DE33" s="668"/>
      <c r="DF33" s="668"/>
      <c r="DG33" s="668"/>
      <c r="DH33" s="668"/>
      <c r="DI33" s="668"/>
      <c r="DJ33" s="668"/>
      <c r="DK33" s="669"/>
      <c r="DL33" s="645">
        <v>45934311</v>
      </c>
      <c r="DM33" s="668"/>
      <c r="DN33" s="668"/>
      <c r="DO33" s="668"/>
      <c r="DP33" s="668"/>
      <c r="DQ33" s="668"/>
      <c r="DR33" s="668"/>
      <c r="DS33" s="668"/>
      <c r="DT33" s="668"/>
      <c r="DU33" s="668"/>
      <c r="DV33" s="669"/>
      <c r="DW33" s="641">
        <v>37.9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236368</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33654642</v>
      </c>
      <c r="CS34" s="637"/>
      <c r="CT34" s="637"/>
      <c r="CU34" s="637"/>
      <c r="CV34" s="637"/>
      <c r="CW34" s="637"/>
      <c r="CX34" s="637"/>
      <c r="CY34" s="638"/>
      <c r="CZ34" s="641">
        <v>14.2</v>
      </c>
      <c r="DA34" s="666"/>
      <c r="DB34" s="666"/>
      <c r="DC34" s="670"/>
      <c r="DD34" s="645">
        <v>23985568</v>
      </c>
      <c r="DE34" s="637"/>
      <c r="DF34" s="637"/>
      <c r="DG34" s="637"/>
      <c r="DH34" s="637"/>
      <c r="DI34" s="637"/>
      <c r="DJ34" s="637"/>
      <c r="DK34" s="638"/>
      <c r="DL34" s="645">
        <v>20697181</v>
      </c>
      <c r="DM34" s="637"/>
      <c r="DN34" s="637"/>
      <c r="DO34" s="637"/>
      <c r="DP34" s="637"/>
      <c r="DQ34" s="637"/>
      <c r="DR34" s="637"/>
      <c r="DS34" s="637"/>
      <c r="DT34" s="637"/>
      <c r="DU34" s="637"/>
      <c r="DV34" s="638"/>
      <c r="DW34" s="641">
        <v>17.100000000000001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1089558</v>
      </c>
      <c r="S35" s="637"/>
      <c r="T35" s="637"/>
      <c r="U35" s="637"/>
      <c r="V35" s="637"/>
      <c r="W35" s="637"/>
      <c r="X35" s="637"/>
      <c r="Y35" s="638"/>
      <c r="Z35" s="639">
        <v>0.5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2361047</v>
      </c>
      <c r="CS35" s="668"/>
      <c r="CT35" s="668"/>
      <c r="CU35" s="668"/>
      <c r="CV35" s="668"/>
      <c r="CW35" s="668"/>
      <c r="CX35" s="668"/>
      <c r="CY35" s="669"/>
      <c r="CZ35" s="641">
        <v>1</v>
      </c>
      <c r="DA35" s="666"/>
      <c r="DB35" s="666"/>
      <c r="DC35" s="670"/>
      <c r="DD35" s="645">
        <v>2075116</v>
      </c>
      <c r="DE35" s="668"/>
      <c r="DF35" s="668"/>
      <c r="DG35" s="668"/>
      <c r="DH35" s="668"/>
      <c r="DI35" s="668"/>
      <c r="DJ35" s="668"/>
      <c r="DK35" s="669"/>
      <c r="DL35" s="645">
        <v>2075116</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8558050</v>
      </c>
      <c r="S36" s="637"/>
      <c r="T36" s="637"/>
      <c r="U36" s="637"/>
      <c r="V36" s="637"/>
      <c r="W36" s="637"/>
      <c r="X36" s="637"/>
      <c r="Y36" s="638"/>
      <c r="Z36" s="639">
        <v>3.5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23581233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933182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18775145</v>
      </c>
      <c r="CS36" s="637"/>
      <c r="CT36" s="637"/>
      <c r="CU36" s="637"/>
      <c r="CV36" s="637"/>
      <c r="CW36" s="637"/>
      <c r="CX36" s="637"/>
      <c r="CY36" s="638"/>
      <c r="CZ36" s="641">
        <v>7.9</v>
      </c>
      <c r="DA36" s="666"/>
      <c r="DB36" s="666"/>
      <c r="DC36" s="670"/>
      <c r="DD36" s="645">
        <v>13822334</v>
      </c>
      <c r="DE36" s="637"/>
      <c r="DF36" s="637"/>
      <c r="DG36" s="637"/>
      <c r="DH36" s="637"/>
      <c r="DI36" s="637"/>
      <c r="DJ36" s="637"/>
      <c r="DK36" s="638"/>
      <c r="DL36" s="645">
        <v>7556379</v>
      </c>
      <c r="DM36" s="637"/>
      <c r="DN36" s="637"/>
      <c r="DO36" s="637"/>
      <c r="DP36" s="637"/>
      <c r="DQ36" s="637"/>
      <c r="DR36" s="637"/>
      <c r="DS36" s="637"/>
      <c r="DT36" s="637"/>
      <c r="DU36" s="637"/>
      <c r="DV36" s="638"/>
      <c r="DW36" s="641">
        <v>6.2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2566700</v>
      </c>
      <c r="S37" s="637"/>
      <c r="T37" s="637"/>
      <c r="U37" s="637"/>
      <c r="V37" s="637"/>
      <c r="W37" s="637"/>
      <c r="X37" s="637"/>
      <c r="Y37" s="638"/>
      <c r="Z37" s="639">
        <v>1.1000000000000001</v>
      </c>
      <c r="AA37" s="639"/>
      <c r="AB37" s="639"/>
      <c r="AC37" s="639"/>
      <c r="AD37" s="640">
        <v>211357</v>
      </c>
      <c r="AE37" s="640"/>
      <c r="AF37" s="640"/>
      <c r="AG37" s="640"/>
      <c r="AH37" s="640"/>
      <c r="AI37" s="640"/>
      <c r="AJ37" s="640"/>
      <c r="AK37" s="640"/>
      <c r="AL37" s="641">
        <v>0.2</v>
      </c>
      <c r="AM37" s="642"/>
      <c r="AN37" s="642"/>
      <c r="AO37" s="643"/>
      <c r="AQ37" s="699" t="s">
        <v>319</v>
      </c>
      <c r="AR37" s="700"/>
      <c r="AS37" s="700"/>
      <c r="AT37" s="700"/>
      <c r="AU37" s="700"/>
      <c r="AV37" s="700"/>
      <c r="AW37" s="700"/>
      <c r="AX37" s="700"/>
      <c r="AY37" s="701"/>
      <c r="AZ37" s="636">
        <v>3142570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322698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1510420</v>
      </c>
      <c r="CS37" s="668"/>
      <c r="CT37" s="668"/>
      <c r="CU37" s="668"/>
      <c r="CV37" s="668"/>
      <c r="CW37" s="668"/>
      <c r="CX37" s="668"/>
      <c r="CY37" s="669"/>
      <c r="CZ37" s="641">
        <v>0.6</v>
      </c>
      <c r="DA37" s="666"/>
      <c r="DB37" s="666"/>
      <c r="DC37" s="670"/>
      <c r="DD37" s="645">
        <v>1210599</v>
      </c>
      <c r="DE37" s="668"/>
      <c r="DF37" s="668"/>
      <c r="DG37" s="668"/>
      <c r="DH37" s="668"/>
      <c r="DI37" s="668"/>
      <c r="DJ37" s="668"/>
      <c r="DK37" s="669"/>
      <c r="DL37" s="645">
        <v>1197575</v>
      </c>
      <c r="DM37" s="668"/>
      <c r="DN37" s="668"/>
      <c r="DO37" s="668"/>
      <c r="DP37" s="668"/>
      <c r="DQ37" s="668"/>
      <c r="DR37" s="668"/>
      <c r="DS37" s="668"/>
      <c r="DT37" s="668"/>
      <c r="DU37" s="668"/>
      <c r="DV37" s="669"/>
      <c r="DW37" s="641">
        <v>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9059300</v>
      </c>
      <c r="S38" s="637"/>
      <c r="T38" s="637"/>
      <c r="U38" s="637"/>
      <c r="V38" s="637"/>
      <c r="W38" s="637"/>
      <c r="X38" s="637"/>
      <c r="Y38" s="638"/>
      <c r="Z38" s="639">
        <v>3.8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203195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74800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20438663</v>
      </c>
      <c r="CS38" s="637"/>
      <c r="CT38" s="637"/>
      <c r="CU38" s="637"/>
      <c r="CV38" s="637"/>
      <c r="CW38" s="637"/>
      <c r="CX38" s="637"/>
      <c r="CY38" s="638"/>
      <c r="CZ38" s="641">
        <v>8.6999999999999993</v>
      </c>
      <c r="DA38" s="666"/>
      <c r="DB38" s="666"/>
      <c r="DC38" s="670"/>
      <c r="DD38" s="645">
        <v>16639375</v>
      </c>
      <c r="DE38" s="637"/>
      <c r="DF38" s="637"/>
      <c r="DG38" s="637"/>
      <c r="DH38" s="637"/>
      <c r="DI38" s="637"/>
      <c r="DJ38" s="637"/>
      <c r="DK38" s="638"/>
      <c r="DL38" s="645">
        <v>15313531</v>
      </c>
      <c r="DM38" s="637"/>
      <c r="DN38" s="637"/>
      <c r="DO38" s="637"/>
      <c r="DP38" s="637"/>
      <c r="DQ38" s="637"/>
      <c r="DR38" s="637"/>
      <c r="DS38" s="637"/>
      <c r="DT38" s="637"/>
      <c r="DU38" s="637"/>
      <c r="DV38" s="638"/>
      <c r="DW38" s="641">
        <v>12.6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1351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104382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5049663</v>
      </c>
      <c r="CS39" s="668"/>
      <c r="CT39" s="668"/>
      <c r="CU39" s="668"/>
      <c r="CV39" s="668"/>
      <c r="CW39" s="668"/>
      <c r="CX39" s="668"/>
      <c r="CY39" s="669"/>
      <c r="CZ39" s="641">
        <v>2.1</v>
      </c>
      <c r="DA39" s="666"/>
      <c r="DB39" s="666"/>
      <c r="DC39" s="670"/>
      <c r="DD39" s="645">
        <v>4792999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128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1968563</v>
      </c>
      <c r="CS40" s="637"/>
      <c r="CT40" s="637"/>
      <c r="CU40" s="637"/>
      <c r="CV40" s="637"/>
      <c r="CW40" s="637"/>
      <c r="CX40" s="637"/>
      <c r="CY40" s="638"/>
      <c r="CZ40" s="641">
        <v>0.8</v>
      </c>
      <c r="DA40" s="666"/>
      <c r="DB40" s="666"/>
      <c r="DC40" s="670"/>
      <c r="DD40" s="645">
        <v>1968563</v>
      </c>
      <c r="DE40" s="637"/>
      <c r="DF40" s="637"/>
      <c r="DG40" s="637"/>
      <c r="DH40" s="637"/>
      <c r="DI40" s="637"/>
      <c r="DJ40" s="637"/>
      <c r="DK40" s="638"/>
      <c r="DL40" s="645">
        <v>292104</v>
      </c>
      <c r="DM40" s="637"/>
      <c r="DN40" s="637"/>
      <c r="DO40" s="637"/>
      <c r="DP40" s="637"/>
      <c r="DQ40" s="637"/>
      <c r="DR40" s="637"/>
      <c r="DS40" s="637"/>
      <c r="DT40" s="637"/>
      <c r="DU40" s="637"/>
      <c r="DV40" s="638"/>
      <c r="DW40" s="641">
        <v>0.2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241524609</v>
      </c>
      <c r="S41" s="709"/>
      <c r="T41" s="709"/>
      <c r="U41" s="709"/>
      <c r="V41" s="709"/>
      <c r="W41" s="709"/>
      <c r="X41" s="709"/>
      <c r="Y41" s="713"/>
      <c r="Z41" s="714">
        <v>100</v>
      </c>
      <c r="AA41" s="714"/>
      <c r="AB41" s="714"/>
      <c r="AC41" s="714"/>
      <c r="AD41" s="715">
        <v>121197972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4866000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15368117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342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21995791</v>
      </c>
      <c r="CS42" s="668"/>
      <c r="CT42" s="668"/>
      <c r="CU42" s="668"/>
      <c r="CV42" s="668"/>
      <c r="CW42" s="668"/>
      <c r="CX42" s="668"/>
      <c r="CY42" s="669"/>
      <c r="CZ42" s="641">
        <v>9.3000000000000007</v>
      </c>
      <c r="DA42" s="666"/>
      <c r="DB42" s="666"/>
      <c r="DC42" s="670"/>
      <c r="DD42" s="645">
        <v>8550868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746195</v>
      </c>
      <c r="CS43" s="668"/>
      <c r="CT43" s="668"/>
      <c r="CU43" s="668"/>
      <c r="CV43" s="668"/>
      <c r="CW43" s="668"/>
      <c r="CX43" s="668"/>
      <c r="CY43" s="669"/>
      <c r="CZ43" s="641">
        <v>0.3</v>
      </c>
      <c r="DA43" s="666"/>
      <c r="DB43" s="666"/>
      <c r="DC43" s="670"/>
      <c r="DD43" s="645">
        <v>746195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21953621</v>
      </c>
      <c r="CS44" s="637"/>
      <c r="CT44" s="637"/>
      <c r="CU44" s="637"/>
      <c r="CV44" s="637"/>
      <c r="CW44" s="637"/>
      <c r="CX44" s="637"/>
      <c r="CY44" s="638"/>
      <c r="CZ44" s="641">
        <v>9.3000000000000007</v>
      </c>
      <c r="DA44" s="642"/>
      <c r="DB44" s="642"/>
      <c r="DC44" s="648"/>
      <c r="DD44" s="645">
        <v>8541332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3053971</v>
      </c>
      <c r="CS45" s="668"/>
      <c r="CT45" s="668"/>
      <c r="CU45" s="668"/>
      <c r="CV45" s="668"/>
      <c r="CW45" s="668"/>
      <c r="CX45" s="668"/>
      <c r="CY45" s="669"/>
      <c r="CZ45" s="641">
        <v>1.3</v>
      </c>
      <c r="DA45" s="666"/>
      <c r="DB45" s="666"/>
      <c r="DC45" s="670"/>
      <c r="DD45" s="645">
        <v>135121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18897972</v>
      </c>
      <c r="CS46" s="637"/>
      <c r="CT46" s="637"/>
      <c r="CU46" s="637"/>
      <c r="CV46" s="637"/>
      <c r="CW46" s="637"/>
      <c r="CX46" s="637"/>
      <c r="CY46" s="638"/>
      <c r="CZ46" s="641">
        <v>8</v>
      </c>
      <c r="DA46" s="642"/>
      <c r="DB46" s="642"/>
      <c r="DC46" s="648"/>
      <c r="DD46" s="645">
        <v>8406133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42170</v>
      </c>
      <c r="CS47" s="668"/>
      <c r="CT47" s="668"/>
      <c r="CU47" s="668"/>
      <c r="CV47" s="668"/>
      <c r="CW47" s="668"/>
      <c r="CX47" s="668"/>
      <c r="CY47" s="669"/>
      <c r="CZ47" s="641">
        <v>0</v>
      </c>
      <c r="DA47" s="666"/>
      <c r="DB47" s="666"/>
      <c r="DC47" s="670"/>
      <c r="DD47" s="645">
        <v>9536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236230047</v>
      </c>
      <c r="CS49" s="695"/>
      <c r="CT49" s="695"/>
      <c r="CU49" s="695"/>
      <c r="CV49" s="695"/>
      <c r="CW49" s="695"/>
      <c r="CX49" s="695"/>
      <c r="CY49" s="724"/>
      <c r="CZ49" s="716">
        <v>100</v>
      </c>
      <c r="DA49" s="725"/>
      <c r="DB49" s="725"/>
      <c r="DC49" s="726"/>
      <c r="DD49" s="727">
        <v>140864012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bKahZM5xdbYk058DSNoJas1DYgHd+EgBvDHNiIo5ljHzz8yr1LvCpXUDJ9TNGXm4QSnmk/SWi+0Sl5t2M50vUg==" saltValue="HgDZBb7XkHrj9fSXbQSvQ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241407</v>
      </c>
      <c r="R7" s="766"/>
      <c r="S7" s="766"/>
      <c r="T7" s="766"/>
      <c r="U7" s="766"/>
      <c r="V7" s="766">
        <v>236289</v>
      </c>
      <c r="W7" s="766"/>
      <c r="X7" s="766"/>
      <c r="Y7" s="766"/>
      <c r="Z7" s="766"/>
      <c r="AA7" s="766">
        <v>5118</v>
      </c>
      <c r="AB7" s="766"/>
      <c r="AC7" s="766"/>
      <c r="AD7" s="766"/>
      <c r="AE7" s="767"/>
      <c r="AF7" s="768">
        <v>4156</v>
      </c>
      <c r="AG7" s="769"/>
      <c r="AH7" s="769"/>
      <c r="AI7" s="769"/>
      <c r="AJ7" s="770"/>
      <c r="AK7" s="771">
        <v>10101</v>
      </c>
      <c r="AL7" s="772"/>
      <c r="AM7" s="772"/>
      <c r="AN7" s="772"/>
      <c r="AO7" s="772"/>
      <c r="AP7" s="772">
        <v>130464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558</v>
      </c>
      <c r="BT7" s="760"/>
      <c r="BU7" s="760"/>
      <c r="BV7" s="760"/>
      <c r="BW7" s="760"/>
      <c r="BX7" s="760"/>
      <c r="BY7" s="760"/>
      <c r="BZ7" s="760"/>
      <c r="CA7" s="760"/>
      <c r="CB7" s="760"/>
      <c r="CC7" s="760"/>
      <c r="CD7" s="760"/>
      <c r="CE7" s="760"/>
      <c r="CF7" s="760"/>
      <c r="CG7" s="775"/>
      <c r="CH7" s="756">
        <v>-2154</v>
      </c>
      <c r="CI7" s="757"/>
      <c r="CJ7" s="757"/>
      <c r="CK7" s="757"/>
      <c r="CL7" s="758"/>
      <c r="CM7" s="756">
        <v>832</v>
      </c>
      <c r="CN7" s="757"/>
      <c r="CO7" s="757"/>
      <c r="CP7" s="757"/>
      <c r="CQ7" s="758"/>
      <c r="CR7" s="756">
        <v>501</v>
      </c>
      <c r="CS7" s="757"/>
      <c r="CT7" s="757"/>
      <c r="CU7" s="757"/>
      <c r="CV7" s="758"/>
      <c r="CW7" s="756">
        <v>253</v>
      </c>
      <c r="CX7" s="757"/>
      <c r="CY7" s="757"/>
      <c r="CZ7" s="757"/>
      <c r="DA7" s="758"/>
      <c r="DB7" s="756" t="s">
        <v>548</v>
      </c>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275</v>
      </c>
      <c r="R8" s="797"/>
      <c r="S8" s="797"/>
      <c r="T8" s="797"/>
      <c r="U8" s="797"/>
      <c r="V8" s="797">
        <v>98</v>
      </c>
      <c r="W8" s="797"/>
      <c r="X8" s="797"/>
      <c r="Y8" s="797"/>
      <c r="Z8" s="797"/>
      <c r="AA8" s="797" t="s">
        <v>490</v>
      </c>
      <c r="AB8" s="797"/>
      <c r="AC8" s="797"/>
      <c r="AD8" s="797"/>
      <c r="AE8" s="798"/>
      <c r="AF8" s="799" t="s">
        <v>122</v>
      </c>
      <c r="AG8" s="800"/>
      <c r="AH8" s="800"/>
      <c r="AI8" s="800"/>
      <c r="AJ8" s="801"/>
      <c r="AK8" s="782">
        <v>5</v>
      </c>
      <c r="AL8" s="783"/>
      <c r="AM8" s="783"/>
      <c r="AN8" s="783"/>
      <c r="AO8" s="783"/>
      <c r="AP8" s="783">
        <v>28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559</v>
      </c>
      <c r="BT8" s="787"/>
      <c r="BU8" s="787"/>
      <c r="BV8" s="787"/>
      <c r="BW8" s="787"/>
      <c r="BX8" s="787"/>
      <c r="BY8" s="787"/>
      <c r="BZ8" s="787"/>
      <c r="CA8" s="787"/>
      <c r="CB8" s="787"/>
      <c r="CC8" s="787"/>
      <c r="CD8" s="787"/>
      <c r="CE8" s="787"/>
      <c r="CF8" s="787"/>
      <c r="CG8" s="788"/>
      <c r="CH8" s="789">
        <v>-157</v>
      </c>
      <c r="CI8" s="790"/>
      <c r="CJ8" s="790"/>
      <c r="CK8" s="790"/>
      <c r="CL8" s="791"/>
      <c r="CM8" s="789">
        <v>6675</v>
      </c>
      <c r="CN8" s="790"/>
      <c r="CO8" s="790"/>
      <c r="CP8" s="790"/>
      <c r="CQ8" s="791"/>
      <c r="CR8" s="789">
        <v>204</v>
      </c>
      <c r="CS8" s="790"/>
      <c r="CT8" s="790"/>
      <c r="CU8" s="790"/>
      <c r="CV8" s="791"/>
      <c r="CW8" s="789" t="s">
        <v>548</v>
      </c>
      <c r="CX8" s="790"/>
      <c r="CY8" s="790"/>
      <c r="CZ8" s="790"/>
      <c r="DA8" s="791"/>
      <c r="DB8" s="789" t="s">
        <v>548</v>
      </c>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56</v>
      </c>
      <c r="R9" s="797"/>
      <c r="S9" s="797"/>
      <c r="T9" s="797"/>
      <c r="U9" s="797"/>
      <c r="V9" s="797">
        <v>56</v>
      </c>
      <c r="W9" s="797"/>
      <c r="X9" s="797"/>
      <c r="Y9" s="797"/>
      <c r="Z9" s="797"/>
      <c r="AA9" s="797" t="s">
        <v>490</v>
      </c>
      <c r="AB9" s="797"/>
      <c r="AC9" s="797"/>
      <c r="AD9" s="797"/>
      <c r="AE9" s="798"/>
      <c r="AF9" s="799" t="s">
        <v>122</v>
      </c>
      <c r="AG9" s="800"/>
      <c r="AH9" s="800"/>
      <c r="AI9" s="800"/>
      <c r="AJ9" s="801"/>
      <c r="AK9" s="782" t="s">
        <v>548</v>
      </c>
      <c r="AL9" s="783"/>
      <c r="AM9" s="783"/>
      <c r="AN9" s="783"/>
      <c r="AO9" s="783"/>
      <c r="AP9" s="783">
        <v>55</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t="s">
        <v>377</v>
      </c>
      <c r="C10" s="794"/>
      <c r="D10" s="794"/>
      <c r="E10" s="794"/>
      <c r="F10" s="794"/>
      <c r="G10" s="794"/>
      <c r="H10" s="794"/>
      <c r="I10" s="794"/>
      <c r="J10" s="794"/>
      <c r="K10" s="794"/>
      <c r="L10" s="794"/>
      <c r="M10" s="794"/>
      <c r="N10" s="794"/>
      <c r="O10" s="794"/>
      <c r="P10" s="795"/>
      <c r="Q10" s="796">
        <v>29858</v>
      </c>
      <c r="R10" s="797"/>
      <c r="S10" s="797"/>
      <c r="T10" s="797"/>
      <c r="U10" s="797"/>
      <c r="V10" s="797">
        <v>29858</v>
      </c>
      <c r="W10" s="797"/>
      <c r="X10" s="797"/>
      <c r="Y10" s="797"/>
      <c r="Z10" s="797"/>
      <c r="AA10" s="797" t="s">
        <v>490</v>
      </c>
      <c r="AB10" s="797"/>
      <c r="AC10" s="797"/>
      <c r="AD10" s="797"/>
      <c r="AE10" s="798"/>
      <c r="AF10" s="799" t="s">
        <v>122</v>
      </c>
      <c r="AG10" s="800"/>
      <c r="AH10" s="800"/>
      <c r="AI10" s="800"/>
      <c r="AJ10" s="801"/>
      <c r="AK10" s="782">
        <v>18811</v>
      </c>
      <c r="AL10" s="783"/>
      <c r="AM10" s="783"/>
      <c r="AN10" s="783"/>
      <c r="AO10" s="783"/>
      <c r="AP10" s="783" t="s">
        <v>548</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378</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379</v>
      </c>
      <c r="B23" s="802" t="s">
        <v>380</v>
      </c>
      <c r="C23" s="803"/>
      <c r="D23" s="803"/>
      <c r="E23" s="803"/>
      <c r="F23" s="803"/>
      <c r="G23" s="803"/>
      <c r="H23" s="803"/>
      <c r="I23" s="803"/>
      <c r="J23" s="803"/>
      <c r="K23" s="803"/>
      <c r="L23" s="803"/>
      <c r="M23" s="803"/>
      <c r="N23" s="803"/>
      <c r="O23" s="803"/>
      <c r="P23" s="804"/>
      <c r="Q23" s="805">
        <v>241725</v>
      </c>
      <c r="R23" s="806"/>
      <c r="S23" s="806"/>
      <c r="T23" s="806"/>
      <c r="U23" s="806"/>
      <c r="V23" s="806">
        <v>236431</v>
      </c>
      <c r="W23" s="806"/>
      <c r="X23" s="806"/>
      <c r="Y23" s="806"/>
      <c r="Z23" s="806"/>
      <c r="AA23" s="806">
        <v>5295</v>
      </c>
      <c r="AB23" s="806"/>
      <c r="AC23" s="806"/>
      <c r="AD23" s="806"/>
      <c r="AE23" s="807"/>
      <c r="AF23" s="808">
        <v>4156</v>
      </c>
      <c r="AG23" s="806"/>
      <c r="AH23" s="806"/>
      <c r="AI23" s="806"/>
      <c r="AJ23" s="809"/>
      <c r="AK23" s="810"/>
      <c r="AL23" s="811"/>
      <c r="AM23" s="811"/>
      <c r="AN23" s="811"/>
      <c r="AO23" s="811"/>
      <c r="AP23" s="806">
        <v>130547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381</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382</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383</v>
      </c>
      <c r="R26" s="747"/>
      <c r="S26" s="747"/>
      <c r="T26" s="747"/>
      <c r="U26" s="748"/>
      <c r="V26" s="746" t="s">
        <v>384</v>
      </c>
      <c r="W26" s="747"/>
      <c r="X26" s="747"/>
      <c r="Y26" s="747"/>
      <c r="Z26" s="748"/>
      <c r="AA26" s="746" t="s">
        <v>385</v>
      </c>
      <c r="AB26" s="747"/>
      <c r="AC26" s="747"/>
      <c r="AD26" s="747"/>
      <c r="AE26" s="747"/>
      <c r="AF26" s="827" t="s">
        <v>386</v>
      </c>
      <c r="AG26" s="828"/>
      <c r="AH26" s="828"/>
      <c r="AI26" s="828"/>
      <c r="AJ26" s="829"/>
      <c r="AK26" s="747" t="s">
        <v>387</v>
      </c>
      <c r="AL26" s="747"/>
      <c r="AM26" s="747"/>
      <c r="AN26" s="747"/>
      <c r="AO26" s="748"/>
      <c r="AP26" s="746" t="s">
        <v>388</v>
      </c>
      <c r="AQ26" s="747"/>
      <c r="AR26" s="747"/>
      <c r="AS26" s="747"/>
      <c r="AT26" s="748"/>
      <c r="AU26" s="746" t="s">
        <v>389</v>
      </c>
      <c r="AV26" s="747"/>
      <c r="AW26" s="747"/>
      <c r="AX26" s="747"/>
      <c r="AY26" s="748"/>
      <c r="AZ26" s="746" t="s">
        <v>390</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391</v>
      </c>
      <c r="C28" s="763"/>
      <c r="D28" s="763"/>
      <c r="E28" s="763"/>
      <c r="F28" s="763"/>
      <c r="G28" s="763"/>
      <c r="H28" s="763"/>
      <c r="I28" s="763"/>
      <c r="J28" s="763"/>
      <c r="K28" s="763"/>
      <c r="L28" s="763"/>
      <c r="M28" s="763"/>
      <c r="N28" s="763"/>
      <c r="O28" s="763"/>
      <c r="P28" s="764"/>
      <c r="Q28" s="835">
        <v>56735</v>
      </c>
      <c r="R28" s="836"/>
      <c r="S28" s="836"/>
      <c r="T28" s="836"/>
      <c r="U28" s="836"/>
      <c r="V28" s="836">
        <v>55802</v>
      </c>
      <c r="W28" s="836"/>
      <c r="X28" s="836"/>
      <c r="Y28" s="836"/>
      <c r="Z28" s="836"/>
      <c r="AA28" s="836">
        <v>933</v>
      </c>
      <c r="AB28" s="836"/>
      <c r="AC28" s="836"/>
      <c r="AD28" s="836"/>
      <c r="AE28" s="837"/>
      <c r="AF28" s="838">
        <v>933</v>
      </c>
      <c r="AG28" s="836"/>
      <c r="AH28" s="836"/>
      <c r="AI28" s="836"/>
      <c r="AJ28" s="839"/>
      <c r="AK28" s="840">
        <v>4866</v>
      </c>
      <c r="AL28" s="841"/>
      <c r="AM28" s="841"/>
      <c r="AN28" s="841"/>
      <c r="AO28" s="841"/>
      <c r="AP28" s="841" t="s">
        <v>490</v>
      </c>
      <c r="AQ28" s="841"/>
      <c r="AR28" s="841"/>
      <c r="AS28" s="841"/>
      <c r="AT28" s="841"/>
      <c r="AU28" s="841" t="s">
        <v>490</v>
      </c>
      <c r="AV28" s="841"/>
      <c r="AW28" s="841"/>
      <c r="AX28" s="841"/>
      <c r="AY28" s="841"/>
      <c r="AZ28" s="842" t="s">
        <v>490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392</v>
      </c>
      <c r="C29" s="794"/>
      <c r="D29" s="794"/>
      <c r="E29" s="794"/>
      <c r="F29" s="794"/>
      <c r="G29" s="794"/>
      <c r="H29" s="794"/>
      <c r="I29" s="794"/>
      <c r="J29" s="794"/>
      <c r="K29" s="794"/>
      <c r="L29" s="794"/>
      <c r="M29" s="794"/>
      <c r="N29" s="794"/>
      <c r="O29" s="794"/>
      <c r="P29" s="795"/>
      <c r="Q29" s="796">
        <v>48290</v>
      </c>
      <c r="R29" s="797"/>
      <c r="S29" s="797"/>
      <c r="T29" s="797"/>
      <c r="U29" s="797"/>
      <c r="V29" s="797">
        <v>47828</v>
      </c>
      <c r="W29" s="797"/>
      <c r="X29" s="797"/>
      <c r="Y29" s="797"/>
      <c r="Z29" s="797"/>
      <c r="AA29" s="797">
        <v>462</v>
      </c>
      <c r="AB29" s="797"/>
      <c r="AC29" s="797"/>
      <c r="AD29" s="797"/>
      <c r="AE29" s="798"/>
      <c r="AF29" s="799">
        <v>462</v>
      </c>
      <c r="AG29" s="800"/>
      <c r="AH29" s="800"/>
      <c r="AI29" s="800"/>
      <c r="AJ29" s="801"/>
      <c r="AK29" s="847">
        <v>7337</v>
      </c>
      <c r="AL29" s="843"/>
      <c r="AM29" s="843"/>
      <c r="AN29" s="843"/>
      <c r="AO29" s="843"/>
      <c r="AP29" s="843" t="s">
        <v>490</v>
      </c>
      <c r="AQ29" s="843"/>
      <c r="AR29" s="843"/>
      <c r="AS29" s="843"/>
      <c r="AT29" s="843"/>
      <c r="AU29" s="843" t="s">
        <v>490</v>
      </c>
      <c r="AV29" s="843"/>
      <c r="AW29" s="843"/>
      <c r="AX29" s="843"/>
      <c r="AY29" s="843"/>
      <c r="AZ29" s="844" t="s">
        <v>490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393</v>
      </c>
      <c r="C30" s="794"/>
      <c r="D30" s="794"/>
      <c r="E30" s="794"/>
      <c r="F30" s="794"/>
      <c r="G30" s="794"/>
      <c r="H30" s="794"/>
      <c r="I30" s="794"/>
      <c r="J30" s="794"/>
      <c r="K30" s="794"/>
      <c r="L30" s="794"/>
      <c r="M30" s="794"/>
      <c r="N30" s="794"/>
      <c r="O30" s="794"/>
      <c r="P30" s="795"/>
      <c r="Q30" s="796">
        <v>17532</v>
      </c>
      <c r="R30" s="797"/>
      <c r="S30" s="797"/>
      <c r="T30" s="797"/>
      <c r="U30" s="797"/>
      <c r="V30" s="797">
        <v>17461</v>
      </c>
      <c r="W30" s="797"/>
      <c r="X30" s="797"/>
      <c r="Y30" s="797"/>
      <c r="Z30" s="797"/>
      <c r="AA30" s="797">
        <v>71</v>
      </c>
      <c r="AB30" s="797"/>
      <c r="AC30" s="797"/>
      <c r="AD30" s="797"/>
      <c r="AE30" s="798"/>
      <c r="AF30" s="799">
        <v>71</v>
      </c>
      <c r="AG30" s="800"/>
      <c r="AH30" s="800"/>
      <c r="AI30" s="800"/>
      <c r="AJ30" s="801"/>
      <c r="AK30" s="847">
        <v>8060</v>
      </c>
      <c r="AL30" s="843"/>
      <c r="AM30" s="843"/>
      <c r="AN30" s="843"/>
      <c r="AO30" s="843"/>
      <c r="AP30" s="843" t="s">
        <v>490</v>
      </c>
      <c r="AQ30" s="843"/>
      <c r="AR30" s="843"/>
      <c r="AS30" s="843"/>
      <c r="AT30" s="843"/>
      <c r="AU30" s="843" t="s">
        <v>490</v>
      </c>
      <c r="AV30" s="843"/>
      <c r="AW30" s="843"/>
      <c r="AX30" s="843"/>
      <c r="AY30" s="843"/>
      <c r="AZ30" s="844" t="s">
        <v>490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394</v>
      </c>
      <c r="C31" s="794"/>
      <c r="D31" s="794"/>
      <c r="E31" s="794"/>
      <c r="F31" s="794"/>
      <c r="G31" s="794"/>
      <c r="H31" s="794"/>
      <c r="I31" s="794"/>
      <c r="J31" s="794"/>
      <c r="K31" s="794"/>
      <c r="L31" s="794"/>
      <c r="M31" s="794"/>
      <c r="N31" s="794"/>
      <c r="O31" s="794"/>
      <c r="P31" s="795"/>
      <c r="Q31" s="796">
        <v>229</v>
      </c>
      <c r="R31" s="797"/>
      <c r="S31" s="797"/>
      <c r="T31" s="797"/>
      <c r="U31" s="797"/>
      <c r="V31" s="797">
        <v>224</v>
      </c>
      <c r="W31" s="797"/>
      <c r="X31" s="797"/>
      <c r="Y31" s="797"/>
      <c r="Z31" s="797"/>
      <c r="AA31" s="797">
        <v>5</v>
      </c>
      <c r="AB31" s="797"/>
      <c r="AC31" s="797"/>
      <c r="AD31" s="797"/>
      <c r="AE31" s="798"/>
      <c r="AF31" s="799">
        <v>5</v>
      </c>
      <c r="AG31" s="800"/>
      <c r="AH31" s="800"/>
      <c r="AI31" s="800"/>
      <c r="AJ31" s="801"/>
      <c r="AK31" s="847" t="s">
        <v>548</v>
      </c>
      <c r="AL31" s="843"/>
      <c r="AM31" s="843"/>
      <c r="AN31" s="843"/>
      <c r="AO31" s="843"/>
      <c r="AP31" s="843" t="s">
        <v>490</v>
      </c>
      <c r="AQ31" s="843"/>
      <c r="AR31" s="843"/>
      <c r="AS31" s="843"/>
      <c r="AT31" s="843"/>
      <c r="AU31" s="843" t="s">
        <v>490</v>
      </c>
      <c r="AV31" s="843"/>
      <c r="AW31" s="843"/>
      <c r="AX31" s="843"/>
      <c r="AY31" s="843"/>
      <c r="AZ31" s="844" t="s">
        <v>490</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395</v>
      </c>
      <c r="C32" s="794"/>
      <c r="D32" s="794"/>
      <c r="E32" s="794"/>
      <c r="F32" s="794"/>
      <c r="G32" s="794"/>
      <c r="H32" s="794"/>
      <c r="I32" s="794"/>
      <c r="J32" s="794"/>
      <c r="K32" s="794"/>
      <c r="L32" s="794"/>
      <c r="M32" s="794"/>
      <c r="N32" s="794"/>
      <c r="O32" s="794"/>
      <c r="P32" s="795"/>
      <c r="Q32" s="796">
        <v>35180</v>
      </c>
      <c r="R32" s="797"/>
      <c r="S32" s="797"/>
      <c r="T32" s="797"/>
      <c r="U32" s="797"/>
      <c r="V32" s="797">
        <v>35180</v>
      </c>
      <c r="W32" s="797"/>
      <c r="X32" s="797"/>
      <c r="Y32" s="797"/>
      <c r="Z32" s="797"/>
      <c r="AA32" s="797" t="s">
        <v>548</v>
      </c>
      <c r="AB32" s="797"/>
      <c r="AC32" s="797"/>
      <c r="AD32" s="797"/>
      <c r="AE32" s="798"/>
      <c r="AF32" s="799" t="s">
        <v>122</v>
      </c>
      <c r="AG32" s="800"/>
      <c r="AH32" s="800"/>
      <c r="AI32" s="800"/>
      <c r="AJ32" s="801"/>
      <c r="AK32" s="847" t="s">
        <v>548</v>
      </c>
      <c r="AL32" s="843"/>
      <c r="AM32" s="843"/>
      <c r="AN32" s="843"/>
      <c r="AO32" s="843"/>
      <c r="AP32" s="843" t="s">
        <v>490</v>
      </c>
      <c r="AQ32" s="843"/>
      <c r="AR32" s="843"/>
      <c r="AS32" s="843"/>
      <c r="AT32" s="843"/>
      <c r="AU32" s="843" t="s">
        <v>490</v>
      </c>
      <c r="AV32" s="843"/>
      <c r="AW32" s="843"/>
      <c r="AX32" s="843"/>
      <c r="AY32" s="843"/>
      <c r="AZ32" s="844" t="s">
        <v>490</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396</v>
      </c>
      <c r="C33" s="794"/>
      <c r="D33" s="794"/>
      <c r="E33" s="794"/>
      <c r="F33" s="794"/>
      <c r="G33" s="794"/>
      <c r="H33" s="794"/>
      <c r="I33" s="794"/>
      <c r="J33" s="794"/>
      <c r="K33" s="794"/>
      <c r="L33" s="794"/>
      <c r="M33" s="794"/>
      <c r="N33" s="794"/>
      <c r="O33" s="794"/>
      <c r="P33" s="795"/>
      <c r="Q33" s="796">
        <v>13326</v>
      </c>
      <c r="R33" s="797"/>
      <c r="S33" s="797"/>
      <c r="T33" s="797"/>
      <c r="U33" s="797"/>
      <c r="V33" s="797">
        <v>12277</v>
      </c>
      <c r="W33" s="797"/>
      <c r="X33" s="797"/>
      <c r="Y33" s="797"/>
      <c r="Z33" s="797"/>
      <c r="AA33" s="797">
        <v>1048</v>
      </c>
      <c r="AB33" s="797"/>
      <c r="AC33" s="797"/>
      <c r="AD33" s="797"/>
      <c r="AE33" s="798"/>
      <c r="AF33" s="799">
        <v>3374</v>
      </c>
      <c r="AG33" s="800"/>
      <c r="AH33" s="800"/>
      <c r="AI33" s="800"/>
      <c r="AJ33" s="801"/>
      <c r="AK33" s="847">
        <v>5130</v>
      </c>
      <c r="AL33" s="843"/>
      <c r="AM33" s="843"/>
      <c r="AN33" s="843"/>
      <c r="AO33" s="843"/>
      <c r="AP33" s="843">
        <v>41693</v>
      </c>
      <c r="AQ33" s="843"/>
      <c r="AR33" s="843"/>
      <c r="AS33" s="843"/>
      <c r="AT33" s="843"/>
      <c r="AU33" s="843">
        <v>4628</v>
      </c>
      <c r="AV33" s="843"/>
      <c r="AW33" s="843"/>
      <c r="AX33" s="843"/>
      <c r="AY33" s="843"/>
      <c r="AZ33" s="844" t="s">
        <v>490</v>
      </c>
      <c r="BA33" s="844"/>
      <c r="BB33" s="844"/>
      <c r="BC33" s="844"/>
      <c r="BD33" s="844"/>
      <c r="BE33" s="845" t="s">
        <v>397</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379</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4845</v>
      </c>
      <c r="AG63" s="857"/>
      <c r="AH63" s="857"/>
      <c r="AI63" s="857"/>
      <c r="AJ63" s="858"/>
      <c r="AK63" s="859"/>
      <c r="AL63" s="854"/>
      <c r="AM63" s="854"/>
      <c r="AN63" s="854"/>
      <c r="AO63" s="854"/>
      <c r="AP63" s="857">
        <v>41693</v>
      </c>
      <c r="AQ63" s="857"/>
      <c r="AR63" s="857"/>
      <c r="AS63" s="857"/>
      <c r="AT63" s="857"/>
      <c r="AU63" s="857">
        <v>4628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383</v>
      </c>
      <c r="R66" s="747"/>
      <c r="S66" s="747"/>
      <c r="T66" s="747"/>
      <c r="U66" s="748"/>
      <c r="V66" s="746" t="s">
        <v>384</v>
      </c>
      <c r="W66" s="747"/>
      <c r="X66" s="747"/>
      <c r="Y66" s="747"/>
      <c r="Z66" s="748"/>
      <c r="AA66" s="746" t="s">
        <v>385</v>
      </c>
      <c r="AB66" s="747"/>
      <c r="AC66" s="747"/>
      <c r="AD66" s="747"/>
      <c r="AE66" s="748"/>
      <c r="AF66" s="867" t="s">
        <v>386</v>
      </c>
      <c r="AG66" s="828"/>
      <c r="AH66" s="828"/>
      <c r="AI66" s="828"/>
      <c r="AJ66" s="868"/>
      <c r="AK66" s="746" t="s">
        <v>387</v>
      </c>
      <c r="AL66" s="741"/>
      <c r="AM66" s="741"/>
      <c r="AN66" s="741"/>
      <c r="AO66" s="742"/>
      <c r="AP66" s="746" t="s">
        <v>388</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326</v>
      </c>
      <c r="R68" s="879"/>
      <c r="S68" s="879"/>
      <c r="T68" s="879"/>
      <c r="U68" s="879"/>
      <c r="V68" s="879">
        <v>315</v>
      </c>
      <c r="W68" s="879"/>
      <c r="X68" s="879"/>
      <c r="Y68" s="879"/>
      <c r="Z68" s="879"/>
      <c r="AA68" s="879">
        <v>11</v>
      </c>
      <c r="AB68" s="879"/>
      <c r="AC68" s="879"/>
      <c r="AD68" s="879"/>
      <c r="AE68" s="879"/>
      <c r="AF68" s="879">
        <v>11</v>
      </c>
      <c r="AG68" s="879"/>
      <c r="AH68" s="879"/>
      <c r="AI68" s="879"/>
      <c r="AJ68" s="879"/>
      <c r="AK68" s="879" t="s">
        <v>548</v>
      </c>
      <c r="AL68" s="879"/>
      <c r="AM68" s="879"/>
      <c r="AN68" s="879"/>
      <c r="AO68" s="879"/>
      <c r="AP68" s="879" t="s">
        <v>490</v>
      </c>
      <c r="AQ68" s="879"/>
      <c r="AR68" s="879"/>
      <c r="AS68" s="879"/>
      <c r="AT68" s="879"/>
      <c r="AU68" s="879" t="s">
        <v>490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9388</v>
      </c>
      <c r="R69" s="843"/>
      <c r="S69" s="843"/>
      <c r="T69" s="843"/>
      <c r="U69" s="843"/>
      <c r="V69" s="843">
        <v>9097</v>
      </c>
      <c r="W69" s="843"/>
      <c r="X69" s="843"/>
      <c r="Y69" s="843"/>
      <c r="Z69" s="843"/>
      <c r="AA69" s="843">
        <v>291</v>
      </c>
      <c r="AB69" s="843"/>
      <c r="AC69" s="843"/>
      <c r="AD69" s="843"/>
      <c r="AE69" s="843"/>
      <c r="AF69" s="843">
        <v>291</v>
      </c>
      <c r="AG69" s="843"/>
      <c r="AH69" s="843"/>
      <c r="AI69" s="843"/>
      <c r="AJ69" s="843"/>
      <c r="AK69" s="843" t="s">
        <v>548</v>
      </c>
      <c r="AL69" s="843"/>
      <c r="AM69" s="843"/>
      <c r="AN69" s="843"/>
      <c r="AO69" s="843"/>
      <c r="AP69" s="843">
        <v>125</v>
      </c>
      <c r="AQ69" s="843"/>
      <c r="AR69" s="843"/>
      <c r="AS69" s="843"/>
      <c r="AT69" s="843"/>
      <c r="AU69" s="843">
        <v>16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1238</v>
      </c>
      <c r="R70" s="843"/>
      <c r="S70" s="843"/>
      <c r="T70" s="843"/>
      <c r="U70" s="843"/>
      <c r="V70" s="843">
        <v>1207</v>
      </c>
      <c r="W70" s="843"/>
      <c r="X70" s="843"/>
      <c r="Y70" s="843"/>
      <c r="Z70" s="843"/>
      <c r="AA70" s="843">
        <v>31</v>
      </c>
      <c r="AB70" s="843"/>
      <c r="AC70" s="843"/>
      <c r="AD70" s="843"/>
      <c r="AE70" s="843"/>
      <c r="AF70" s="843">
        <v>31</v>
      </c>
      <c r="AG70" s="843"/>
      <c r="AH70" s="843"/>
      <c r="AI70" s="843"/>
      <c r="AJ70" s="843"/>
      <c r="AK70" s="843">
        <v>76</v>
      </c>
      <c r="AL70" s="843"/>
      <c r="AM70" s="843"/>
      <c r="AN70" s="843"/>
      <c r="AO70" s="843"/>
      <c r="AP70" s="843" t="s">
        <v>548</v>
      </c>
      <c r="AQ70" s="843"/>
      <c r="AR70" s="843"/>
      <c r="AS70" s="843"/>
      <c r="AT70" s="843"/>
      <c r="AU70" s="843" t="s">
        <v>490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552</v>
      </c>
      <c r="C71" s="887"/>
      <c r="D71" s="887"/>
      <c r="E71" s="887"/>
      <c r="F71" s="887"/>
      <c r="G71" s="887"/>
      <c r="H71" s="887"/>
      <c r="I71" s="887"/>
      <c r="J71" s="887"/>
      <c r="K71" s="887"/>
      <c r="L71" s="887"/>
      <c r="M71" s="887"/>
      <c r="N71" s="887"/>
      <c r="O71" s="887"/>
      <c r="P71" s="888"/>
      <c r="Q71" s="889">
        <v>271</v>
      </c>
      <c r="R71" s="843"/>
      <c r="S71" s="843"/>
      <c r="T71" s="843"/>
      <c r="U71" s="843"/>
      <c r="V71" s="843">
        <v>194</v>
      </c>
      <c r="W71" s="843"/>
      <c r="X71" s="843"/>
      <c r="Y71" s="843"/>
      <c r="Z71" s="843"/>
      <c r="AA71" s="843">
        <v>76</v>
      </c>
      <c r="AB71" s="843"/>
      <c r="AC71" s="843"/>
      <c r="AD71" s="843"/>
      <c r="AE71" s="843"/>
      <c r="AF71" s="843">
        <v>76</v>
      </c>
      <c r="AG71" s="843"/>
      <c r="AH71" s="843"/>
      <c r="AI71" s="843"/>
      <c r="AJ71" s="843"/>
      <c r="AK71" s="843">
        <v>70</v>
      </c>
      <c r="AL71" s="843"/>
      <c r="AM71" s="843"/>
      <c r="AN71" s="843"/>
      <c r="AO71" s="843"/>
      <c r="AP71" s="843" t="s">
        <v>490</v>
      </c>
      <c r="AQ71" s="843"/>
      <c r="AR71" s="843"/>
      <c r="AS71" s="843"/>
      <c r="AT71" s="843"/>
      <c r="AU71" s="843" t="s">
        <v>490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553</v>
      </c>
      <c r="C72" s="887"/>
      <c r="D72" s="887"/>
      <c r="E72" s="887"/>
      <c r="F72" s="887"/>
      <c r="G72" s="887"/>
      <c r="H72" s="887"/>
      <c r="I72" s="887"/>
      <c r="J72" s="887"/>
      <c r="K72" s="887"/>
      <c r="L72" s="887"/>
      <c r="M72" s="887"/>
      <c r="N72" s="887"/>
      <c r="O72" s="887"/>
      <c r="P72" s="888"/>
      <c r="Q72" s="889">
        <v>2081</v>
      </c>
      <c r="R72" s="843"/>
      <c r="S72" s="843"/>
      <c r="T72" s="843"/>
      <c r="U72" s="843"/>
      <c r="V72" s="843">
        <v>2046</v>
      </c>
      <c r="W72" s="843"/>
      <c r="X72" s="843"/>
      <c r="Y72" s="843"/>
      <c r="Z72" s="843"/>
      <c r="AA72" s="843">
        <v>34</v>
      </c>
      <c r="AB72" s="843"/>
      <c r="AC72" s="843"/>
      <c r="AD72" s="843"/>
      <c r="AE72" s="843"/>
      <c r="AF72" s="843">
        <v>34</v>
      </c>
      <c r="AG72" s="843"/>
      <c r="AH72" s="843"/>
      <c r="AI72" s="843"/>
      <c r="AJ72" s="843"/>
      <c r="AK72" s="843">
        <v>403</v>
      </c>
      <c r="AL72" s="843"/>
      <c r="AM72" s="843"/>
      <c r="AN72" s="843"/>
      <c r="AO72" s="843"/>
      <c r="AP72" s="843" t="s">
        <v>548</v>
      </c>
      <c r="AQ72" s="843"/>
      <c r="AR72" s="843"/>
      <c r="AS72" s="843"/>
      <c r="AT72" s="843"/>
      <c r="AU72" s="843" t="s">
        <v>490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554</v>
      </c>
      <c r="C73" s="887"/>
      <c r="D73" s="887"/>
      <c r="E73" s="887"/>
      <c r="F73" s="887"/>
      <c r="G73" s="887"/>
      <c r="H73" s="887"/>
      <c r="I73" s="887"/>
      <c r="J73" s="887"/>
      <c r="K73" s="887"/>
      <c r="L73" s="887"/>
      <c r="M73" s="887"/>
      <c r="N73" s="887"/>
      <c r="O73" s="887"/>
      <c r="P73" s="888"/>
      <c r="Q73" s="889">
        <v>34078</v>
      </c>
      <c r="R73" s="843"/>
      <c r="S73" s="843"/>
      <c r="T73" s="843"/>
      <c r="U73" s="843"/>
      <c r="V73" s="843">
        <v>33928</v>
      </c>
      <c r="W73" s="843"/>
      <c r="X73" s="843"/>
      <c r="Y73" s="843"/>
      <c r="Z73" s="843"/>
      <c r="AA73" s="843">
        <v>150</v>
      </c>
      <c r="AB73" s="843"/>
      <c r="AC73" s="843"/>
      <c r="AD73" s="843"/>
      <c r="AE73" s="843"/>
      <c r="AF73" s="843">
        <v>150</v>
      </c>
      <c r="AG73" s="843"/>
      <c r="AH73" s="843"/>
      <c r="AI73" s="843"/>
      <c r="AJ73" s="843"/>
      <c r="AK73" s="843">
        <v>330</v>
      </c>
      <c r="AL73" s="843"/>
      <c r="AM73" s="843"/>
      <c r="AN73" s="843"/>
      <c r="AO73" s="843"/>
      <c r="AP73" s="843" t="s">
        <v>548</v>
      </c>
      <c r="AQ73" s="843"/>
      <c r="AR73" s="843"/>
      <c r="AS73" s="843"/>
      <c r="AT73" s="843"/>
      <c r="AU73" s="843" t="s">
        <v>490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555</v>
      </c>
      <c r="C74" s="887"/>
      <c r="D74" s="887"/>
      <c r="E74" s="887"/>
      <c r="F74" s="887"/>
      <c r="G74" s="887"/>
      <c r="H74" s="887"/>
      <c r="I74" s="887"/>
      <c r="J74" s="887"/>
      <c r="K74" s="887"/>
      <c r="L74" s="887"/>
      <c r="M74" s="887"/>
      <c r="N74" s="887"/>
      <c r="O74" s="887"/>
      <c r="P74" s="888"/>
      <c r="Q74" s="889">
        <v>49270</v>
      </c>
      <c r="R74" s="843"/>
      <c r="S74" s="843"/>
      <c r="T74" s="843"/>
      <c r="U74" s="843"/>
      <c r="V74" s="843">
        <v>48378</v>
      </c>
      <c r="W74" s="843"/>
      <c r="X74" s="843"/>
      <c r="Y74" s="843"/>
      <c r="Z74" s="843"/>
      <c r="AA74" s="843">
        <v>892</v>
      </c>
      <c r="AB74" s="843"/>
      <c r="AC74" s="843"/>
      <c r="AD74" s="843"/>
      <c r="AE74" s="843"/>
      <c r="AF74" s="843">
        <v>835</v>
      </c>
      <c r="AG74" s="843"/>
      <c r="AH74" s="843"/>
      <c r="AI74" s="843"/>
      <c r="AJ74" s="843"/>
      <c r="AK74" s="843" t="s">
        <v>548</v>
      </c>
      <c r="AL74" s="843"/>
      <c r="AM74" s="843"/>
      <c r="AN74" s="843"/>
      <c r="AO74" s="843"/>
      <c r="AP74" s="843" t="s">
        <v>548</v>
      </c>
      <c r="AQ74" s="843"/>
      <c r="AR74" s="843"/>
      <c r="AS74" s="843"/>
      <c r="AT74" s="843"/>
      <c r="AU74" s="843" t="s">
        <v>490</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556</v>
      </c>
      <c r="C75" s="887"/>
      <c r="D75" s="887"/>
      <c r="E75" s="887"/>
      <c r="F75" s="887"/>
      <c r="G75" s="887"/>
      <c r="H75" s="887"/>
      <c r="I75" s="887"/>
      <c r="J75" s="887"/>
      <c r="K75" s="887"/>
      <c r="L75" s="887"/>
      <c r="M75" s="887"/>
      <c r="N75" s="887"/>
      <c r="O75" s="887"/>
      <c r="P75" s="888"/>
      <c r="Q75" s="890">
        <v>11048</v>
      </c>
      <c r="R75" s="891">
        <v>6933</v>
      </c>
      <c r="S75" s="891">
        <v>6933</v>
      </c>
      <c r="T75" s="891">
        <v>6933</v>
      </c>
      <c r="U75" s="847">
        <v>6933</v>
      </c>
      <c r="V75" s="892">
        <v>10962</v>
      </c>
      <c r="W75" s="891">
        <v>6850</v>
      </c>
      <c r="X75" s="891">
        <v>6850</v>
      </c>
      <c r="Y75" s="891">
        <v>6850</v>
      </c>
      <c r="Z75" s="847">
        <v>6850</v>
      </c>
      <c r="AA75" s="892">
        <v>86</v>
      </c>
      <c r="AB75" s="891">
        <v>82</v>
      </c>
      <c r="AC75" s="891">
        <v>82</v>
      </c>
      <c r="AD75" s="891">
        <v>82</v>
      </c>
      <c r="AE75" s="847">
        <v>82</v>
      </c>
      <c r="AF75" s="892">
        <v>86</v>
      </c>
      <c r="AG75" s="891">
        <v>82</v>
      </c>
      <c r="AH75" s="891">
        <v>82</v>
      </c>
      <c r="AI75" s="891">
        <v>82</v>
      </c>
      <c r="AJ75" s="847">
        <v>82</v>
      </c>
      <c r="AK75" s="892">
        <v>4624</v>
      </c>
      <c r="AL75" s="891">
        <v>2485</v>
      </c>
      <c r="AM75" s="891">
        <v>2485</v>
      </c>
      <c r="AN75" s="891">
        <v>2485</v>
      </c>
      <c r="AO75" s="847">
        <v>2485</v>
      </c>
      <c r="AP75" s="892" t="s">
        <v>490</v>
      </c>
      <c r="AQ75" s="891"/>
      <c r="AR75" s="891"/>
      <c r="AS75" s="891"/>
      <c r="AT75" s="847"/>
      <c r="AU75" s="892" t="s">
        <v>490</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557</v>
      </c>
      <c r="C76" s="887"/>
      <c r="D76" s="887"/>
      <c r="E76" s="887"/>
      <c r="F76" s="887"/>
      <c r="G76" s="887"/>
      <c r="H76" s="887"/>
      <c r="I76" s="887"/>
      <c r="J76" s="887"/>
      <c r="K76" s="887"/>
      <c r="L76" s="887"/>
      <c r="M76" s="887"/>
      <c r="N76" s="887"/>
      <c r="O76" s="887"/>
      <c r="P76" s="888"/>
      <c r="Q76" s="890">
        <v>1656633</v>
      </c>
      <c r="R76" s="891">
        <v>1385861</v>
      </c>
      <c r="S76" s="891">
        <v>1385861</v>
      </c>
      <c r="T76" s="891">
        <v>1385861</v>
      </c>
      <c r="U76" s="847">
        <v>1385861</v>
      </c>
      <c r="V76" s="892">
        <v>1631442</v>
      </c>
      <c r="W76" s="891">
        <v>1346246</v>
      </c>
      <c r="X76" s="891">
        <v>1346246</v>
      </c>
      <c r="Y76" s="891">
        <v>1346246</v>
      </c>
      <c r="Z76" s="847">
        <v>1346246</v>
      </c>
      <c r="AA76" s="892">
        <v>25191</v>
      </c>
      <c r="AB76" s="891">
        <v>39615</v>
      </c>
      <c r="AC76" s="891">
        <v>39615</v>
      </c>
      <c r="AD76" s="891">
        <v>39615</v>
      </c>
      <c r="AE76" s="847">
        <v>39615</v>
      </c>
      <c r="AF76" s="892">
        <v>25191</v>
      </c>
      <c r="AG76" s="891">
        <v>39615</v>
      </c>
      <c r="AH76" s="891">
        <v>39615</v>
      </c>
      <c r="AI76" s="891">
        <v>39615</v>
      </c>
      <c r="AJ76" s="847">
        <v>39615</v>
      </c>
      <c r="AK76" s="892">
        <v>23240</v>
      </c>
      <c r="AL76" s="891"/>
      <c r="AM76" s="891"/>
      <c r="AN76" s="891"/>
      <c r="AO76" s="847"/>
      <c r="AP76" s="892" t="s">
        <v>490</v>
      </c>
      <c r="AQ76" s="891"/>
      <c r="AR76" s="891"/>
      <c r="AS76" s="891"/>
      <c r="AT76" s="847"/>
      <c r="AU76" s="892" t="s">
        <v>490</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379</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26705</v>
      </c>
      <c r="AG88" s="857"/>
      <c r="AH88" s="857"/>
      <c r="AI88" s="857"/>
      <c r="AJ88" s="857"/>
      <c r="AK88" s="854"/>
      <c r="AL88" s="854"/>
      <c r="AM88" s="854"/>
      <c r="AN88" s="854"/>
      <c r="AO88" s="854"/>
      <c r="AP88" s="857">
        <v>125</v>
      </c>
      <c r="AQ88" s="857"/>
      <c r="AR88" s="857"/>
      <c r="AS88" s="857"/>
      <c r="AT88" s="857"/>
      <c r="AU88" s="857">
        <v>16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705</v>
      </c>
      <c r="CS102" s="865"/>
      <c r="CT102" s="865"/>
      <c r="CU102" s="865"/>
      <c r="CV102" s="904"/>
      <c r="CW102" s="903">
        <v>253</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12600434</v>
      </c>
      <c r="AB110" s="913"/>
      <c r="AC110" s="913"/>
      <c r="AD110" s="913"/>
      <c r="AE110" s="914"/>
      <c r="AF110" s="915">
        <v>12578944</v>
      </c>
      <c r="AG110" s="913"/>
      <c r="AH110" s="913"/>
      <c r="AI110" s="913"/>
      <c r="AJ110" s="914"/>
      <c r="AK110" s="915">
        <v>12749013</v>
      </c>
      <c r="AL110" s="913"/>
      <c r="AM110" s="913"/>
      <c r="AN110" s="913"/>
      <c r="AO110" s="914"/>
      <c r="AP110" s="916">
        <v>11.6</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137706927</v>
      </c>
      <c r="BR110" s="944"/>
      <c r="BS110" s="944"/>
      <c r="BT110" s="944"/>
      <c r="BU110" s="944"/>
      <c r="BV110" s="944">
        <v>133674029</v>
      </c>
      <c r="BW110" s="944"/>
      <c r="BX110" s="944"/>
      <c r="BY110" s="944"/>
      <c r="BZ110" s="944"/>
      <c r="CA110" s="944">
        <v>130546264</v>
      </c>
      <c r="CB110" s="944"/>
      <c r="CC110" s="944"/>
      <c r="CD110" s="944"/>
      <c r="CE110" s="944"/>
      <c r="CF110" s="957">
        <v>119.3</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1020272</v>
      </c>
      <c r="DH110" s="944"/>
      <c r="DI110" s="944"/>
      <c r="DJ110" s="944"/>
      <c r="DK110" s="944"/>
      <c r="DL110" s="944">
        <v>863658</v>
      </c>
      <c r="DM110" s="944"/>
      <c r="DN110" s="944"/>
      <c r="DO110" s="944"/>
      <c r="DP110" s="944"/>
      <c r="DQ110" s="944">
        <v>706918</v>
      </c>
      <c r="DR110" s="944"/>
      <c r="DS110" s="944"/>
      <c r="DT110" s="944"/>
      <c r="DU110" s="944"/>
      <c r="DV110" s="945">
        <v>0.6</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2754782</v>
      </c>
      <c r="BR111" s="939"/>
      <c r="BS111" s="939"/>
      <c r="BT111" s="939"/>
      <c r="BU111" s="939"/>
      <c r="BV111" s="939">
        <v>2009558</v>
      </c>
      <c r="BW111" s="939"/>
      <c r="BX111" s="939"/>
      <c r="BY111" s="939"/>
      <c r="BZ111" s="939"/>
      <c r="CA111" s="939">
        <v>1429647</v>
      </c>
      <c r="CB111" s="939"/>
      <c r="CC111" s="939"/>
      <c r="CD111" s="939"/>
      <c r="CE111" s="939"/>
      <c r="CF111" s="933">
        <v>1.3</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v>1330193</v>
      </c>
      <c r="DH111" s="939"/>
      <c r="DI111" s="939"/>
      <c r="DJ111" s="939"/>
      <c r="DK111" s="939"/>
      <c r="DL111" s="939">
        <v>840396</v>
      </c>
      <c r="DM111" s="939"/>
      <c r="DN111" s="939"/>
      <c r="DO111" s="939"/>
      <c r="DP111" s="939"/>
      <c r="DQ111" s="939">
        <v>515392</v>
      </c>
      <c r="DR111" s="939"/>
      <c r="DS111" s="939"/>
      <c r="DT111" s="939"/>
      <c r="DU111" s="939"/>
      <c r="DV111" s="940">
        <v>0.5</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4294683</v>
      </c>
      <c r="BR112" s="939"/>
      <c r="BS112" s="939"/>
      <c r="BT112" s="939"/>
      <c r="BU112" s="939"/>
      <c r="BV112" s="939">
        <v>4629360</v>
      </c>
      <c r="BW112" s="939"/>
      <c r="BX112" s="939"/>
      <c r="BY112" s="939"/>
      <c r="BZ112" s="939"/>
      <c r="CA112" s="939">
        <v>4627903</v>
      </c>
      <c r="CB112" s="939"/>
      <c r="CC112" s="939"/>
      <c r="CD112" s="939"/>
      <c r="CE112" s="939"/>
      <c r="CF112" s="933">
        <v>4.2</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646425</v>
      </c>
      <c r="AB113" s="951"/>
      <c r="AC113" s="951"/>
      <c r="AD113" s="951"/>
      <c r="AE113" s="952"/>
      <c r="AF113" s="953">
        <v>647970</v>
      </c>
      <c r="AG113" s="951"/>
      <c r="AH113" s="951"/>
      <c r="AI113" s="951"/>
      <c r="AJ113" s="952"/>
      <c r="AK113" s="953">
        <v>639740</v>
      </c>
      <c r="AL113" s="951"/>
      <c r="AM113" s="951"/>
      <c r="AN113" s="951"/>
      <c r="AO113" s="952"/>
      <c r="AP113" s="954">
        <v>0.6</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26173</v>
      </c>
      <c r="BR113" s="939"/>
      <c r="BS113" s="939"/>
      <c r="BT113" s="939"/>
      <c r="BU113" s="939"/>
      <c r="BV113" s="939">
        <v>21589</v>
      </c>
      <c r="BW113" s="939"/>
      <c r="BX113" s="939"/>
      <c r="BY113" s="939"/>
      <c r="BZ113" s="939"/>
      <c r="CA113" s="939">
        <v>16427</v>
      </c>
      <c r="CB113" s="939"/>
      <c r="CC113" s="939"/>
      <c r="CD113" s="939"/>
      <c r="CE113" s="939"/>
      <c r="CF113" s="933">
        <v>0</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4237</v>
      </c>
      <c r="AB114" s="972"/>
      <c r="AC114" s="972"/>
      <c r="AD114" s="972"/>
      <c r="AE114" s="973"/>
      <c r="AF114" s="974">
        <v>4540</v>
      </c>
      <c r="AG114" s="972"/>
      <c r="AH114" s="972"/>
      <c r="AI114" s="972"/>
      <c r="AJ114" s="973"/>
      <c r="AK114" s="974">
        <v>3844</v>
      </c>
      <c r="AL114" s="972"/>
      <c r="AM114" s="972"/>
      <c r="AN114" s="972"/>
      <c r="AO114" s="973"/>
      <c r="AP114" s="975">
        <v>0</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20069740</v>
      </c>
      <c r="BR114" s="939"/>
      <c r="BS114" s="939"/>
      <c r="BT114" s="939"/>
      <c r="BU114" s="939"/>
      <c r="BV114" s="939">
        <v>20295621</v>
      </c>
      <c r="BW114" s="939"/>
      <c r="BX114" s="939"/>
      <c r="BY114" s="939"/>
      <c r="BZ114" s="939"/>
      <c r="CA114" s="939">
        <v>20287092</v>
      </c>
      <c r="CB114" s="939"/>
      <c r="CC114" s="939"/>
      <c r="CD114" s="939"/>
      <c r="CE114" s="939"/>
      <c r="CF114" s="933">
        <v>18.5</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749728</v>
      </c>
      <c r="AB115" s="951"/>
      <c r="AC115" s="951"/>
      <c r="AD115" s="951"/>
      <c r="AE115" s="952"/>
      <c r="AF115" s="953">
        <v>636173</v>
      </c>
      <c r="AG115" s="951"/>
      <c r="AH115" s="951"/>
      <c r="AI115" s="951"/>
      <c r="AJ115" s="952"/>
      <c r="AK115" s="953">
        <v>553613</v>
      </c>
      <c r="AL115" s="951"/>
      <c r="AM115" s="951"/>
      <c r="AN115" s="951"/>
      <c r="AO115" s="952"/>
      <c r="AP115" s="954">
        <v>0.5</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110</v>
      </c>
      <c r="AL116" s="972"/>
      <c r="AM116" s="972"/>
      <c r="AN116" s="972"/>
      <c r="AO116" s="973"/>
      <c r="AP116" s="975">
        <v>0</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396981</v>
      </c>
      <c r="DH116" s="972"/>
      <c r="DI116" s="972"/>
      <c r="DJ116" s="972"/>
      <c r="DK116" s="973"/>
      <c r="DL116" s="974">
        <v>302159</v>
      </c>
      <c r="DM116" s="972"/>
      <c r="DN116" s="972"/>
      <c r="DO116" s="972"/>
      <c r="DP116" s="973"/>
      <c r="DQ116" s="974">
        <v>207337</v>
      </c>
      <c r="DR116" s="972"/>
      <c r="DS116" s="972"/>
      <c r="DT116" s="972"/>
      <c r="DU116" s="973"/>
      <c r="DV116" s="975">
        <v>0.2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14000824</v>
      </c>
      <c r="AB117" s="992"/>
      <c r="AC117" s="992"/>
      <c r="AD117" s="992"/>
      <c r="AE117" s="993"/>
      <c r="AF117" s="994">
        <v>13867627</v>
      </c>
      <c r="AG117" s="992"/>
      <c r="AH117" s="992"/>
      <c r="AI117" s="992"/>
      <c r="AJ117" s="993"/>
      <c r="AK117" s="994">
        <v>13946320</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156494</v>
      </c>
      <c r="AB119" s="913"/>
      <c r="AC119" s="913"/>
      <c r="AD119" s="913"/>
      <c r="AE119" s="914"/>
      <c r="AF119" s="915">
        <v>156614</v>
      </c>
      <c r="AG119" s="913"/>
      <c r="AH119" s="913"/>
      <c r="AI119" s="913"/>
      <c r="AJ119" s="914"/>
      <c r="AK119" s="915">
        <v>156740</v>
      </c>
      <c r="AL119" s="913"/>
      <c r="AM119" s="913"/>
      <c r="AN119" s="913"/>
      <c r="AO119" s="914"/>
      <c r="AP119" s="916">
        <v>0.1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164852305</v>
      </c>
      <c r="BR119" s="1013"/>
      <c r="BS119" s="1013"/>
      <c r="BT119" s="1013"/>
      <c r="BU119" s="1013"/>
      <c r="BV119" s="1013">
        <v>160630157</v>
      </c>
      <c r="BW119" s="1013"/>
      <c r="BX119" s="1013"/>
      <c r="BY119" s="1013"/>
      <c r="BZ119" s="1013"/>
      <c r="CA119" s="1013">
        <v>156907333</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7336</v>
      </c>
      <c r="DH119" s="999"/>
      <c r="DI119" s="999"/>
      <c r="DJ119" s="999"/>
      <c r="DK119" s="1000"/>
      <c r="DL119" s="998">
        <v>3345</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v>382597</v>
      </c>
      <c r="AB120" s="972"/>
      <c r="AC120" s="972"/>
      <c r="AD120" s="972"/>
      <c r="AE120" s="973"/>
      <c r="AF120" s="974">
        <v>382741</v>
      </c>
      <c r="AG120" s="972"/>
      <c r="AH120" s="972"/>
      <c r="AI120" s="972"/>
      <c r="AJ120" s="973"/>
      <c r="AK120" s="974">
        <v>300378</v>
      </c>
      <c r="AL120" s="972"/>
      <c r="AM120" s="972"/>
      <c r="AN120" s="972"/>
      <c r="AO120" s="973"/>
      <c r="AP120" s="975">
        <v>0.3</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40473578</v>
      </c>
      <c r="BR120" s="944"/>
      <c r="BS120" s="944"/>
      <c r="BT120" s="944"/>
      <c r="BU120" s="944"/>
      <c r="BV120" s="944">
        <v>47721416</v>
      </c>
      <c r="BW120" s="944"/>
      <c r="BX120" s="944"/>
      <c r="BY120" s="944"/>
      <c r="BZ120" s="944"/>
      <c r="CA120" s="944">
        <v>52516663</v>
      </c>
      <c r="CB120" s="944"/>
      <c r="CC120" s="944"/>
      <c r="CD120" s="944"/>
      <c r="CE120" s="944"/>
      <c r="CF120" s="957">
        <v>48</v>
      </c>
      <c r="CG120" s="958"/>
      <c r="CH120" s="958"/>
      <c r="CI120" s="958"/>
      <c r="CJ120" s="958"/>
      <c r="CK120" s="1019" t="s">
        <v>448</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4294683</v>
      </c>
      <c r="DH120" s="944"/>
      <c r="DI120" s="944"/>
      <c r="DJ120" s="944"/>
      <c r="DK120" s="944"/>
      <c r="DL120" s="944">
        <v>4629360</v>
      </c>
      <c r="DM120" s="944"/>
      <c r="DN120" s="944"/>
      <c r="DO120" s="944"/>
      <c r="DP120" s="944"/>
      <c r="DQ120" s="944">
        <v>4627903</v>
      </c>
      <c r="DR120" s="944"/>
      <c r="DS120" s="944"/>
      <c r="DT120" s="944"/>
      <c r="DU120" s="944"/>
      <c r="DV120" s="945">
        <v>4.2</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35089444</v>
      </c>
      <c r="BR121" s="939"/>
      <c r="BS121" s="939"/>
      <c r="BT121" s="939"/>
      <c r="BU121" s="939"/>
      <c r="BV121" s="939">
        <v>34713255</v>
      </c>
      <c r="BW121" s="939"/>
      <c r="BX121" s="939"/>
      <c r="BY121" s="939"/>
      <c r="BZ121" s="939"/>
      <c r="CA121" s="939">
        <v>34578697</v>
      </c>
      <c r="CB121" s="939"/>
      <c r="CC121" s="939"/>
      <c r="CD121" s="939"/>
      <c r="CE121" s="939"/>
      <c r="CF121" s="933">
        <v>31.6</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119331919</v>
      </c>
      <c r="BR122" s="1013"/>
      <c r="BS122" s="1013"/>
      <c r="BT122" s="1013"/>
      <c r="BU122" s="1013"/>
      <c r="BV122" s="1013">
        <v>112523057</v>
      </c>
      <c r="BW122" s="1013"/>
      <c r="BX122" s="1013"/>
      <c r="BY122" s="1013"/>
      <c r="BZ122" s="1013"/>
      <c r="CA122" s="1013">
        <v>104316315</v>
      </c>
      <c r="CB122" s="1013"/>
      <c r="CC122" s="1013"/>
      <c r="CD122" s="1013"/>
      <c r="CE122" s="1013"/>
      <c r="CF122" s="1030">
        <v>95.3</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94822</v>
      </c>
      <c r="AB123" s="972"/>
      <c r="AC123" s="972"/>
      <c r="AD123" s="972"/>
      <c r="AE123" s="973"/>
      <c r="AF123" s="974">
        <v>94822</v>
      </c>
      <c r="AG123" s="972"/>
      <c r="AH123" s="972"/>
      <c r="AI123" s="972"/>
      <c r="AJ123" s="973"/>
      <c r="AK123" s="974">
        <v>94822</v>
      </c>
      <c r="AL123" s="972"/>
      <c r="AM123" s="972"/>
      <c r="AN123" s="972"/>
      <c r="AO123" s="973"/>
      <c r="AP123" s="975">
        <v>0.1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194894941</v>
      </c>
      <c r="BR123" s="1077"/>
      <c r="BS123" s="1077"/>
      <c r="BT123" s="1077"/>
      <c r="BU123" s="1077"/>
      <c r="BV123" s="1077">
        <v>194957728</v>
      </c>
      <c r="BW123" s="1077"/>
      <c r="BX123" s="1077"/>
      <c r="BY123" s="1077"/>
      <c r="BZ123" s="1077"/>
      <c r="CA123" s="1077">
        <v>191411675</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115815</v>
      </c>
      <c r="AB126" s="972"/>
      <c r="AC126" s="972"/>
      <c r="AD126" s="972"/>
      <c r="AE126" s="973"/>
      <c r="AF126" s="974">
        <v>1996</v>
      </c>
      <c r="AG126" s="972"/>
      <c r="AH126" s="972"/>
      <c r="AI126" s="972"/>
      <c r="AJ126" s="973"/>
      <c r="AK126" s="974">
        <v>1673</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3260968</v>
      </c>
      <c r="AB128" s="1059"/>
      <c r="AC128" s="1059"/>
      <c r="AD128" s="1059"/>
      <c r="AE128" s="1060"/>
      <c r="AF128" s="1061">
        <v>2973389</v>
      </c>
      <c r="AG128" s="1059"/>
      <c r="AH128" s="1059"/>
      <c r="AI128" s="1059"/>
      <c r="AJ128" s="1060"/>
      <c r="AK128" s="1061">
        <v>2901565</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113342333</v>
      </c>
      <c r="AB129" s="972"/>
      <c r="AC129" s="972"/>
      <c r="AD129" s="972"/>
      <c r="AE129" s="973"/>
      <c r="AF129" s="974">
        <v>116180045</v>
      </c>
      <c r="AG129" s="972"/>
      <c r="AH129" s="972"/>
      <c r="AI129" s="972"/>
      <c r="AJ129" s="973"/>
      <c r="AK129" s="974">
        <v>119828203</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11004907</v>
      </c>
      <c r="AB130" s="972"/>
      <c r="AC130" s="972"/>
      <c r="AD130" s="972"/>
      <c r="AE130" s="973"/>
      <c r="AF130" s="974">
        <v>10774506</v>
      </c>
      <c r="AG130" s="972"/>
      <c r="AH130" s="972"/>
      <c r="AI130" s="972"/>
      <c r="AJ130" s="973"/>
      <c r="AK130" s="974">
        <v>10362347</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0.1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102337426</v>
      </c>
      <c r="AB131" s="999"/>
      <c r="AC131" s="999"/>
      <c r="AD131" s="999"/>
      <c r="AE131" s="1000"/>
      <c r="AF131" s="998">
        <v>105405539</v>
      </c>
      <c r="AG131" s="999"/>
      <c r="AH131" s="999"/>
      <c r="AI131" s="999"/>
      <c r="AJ131" s="1000"/>
      <c r="AK131" s="998">
        <v>109465856</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-0.25899713400000002</v>
      </c>
      <c r="AB132" s="1110"/>
      <c r="AC132" s="1110"/>
      <c r="AD132" s="1110"/>
      <c r="AE132" s="1111"/>
      <c r="AF132" s="1112">
        <v>0.113591753</v>
      </c>
      <c r="AG132" s="1110"/>
      <c r="AH132" s="1110"/>
      <c r="AI132" s="1110"/>
      <c r="AJ132" s="1111"/>
      <c r="AK132" s="1112">
        <v>0.62339803900000001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-0.4</v>
      </c>
      <c r="AB133" s="1093"/>
      <c r="AC133" s="1093"/>
      <c r="AD133" s="1093"/>
      <c r="AE133" s="1094"/>
      <c r="AF133" s="1092">
        <v>0</v>
      </c>
      <c r="AG133" s="1093"/>
      <c r="AH133" s="1093"/>
      <c r="AI133" s="1093"/>
      <c r="AJ133" s="1094"/>
      <c r="AK133" s="1092">
        <v>0.1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HqCj5AUFp5pxJ2Ah97y2ocUkMhdq2sU/p5HcCAlT3wV3PP+68yeCI9pUrP45yn6d0vcpiPF257pV9yrmDwHw==" saltValue="MG+NfrlKH8lCr4z2IE8y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osPvJ5QCl15N9T3iaSuemwYfO17lJf9KFlGv1aw7ubhDwfcpRbb2LvcrdxfQSGqjy0Q6nHxzzXUkUMOvlLeBQ==" saltValue="fKswUS0jk4vQ8Ykgpphgp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LB+K5Bpo9xNUplEXDsr+hx44RfJdVS+cBhb7CV2gV8RoJ4T/lZ/YtpZd8E9FyQ4n0OgRQqFvtU3lMCRbo6XNA==" saltValue="6bDzuPkNLbzubynCA46My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2" x14ac:dyDescent="0.2">
      <c r="A8" s="247"/>
      <c r="AK8" s="256"/>
      <c r="AL8" s="257"/>
      <c r="AM8" s="257"/>
      <c r="AN8" s="258"/>
      <c r="AO8" s="1128"/>
      <c r="AP8" s="259" t="s">
        <v>483</v>
      </c>
      <c r="AQ8" s="260" t="s">
        <v>484</v>
      </c>
      <c r="AR8" s="261" t="s">
        <v>485</v>
      </c>
    </row>
    <row r="9" spans="1:46" ht="13.2" x14ac:dyDescent="0.2">
      <c r="A9" s="247"/>
      <c r="AK9" s="1129" t="s">
        <v>486</v>
      </c>
      <c r="AL9" s="1130"/>
      <c r="AM9" s="1130"/>
      <c r="AN9" s="1131"/>
      <c r="AO9" s="262">
        <v>30583767</v>
      </c>
      <c r="AP9" s="262">
        <v>54703</v>
      </c>
      <c r="AQ9" s="263">
        <v>69190</v>
      </c>
      <c r="AR9" s="264">
        <v>-20.9</v>
      </c>
    </row>
    <row r="10" spans="1:46" ht="13.5" customHeight="1" x14ac:dyDescent="0.2">
      <c r="A10" s="247"/>
      <c r="AK10" s="1129" t="s">
        <v>487</v>
      </c>
      <c r="AL10" s="1130"/>
      <c r="AM10" s="1130"/>
      <c r="AN10" s="1131"/>
      <c r="AO10" s="265">
        <v>125580</v>
      </c>
      <c r="AP10" s="265">
        <v>225</v>
      </c>
      <c r="AQ10" s="266">
        <v>1817</v>
      </c>
      <c r="AR10" s="267">
        <v>-87.6</v>
      </c>
    </row>
    <row r="11" spans="1:46" ht="13.5" customHeight="1" x14ac:dyDescent="0.2">
      <c r="A11" s="247"/>
      <c r="AK11" s="1129" t="s">
        <v>488</v>
      </c>
      <c r="AL11" s="1130"/>
      <c r="AM11" s="1130"/>
      <c r="AN11" s="1131"/>
      <c r="AO11" s="265">
        <v>69018</v>
      </c>
      <c r="AP11" s="265">
        <v>123</v>
      </c>
      <c r="AQ11" s="266">
        <v>711</v>
      </c>
      <c r="AR11" s="267">
        <v>-82.7</v>
      </c>
    </row>
    <row r="12" spans="1:46" ht="13.5" customHeight="1" x14ac:dyDescent="0.2">
      <c r="A12" s="247"/>
      <c r="AK12" s="1129" t="s">
        <v>489</v>
      </c>
      <c r="AL12" s="1130"/>
      <c r="AM12" s="1130"/>
      <c r="AN12" s="1131"/>
      <c r="AO12" s="265" t="s">
        <v>490</v>
      </c>
      <c r="AP12" s="265" t="s">
        <v>490</v>
      </c>
      <c r="AQ12" s="266">
        <v>19</v>
      </c>
      <c r="AR12" s="267" t="s">
        <v>490</v>
      </c>
    </row>
    <row r="13" spans="1:46" ht="13.5" customHeight="1" x14ac:dyDescent="0.2">
      <c r="A13" s="247"/>
      <c r="AK13" s="1129" t="s">
        <v>491</v>
      </c>
      <c r="AL13" s="1130"/>
      <c r="AM13" s="1130"/>
      <c r="AN13" s="1131"/>
      <c r="AO13" s="265">
        <v>1585037</v>
      </c>
      <c r="AP13" s="265">
        <v>2835</v>
      </c>
      <c r="AQ13" s="266">
        <v>2094</v>
      </c>
      <c r="AR13" s="267">
        <v>35.4</v>
      </c>
    </row>
    <row r="14" spans="1:46" ht="13.5" customHeight="1" x14ac:dyDescent="0.2">
      <c r="A14" s="247"/>
      <c r="AK14" s="1129" t="s">
        <v>492</v>
      </c>
      <c r="AL14" s="1130"/>
      <c r="AM14" s="1130"/>
      <c r="AN14" s="1131"/>
      <c r="AO14" s="265">
        <v>746195</v>
      </c>
      <c r="AP14" s="265">
        <v>1335</v>
      </c>
      <c r="AQ14" s="266">
        <v>1351</v>
      </c>
      <c r="AR14" s="267">
        <v>-1.2</v>
      </c>
    </row>
    <row r="15" spans="1:46" ht="13.5" customHeight="1" x14ac:dyDescent="0.2">
      <c r="A15" s="247"/>
      <c r="AK15" s="1132" t="s">
        <v>493</v>
      </c>
      <c r="AL15" s="1133"/>
      <c r="AM15" s="1133"/>
      <c r="AN15" s="1134"/>
      <c r="AO15" s="265">
        <v>-1934316</v>
      </c>
      <c r="AP15" s="265">
        <v>-3460</v>
      </c>
      <c r="AQ15" s="266">
        <v>-3935</v>
      </c>
      <c r="AR15" s="267">
        <v>-12.1</v>
      </c>
    </row>
    <row r="16" spans="1:46" ht="13.2" x14ac:dyDescent="0.2">
      <c r="A16" s="247"/>
      <c r="AK16" s="1132" t="s">
        <v>177</v>
      </c>
      <c r="AL16" s="1133"/>
      <c r="AM16" s="1133"/>
      <c r="AN16" s="1134"/>
      <c r="AO16" s="265">
        <v>31175281</v>
      </c>
      <c r="AP16" s="265">
        <v>55761</v>
      </c>
      <c r="AQ16" s="266">
        <v>71247</v>
      </c>
      <c r="AR16" s="267">
        <v>-21.7</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35" t="s">
        <v>498</v>
      </c>
      <c r="AL21" s="1136"/>
      <c r="AM21" s="1136"/>
      <c r="AN21" s="1137"/>
      <c r="AO21" s="277">
        <v>4.8499999999999996</v>
      </c>
      <c r="AP21" s="278">
        <v>6.59</v>
      </c>
      <c r="AQ21" s="279">
        <v>-1.74</v>
      </c>
      <c r="AS21" s="280"/>
      <c r="AT21" s="276"/>
    </row>
    <row r="22" spans="1:46" s="248" customFormat="1" ht="13.2" x14ac:dyDescent="0.2">
      <c r="A22" s="276"/>
      <c r="AK22" s="1135" t="s">
        <v>499</v>
      </c>
      <c r="AL22" s="1136"/>
      <c r="AM22" s="1136"/>
      <c r="AN22" s="1137"/>
      <c r="AO22" s="281">
        <v>97</v>
      </c>
      <c r="AP22" s="282">
        <v>99.2</v>
      </c>
      <c r="AQ22" s="283">
        <v>-2.2000000000000002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2"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12749013</v>
      </c>
      <c r="AP32" s="291">
        <v>22803</v>
      </c>
      <c r="AQ32" s="292">
        <v>37151</v>
      </c>
      <c r="AR32" s="293">
        <v>-38.6</v>
      </c>
    </row>
    <row r="33" spans="1:46" ht="13.5" customHeight="1" x14ac:dyDescent="0.2">
      <c r="A33" s="247"/>
      <c r="AK33" s="1143" t="s">
        <v>504</v>
      </c>
      <c r="AL33" s="1144"/>
      <c r="AM33" s="1144"/>
      <c r="AN33" s="1145"/>
      <c r="AO33" s="291" t="s">
        <v>490</v>
      </c>
      <c r="AP33" s="291" t="s">
        <v>490</v>
      </c>
      <c r="AQ33" s="292">
        <v>1</v>
      </c>
      <c r="AR33" s="293" t="s">
        <v>490</v>
      </c>
    </row>
    <row r="34" spans="1:46" ht="27" customHeight="1" x14ac:dyDescent="0.2">
      <c r="A34" s="247"/>
      <c r="AK34" s="1143" t="s">
        <v>505</v>
      </c>
      <c r="AL34" s="1144"/>
      <c r="AM34" s="1144"/>
      <c r="AN34" s="1145"/>
      <c r="AO34" s="291" t="s">
        <v>490</v>
      </c>
      <c r="AP34" s="291" t="s">
        <v>490</v>
      </c>
      <c r="AQ34" s="292">
        <v>48</v>
      </c>
      <c r="AR34" s="293" t="s">
        <v>490</v>
      </c>
    </row>
    <row r="35" spans="1:46" ht="27" customHeight="1" x14ac:dyDescent="0.2">
      <c r="A35" s="247"/>
      <c r="AK35" s="1143" t="s">
        <v>506</v>
      </c>
      <c r="AL35" s="1144"/>
      <c r="AM35" s="1144"/>
      <c r="AN35" s="1145"/>
      <c r="AO35" s="291">
        <v>639740</v>
      </c>
      <c r="AP35" s="291">
        <v>1144</v>
      </c>
      <c r="AQ35" s="292">
        <v>8181</v>
      </c>
      <c r="AR35" s="293">
        <v>-86</v>
      </c>
    </row>
    <row r="36" spans="1:46" ht="27" customHeight="1" x14ac:dyDescent="0.2">
      <c r="A36" s="247"/>
      <c r="AK36" s="1143" t="s">
        <v>507</v>
      </c>
      <c r="AL36" s="1144"/>
      <c r="AM36" s="1144"/>
      <c r="AN36" s="1145"/>
      <c r="AO36" s="291">
        <v>3844</v>
      </c>
      <c r="AP36" s="291">
        <v>7</v>
      </c>
      <c r="AQ36" s="292">
        <v>473</v>
      </c>
      <c r="AR36" s="293">
        <v>-98.5</v>
      </c>
    </row>
    <row r="37" spans="1:46" ht="13.5" customHeight="1" x14ac:dyDescent="0.2">
      <c r="A37" s="247"/>
      <c r="AK37" s="1143" t="s">
        <v>508</v>
      </c>
      <c r="AL37" s="1144"/>
      <c r="AM37" s="1144"/>
      <c r="AN37" s="1145"/>
      <c r="AO37" s="291">
        <v>553613</v>
      </c>
      <c r="AP37" s="291">
        <v>990</v>
      </c>
      <c r="AQ37" s="292">
        <v>499</v>
      </c>
      <c r="AR37" s="293">
        <v>98.4</v>
      </c>
    </row>
    <row r="38" spans="1:46" ht="27" customHeight="1" x14ac:dyDescent="0.2">
      <c r="A38" s="247"/>
      <c r="AK38" s="1146" t="s">
        <v>509</v>
      </c>
      <c r="AL38" s="1147"/>
      <c r="AM38" s="1147"/>
      <c r="AN38" s="1148"/>
      <c r="AO38" s="294">
        <v>110</v>
      </c>
      <c r="AP38" s="294">
        <v>0</v>
      </c>
      <c r="AQ38" s="295">
        <v>1</v>
      </c>
      <c r="AR38" s="283">
        <v>-100</v>
      </c>
      <c r="AS38" s="290"/>
    </row>
    <row r="39" spans="1:46" ht="13.2" x14ac:dyDescent="0.2">
      <c r="A39" s="247"/>
      <c r="AK39" s="1146" t="s">
        <v>510</v>
      </c>
      <c r="AL39" s="1147"/>
      <c r="AM39" s="1147"/>
      <c r="AN39" s="1148"/>
      <c r="AO39" s="291">
        <v>-2901565</v>
      </c>
      <c r="AP39" s="291">
        <v>-5190</v>
      </c>
      <c r="AQ39" s="292">
        <v>-8269</v>
      </c>
      <c r="AR39" s="293">
        <v>-37.200000000000003</v>
      </c>
      <c r="AS39" s="290"/>
    </row>
    <row r="40" spans="1:46" ht="27" customHeight="1" x14ac:dyDescent="0.2">
      <c r="A40" s="247"/>
      <c r="AK40" s="1143" t="s">
        <v>511</v>
      </c>
      <c r="AL40" s="1144"/>
      <c r="AM40" s="1144"/>
      <c r="AN40" s="1145"/>
      <c r="AO40" s="291">
        <v>-10362347</v>
      </c>
      <c r="AP40" s="291">
        <v>-18535</v>
      </c>
      <c r="AQ40" s="292">
        <v>-27482</v>
      </c>
      <c r="AR40" s="293">
        <v>-32.6</v>
      </c>
      <c r="AS40" s="290"/>
    </row>
    <row r="41" spans="1:46" ht="13.2" x14ac:dyDescent="0.2">
      <c r="A41" s="247"/>
      <c r="AK41" s="1149" t="s">
        <v>287</v>
      </c>
      <c r="AL41" s="1150"/>
      <c r="AM41" s="1150"/>
      <c r="AN41" s="1151"/>
      <c r="AO41" s="291">
        <v>682408</v>
      </c>
      <c r="AP41" s="291">
        <v>1221</v>
      </c>
      <c r="AQ41" s="292">
        <v>10602</v>
      </c>
      <c r="AR41" s="293">
        <v>-88.5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2" x14ac:dyDescent="0.2">
      <c r="A50" s="247"/>
      <c r="AK50" s="305"/>
      <c r="AL50" s="306"/>
      <c r="AM50" s="1139"/>
      <c r="AN50" s="307" t="s">
        <v>515</v>
      </c>
      <c r="AO50" s="308" t="s">
        <v>516</v>
      </c>
      <c r="AP50" s="309" t="s">
        <v>517</v>
      </c>
      <c r="AQ50" s="310" t="s">
        <v>518</v>
      </c>
      <c r="AR50" s="311" t="s">
        <v>519</v>
      </c>
    </row>
    <row r="51" spans="1:44" ht="13.2" x14ac:dyDescent="0.2">
      <c r="A51" s="247"/>
      <c r="AK51" s="303" t="s">
        <v>520</v>
      </c>
      <c r="AL51" s="304"/>
      <c r="AM51" s="312">
        <v>19221685</v>
      </c>
      <c r="AN51" s="313">
        <v>34213</v>
      </c>
      <c r="AO51" s="314">
        <v>-21.6</v>
      </c>
      <c r="AP51" s="315">
        <v>52191</v>
      </c>
      <c r="AQ51" s="316">
        <v>0.7</v>
      </c>
      <c r="AR51" s="317">
        <v>-22.3</v>
      </c>
    </row>
    <row r="52" spans="1:44" ht="13.2" x14ac:dyDescent="0.2">
      <c r="A52" s="247"/>
      <c r="AK52" s="318"/>
      <c r="AL52" s="319" t="s">
        <v>521</v>
      </c>
      <c r="AM52" s="320">
        <v>12001240</v>
      </c>
      <c r="AN52" s="321">
        <v>21361</v>
      </c>
      <c r="AO52" s="322">
        <v>-31.5</v>
      </c>
      <c r="AP52" s="323">
        <v>26807</v>
      </c>
      <c r="AQ52" s="324">
        <v>1.8</v>
      </c>
      <c r="AR52" s="325">
        <v>-33.299999999999997</v>
      </c>
    </row>
    <row r="53" spans="1:44" ht="13.2" x14ac:dyDescent="0.2">
      <c r="A53" s="247"/>
      <c r="AK53" s="303" t="s">
        <v>522</v>
      </c>
      <c r="AL53" s="304"/>
      <c r="AM53" s="312">
        <v>31611375</v>
      </c>
      <c r="AN53" s="313">
        <v>56272</v>
      </c>
      <c r="AO53" s="314">
        <v>64.5</v>
      </c>
      <c r="AP53" s="315">
        <v>48105</v>
      </c>
      <c r="AQ53" s="316">
        <v>-7.8</v>
      </c>
      <c r="AR53" s="317">
        <v>72.3</v>
      </c>
    </row>
    <row r="54" spans="1:44" ht="13.2" x14ac:dyDescent="0.2">
      <c r="A54" s="247"/>
      <c r="AK54" s="318"/>
      <c r="AL54" s="319" t="s">
        <v>521</v>
      </c>
      <c r="AM54" s="320">
        <v>13989609</v>
      </c>
      <c r="AN54" s="321">
        <v>24903</v>
      </c>
      <c r="AO54" s="322">
        <v>16.600000000000001</v>
      </c>
      <c r="AP54" s="323">
        <v>24072</v>
      </c>
      <c r="AQ54" s="324">
        <v>-10.199999999999999</v>
      </c>
      <c r="AR54" s="325">
        <v>26.8</v>
      </c>
    </row>
    <row r="55" spans="1:44" ht="13.2" x14ac:dyDescent="0.2">
      <c r="A55" s="247"/>
      <c r="AK55" s="303" t="s">
        <v>523</v>
      </c>
      <c r="AL55" s="304"/>
      <c r="AM55" s="312">
        <v>18480860</v>
      </c>
      <c r="AN55" s="313">
        <v>32876</v>
      </c>
      <c r="AO55" s="314">
        <v>-41.6</v>
      </c>
      <c r="AP55" s="315">
        <v>47446</v>
      </c>
      <c r="AQ55" s="316">
        <v>-1.4</v>
      </c>
      <c r="AR55" s="317">
        <v>-40.200000000000003</v>
      </c>
    </row>
    <row r="56" spans="1:44" ht="13.2" x14ac:dyDescent="0.2">
      <c r="A56" s="247"/>
      <c r="AK56" s="318"/>
      <c r="AL56" s="319" t="s">
        <v>521</v>
      </c>
      <c r="AM56" s="320">
        <v>12083329</v>
      </c>
      <c r="AN56" s="321">
        <v>21495</v>
      </c>
      <c r="AO56" s="322">
        <v>-13.7</v>
      </c>
      <c r="AP56" s="323">
        <v>24371</v>
      </c>
      <c r="AQ56" s="324">
        <v>1.2</v>
      </c>
      <c r="AR56" s="325">
        <v>-14.9</v>
      </c>
    </row>
    <row r="57" spans="1:44" ht="13.2" x14ac:dyDescent="0.2">
      <c r="A57" s="247"/>
      <c r="AK57" s="303" t="s">
        <v>524</v>
      </c>
      <c r="AL57" s="304"/>
      <c r="AM57" s="312">
        <v>18828292</v>
      </c>
      <c r="AN57" s="313">
        <v>33580</v>
      </c>
      <c r="AO57" s="314">
        <v>2.1</v>
      </c>
      <c r="AP57" s="315">
        <v>48387</v>
      </c>
      <c r="AQ57" s="316">
        <v>2</v>
      </c>
      <c r="AR57" s="317">
        <v>0.1</v>
      </c>
    </row>
    <row r="58" spans="1:44" ht="13.2" x14ac:dyDescent="0.2">
      <c r="A58" s="247"/>
      <c r="AK58" s="318"/>
      <c r="AL58" s="319" t="s">
        <v>521</v>
      </c>
      <c r="AM58" s="320">
        <v>14244878</v>
      </c>
      <c r="AN58" s="321">
        <v>25406</v>
      </c>
      <c r="AO58" s="322">
        <v>18.2</v>
      </c>
      <c r="AP58" s="323">
        <v>25592</v>
      </c>
      <c r="AQ58" s="324">
        <v>5</v>
      </c>
      <c r="AR58" s="325">
        <v>13.2</v>
      </c>
    </row>
    <row r="59" spans="1:44" ht="13.2" x14ac:dyDescent="0.2">
      <c r="A59" s="247"/>
      <c r="AK59" s="303" t="s">
        <v>525</v>
      </c>
      <c r="AL59" s="304"/>
      <c r="AM59" s="312">
        <v>21953621</v>
      </c>
      <c r="AN59" s="313">
        <v>39267</v>
      </c>
      <c r="AO59" s="314">
        <v>16.899999999999999</v>
      </c>
      <c r="AP59" s="315">
        <v>49684</v>
      </c>
      <c r="AQ59" s="316">
        <v>2.7</v>
      </c>
      <c r="AR59" s="317">
        <v>14.2</v>
      </c>
    </row>
    <row r="60" spans="1:44" ht="13.2" x14ac:dyDescent="0.2">
      <c r="A60" s="247"/>
      <c r="AK60" s="318"/>
      <c r="AL60" s="319" t="s">
        <v>521</v>
      </c>
      <c r="AM60" s="320">
        <v>18897972</v>
      </c>
      <c r="AN60" s="321">
        <v>33802</v>
      </c>
      <c r="AO60" s="322">
        <v>33</v>
      </c>
      <c r="AP60" s="323">
        <v>28303</v>
      </c>
      <c r="AQ60" s="324">
        <v>10.6</v>
      </c>
      <c r="AR60" s="325">
        <v>22.4</v>
      </c>
    </row>
    <row r="61" spans="1:44" ht="13.2" x14ac:dyDescent="0.2">
      <c r="A61" s="247"/>
      <c r="AK61" s="303" t="s">
        <v>526</v>
      </c>
      <c r="AL61" s="326"/>
      <c r="AM61" s="312">
        <v>22019167</v>
      </c>
      <c r="AN61" s="313">
        <v>39242</v>
      </c>
      <c r="AO61" s="314">
        <v>4.0999999999999996</v>
      </c>
      <c r="AP61" s="315">
        <v>49163</v>
      </c>
      <c r="AQ61" s="327">
        <v>-0.8</v>
      </c>
      <c r="AR61" s="317">
        <v>4.9000000000000004</v>
      </c>
    </row>
    <row r="62" spans="1:44" ht="13.2" x14ac:dyDescent="0.2">
      <c r="A62" s="247"/>
      <c r="AK62" s="318"/>
      <c r="AL62" s="319" t="s">
        <v>521</v>
      </c>
      <c r="AM62" s="320">
        <v>14243406</v>
      </c>
      <c r="AN62" s="321">
        <v>25393</v>
      </c>
      <c r="AO62" s="322">
        <v>4.5</v>
      </c>
      <c r="AP62" s="323">
        <v>25829</v>
      </c>
      <c r="AQ62" s="324">
        <v>1.7</v>
      </c>
      <c r="AR62" s="325">
        <v>2.8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pF4U1vmT9xWQGjf61mArcITw8GXqdbcLPvAXJFcqq1KQnFyndAjnasYTjxF78LQkM7n+sPWCfAHo2oD+WjSHw==" saltValue="aWUEOZjXA0w5rErGZVOF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5KdgA8r0nQGYRU4oLt7YyE1mblXU2kJ087EYTwXvhIJyEbOZlbdaZ71Np1x2txpjGvnz0egUdCJ5IAQaBYhkmw==" saltValue="j3K7xeIFb9kmbyNM63iwq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OO0UeURnvvxqiD5G6XuZFrDDIyveWxTKe32sMEcJbHTal82NO/Q8YKL/yj/i0O6Veu17Ly1cLnOxlEt4dKGZdQ==" saltValue="VmvuwqzDnZoChSmhY90st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9.9</v>
      </c>
      <c r="G47" s="12">
        <v>12.9</v>
      </c>
      <c r="H47" s="12">
        <v>17.41</v>
      </c>
      <c r="I47" s="12">
        <v>21.28</v>
      </c>
      <c r="J47" s="13">
        <v>23.74</v>
      </c>
    </row>
    <row r="48" spans="2:10" ht="57.75" customHeight="1" x14ac:dyDescent="0.2">
      <c r="B48" s="14"/>
      <c r="C48" s="1154" t="s">
        <v>4</v>
      </c>
      <c r="D48" s="1154"/>
      <c r="E48" s="1155"/>
      <c r="F48" s="15">
        <v>5.58</v>
      </c>
      <c r="G48" s="16">
        <v>6.52</v>
      </c>
      <c r="H48" s="16">
        <v>5.31</v>
      </c>
      <c r="I48" s="16">
        <v>5.7</v>
      </c>
      <c r="J48" s="17">
        <v>3.47</v>
      </c>
    </row>
    <row r="49" spans="2:10" ht="57.75" customHeight="1" thickBot="1" x14ac:dyDescent="0.25">
      <c r="B49" s="18"/>
      <c r="C49" s="1156" t="s">
        <v>5</v>
      </c>
      <c r="D49" s="1156"/>
      <c r="E49" s="1157"/>
      <c r="F49" s="19">
        <v>4.34</v>
      </c>
      <c r="G49" s="20">
        <v>4.62</v>
      </c>
      <c r="H49" s="20">
        <v>2.97</v>
      </c>
      <c r="I49" s="20">
        <v>4.8099999999999996</v>
      </c>
      <c r="J49" s="21">
        <v>1.05</v>
      </c>
    </row>
    <row r="50" spans="2:10" ht="13.2" x14ac:dyDescent="0.2"/>
  </sheetData>
  <sheetProtection algorithmName="SHA-512" hashValue="bDGV9Hk2rIvgKTovAe/mYJQ7Ngy1EIJo4VebTIw7q0GBgO9TksOW+V4+5MWeqdxEYp/MtA64jBxQnYU97HuBcA==" saltValue="+r6BNvPmvTiIsSqSfOdTB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533</v>
      </c>
      <c r="D34" s="1162"/>
      <c r="E34" s="1163"/>
      <c r="F34" s="32">
        <v>5.58</v>
      </c>
      <c r="G34" s="33">
        <v>6.52</v>
      </c>
      <c r="H34" s="33">
        <v>5.31</v>
      </c>
      <c r="I34" s="33">
        <v>5.69</v>
      </c>
      <c r="J34" s="34">
        <v>3.46</v>
      </c>
      <c r="K34" s="22"/>
      <c r="L34" s="22"/>
      <c r="M34" s="22"/>
      <c r="N34" s="22"/>
      <c r="O34" s="22"/>
      <c r="P34" s="22"/>
    </row>
    <row r="35" spans="1:16" ht="39" customHeight="1" x14ac:dyDescent="0.2">
      <c r="A35" s="22"/>
      <c r="B35" s="35"/>
      <c r="C35" s="1158" t="s">
        <v>534</v>
      </c>
      <c r="D35" s="1158"/>
      <c r="E35" s="1159"/>
      <c r="F35" s="36">
        <v>0.61</v>
      </c>
      <c r="G35" s="37">
        <v>1.4</v>
      </c>
      <c r="H35" s="37">
        <v>2.11</v>
      </c>
      <c r="I35" s="37">
        <v>2.58</v>
      </c>
      <c r="J35" s="38">
        <v>2.81</v>
      </c>
      <c r="K35" s="22"/>
      <c r="L35" s="22"/>
      <c r="M35" s="22"/>
      <c r="N35" s="22"/>
      <c r="O35" s="22"/>
      <c r="P35" s="22"/>
    </row>
    <row r="36" spans="1:16" ht="39" customHeight="1" x14ac:dyDescent="0.2">
      <c r="A36" s="22"/>
      <c r="B36" s="35"/>
      <c r="C36" s="1158" t="s">
        <v>535</v>
      </c>
      <c r="D36" s="1158"/>
      <c r="E36" s="1159"/>
      <c r="F36" s="36">
        <v>0.64</v>
      </c>
      <c r="G36" s="37">
        <v>0.77</v>
      </c>
      <c r="H36" s="37">
        <v>0.42</v>
      </c>
      <c r="I36" s="37">
        <v>0.83</v>
      </c>
      <c r="J36" s="38">
        <v>0.77</v>
      </c>
      <c r="K36" s="22"/>
      <c r="L36" s="22"/>
      <c r="M36" s="22"/>
      <c r="N36" s="22"/>
      <c r="O36" s="22"/>
      <c r="P36" s="22"/>
    </row>
    <row r="37" spans="1:16" ht="39" customHeight="1" x14ac:dyDescent="0.2">
      <c r="A37" s="22"/>
      <c r="B37" s="35"/>
      <c r="C37" s="1158" t="s">
        <v>536</v>
      </c>
      <c r="D37" s="1158"/>
      <c r="E37" s="1159"/>
      <c r="F37" s="36">
        <v>0.59</v>
      </c>
      <c r="G37" s="37">
        <v>1.44</v>
      </c>
      <c r="H37" s="37">
        <v>1.23</v>
      </c>
      <c r="I37" s="37">
        <v>0.7</v>
      </c>
      <c r="J37" s="38">
        <v>0.38</v>
      </c>
      <c r="K37" s="22"/>
      <c r="L37" s="22"/>
      <c r="M37" s="22"/>
      <c r="N37" s="22"/>
      <c r="O37" s="22"/>
      <c r="P37" s="22"/>
    </row>
    <row r="38" spans="1:16" ht="39" customHeight="1" x14ac:dyDescent="0.2">
      <c r="A38" s="22"/>
      <c r="B38" s="35"/>
      <c r="C38" s="1158" t="s">
        <v>537</v>
      </c>
      <c r="D38" s="1158"/>
      <c r="E38" s="1159"/>
      <c r="F38" s="36">
        <v>0.09</v>
      </c>
      <c r="G38" s="37">
        <v>0.05</v>
      </c>
      <c r="H38" s="37">
        <v>0.05</v>
      </c>
      <c r="I38" s="37">
        <v>0.05</v>
      </c>
      <c r="J38" s="38">
        <v>0.05</v>
      </c>
      <c r="K38" s="22"/>
      <c r="L38" s="22"/>
      <c r="M38" s="22"/>
      <c r="N38" s="22"/>
      <c r="O38" s="22"/>
      <c r="P38" s="22"/>
    </row>
    <row r="39" spans="1:16" ht="39" customHeight="1" x14ac:dyDescent="0.2">
      <c r="A39" s="22"/>
      <c r="B39" s="35"/>
      <c r="C39" s="1158" t="s">
        <v>538</v>
      </c>
      <c r="D39" s="1158"/>
      <c r="E39" s="1159"/>
      <c r="F39" s="36">
        <v>0</v>
      </c>
      <c r="G39" s="37">
        <v>0</v>
      </c>
      <c r="H39" s="37">
        <v>0</v>
      </c>
      <c r="I39" s="37">
        <v>0</v>
      </c>
      <c r="J39" s="38">
        <v>0</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542</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OPlR8OehzaY3916o+vSpTHXQAaV3yVS3ZNQoWsjUrv7D2Ibtm1vcIZP6ytPD0Cmbl2KnHpJg60m9w0A4J17nA==" saltValue="/4Tx8QeJykq/eVtODFbD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11650</v>
      </c>
      <c r="L45" s="58">
        <v>12232</v>
      </c>
      <c r="M45" s="58">
        <v>12600</v>
      </c>
      <c r="N45" s="58">
        <v>12579</v>
      </c>
      <c r="O45" s="59">
        <v>12749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465</v>
      </c>
      <c r="L48" s="62">
        <v>595</v>
      </c>
      <c r="M48" s="62">
        <v>646</v>
      </c>
      <c r="N48" s="62">
        <v>648</v>
      </c>
      <c r="O48" s="63">
        <v>640</v>
      </c>
      <c r="P48" s="46"/>
      <c r="Q48" s="46"/>
      <c r="R48" s="46"/>
      <c r="S48" s="46"/>
      <c r="T48" s="46"/>
      <c r="U48" s="46"/>
    </row>
    <row r="49" spans="1:21" ht="30.75" customHeight="1" x14ac:dyDescent="0.2">
      <c r="A49" s="46"/>
      <c r="B49" s="1166"/>
      <c r="C49" s="1167"/>
      <c r="D49" s="60"/>
      <c r="E49" s="1172" t="s">
        <v>14</v>
      </c>
      <c r="F49" s="1172"/>
      <c r="G49" s="1172"/>
      <c r="H49" s="1172"/>
      <c r="I49" s="1172"/>
      <c r="J49" s="1173"/>
      <c r="K49" s="61">
        <v>75</v>
      </c>
      <c r="L49" s="62">
        <v>5</v>
      </c>
      <c r="M49" s="62">
        <v>4</v>
      </c>
      <c r="N49" s="62">
        <v>5</v>
      </c>
      <c r="O49" s="63">
        <v>4</v>
      </c>
      <c r="P49" s="46"/>
      <c r="Q49" s="46"/>
      <c r="R49" s="46"/>
      <c r="S49" s="46"/>
      <c r="T49" s="46"/>
      <c r="U49" s="46"/>
    </row>
    <row r="50" spans="1:21" ht="30.75" customHeight="1" x14ac:dyDescent="0.2">
      <c r="A50" s="46"/>
      <c r="B50" s="1166"/>
      <c r="C50" s="1167"/>
      <c r="D50" s="60"/>
      <c r="E50" s="1172" t="s">
        <v>15</v>
      </c>
      <c r="F50" s="1172"/>
      <c r="G50" s="1172"/>
      <c r="H50" s="1172"/>
      <c r="I50" s="1172"/>
      <c r="J50" s="1173"/>
      <c r="K50" s="61">
        <v>886</v>
      </c>
      <c r="L50" s="62">
        <v>888</v>
      </c>
      <c r="M50" s="62">
        <v>750</v>
      </c>
      <c r="N50" s="62">
        <v>636</v>
      </c>
      <c r="O50" s="63">
        <v>554</v>
      </c>
      <c r="P50" s="46"/>
      <c r="Q50" s="46"/>
      <c r="R50" s="46"/>
      <c r="S50" s="46"/>
      <c r="T50" s="46"/>
      <c r="U50" s="46"/>
    </row>
    <row r="51" spans="1:21" ht="30.75" customHeight="1" x14ac:dyDescent="0.2">
      <c r="A51" s="46"/>
      <c r="B51" s="1168"/>
      <c r="C51" s="1169"/>
      <c r="D51" s="64"/>
      <c r="E51" s="1172" t="s">
        <v>16</v>
      </c>
      <c r="F51" s="1172"/>
      <c r="G51" s="1172"/>
      <c r="H51" s="1172"/>
      <c r="I51" s="1172"/>
      <c r="J51" s="1173"/>
      <c r="K51" s="61">
        <v>1</v>
      </c>
      <c r="L51" s="62" t="s">
        <v>490</v>
      </c>
      <c r="M51" s="62" t="s">
        <v>490</v>
      </c>
      <c r="N51" s="62" t="s">
        <v>490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14094</v>
      </c>
      <c r="L52" s="62">
        <v>13804</v>
      </c>
      <c r="M52" s="62">
        <v>14266</v>
      </c>
      <c r="N52" s="62">
        <v>13748</v>
      </c>
      <c r="O52" s="63">
        <v>13264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-1017</v>
      </c>
      <c r="L53" s="67">
        <v>-84</v>
      </c>
      <c r="M53" s="67">
        <v>-266</v>
      </c>
      <c r="N53" s="67">
        <v>120</v>
      </c>
      <c r="O53" s="68">
        <v>683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pNe+W+qht7jdRmZE4xX1LBnMmqIQKJzrbGSw5zikVdQYdIEsJKZSpy+Tl9dxgrg1yGJ45FtF9Vg8xrzuRJYXg==" saltValue="760SNN5wldbNGCOaJyypx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136369</v>
      </c>
      <c r="J41" s="331">
        <v>140230</v>
      </c>
      <c r="K41" s="331">
        <v>137707</v>
      </c>
      <c r="L41" s="331">
        <v>133674</v>
      </c>
      <c r="M41" s="332">
        <v>130546</v>
      </c>
    </row>
    <row r="42" spans="2:13" ht="27.75" customHeight="1" x14ac:dyDescent="0.2">
      <c r="B42" s="1197"/>
      <c r="C42" s="1198"/>
      <c r="D42" s="104"/>
      <c r="E42" s="1203" t="s">
        <v>32</v>
      </c>
      <c r="F42" s="1203"/>
      <c r="G42" s="1203"/>
      <c r="H42" s="1204"/>
      <c r="I42" s="333">
        <v>4873</v>
      </c>
      <c r="J42" s="334">
        <v>3727</v>
      </c>
      <c r="K42" s="334">
        <v>2755</v>
      </c>
      <c r="L42" s="334">
        <v>2010</v>
      </c>
      <c r="M42" s="335">
        <v>1430</v>
      </c>
    </row>
    <row r="43" spans="2:13" ht="27.75" customHeight="1" x14ac:dyDescent="0.2">
      <c r="B43" s="1197"/>
      <c r="C43" s="1198"/>
      <c r="D43" s="104"/>
      <c r="E43" s="1203" t="s">
        <v>33</v>
      </c>
      <c r="F43" s="1203"/>
      <c r="G43" s="1203"/>
      <c r="H43" s="1204"/>
      <c r="I43" s="333">
        <v>18581</v>
      </c>
      <c r="J43" s="334">
        <v>11669</v>
      </c>
      <c r="K43" s="334">
        <v>4295</v>
      </c>
      <c r="L43" s="334">
        <v>4629</v>
      </c>
      <c r="M43" s="335">
        <v>4628</v>
      </c>
    </row>
    <row r="44" spans="2:13" ht="27.75" customHeight="1" x14ac:dyDescent="0.2">
      <c r="B44" s="1197"/>
      <c r="C44" s="1198"/>
      <c r="D44" s="104"/>
      <c r="E44" s="1203" t="s">
        <v>34</v>
      </c>
      <c r="F44" s="1203"/>
      <c r="G44" s="1203"/>
      <c r="H44" s="1204"/>
      <c r="I44" s="333">
        <v>35</v>
      </c>
      <c r="J44" s="334">
        <v>31</v>
      </c>
      <c r="K44" s="334">
        <v>26</v>
      </c>
      <c r="L44" s="334">
        <v>22</v>
      </c>
      <c r="M44" s="335">
        <v>16</v>
      </c>
    </row>
    <row r="45" spans="2:13" ht="27.75" customHeight="1" x14ac:dyDescent="0.2">
      <c r="B45" s="1197"/>
      <c r="C45" s="1198"/>
      <c r="D45" s="104"/>
      <c r="E45" s="1203" t="s">
        <v>35</v>
      </c>
      <c r="F45" s="1203"/>
      <c r="G45" s="1203"/>
      <c r="H45" s="1204"/>
      <c r="I45" s="333">
        <v>20502</v>
      </c>
      <c r="J45" s="334">
        <v>20262</v>
      </c>
      <c r="K45" s="334">
        <v>20070</v>
      </c>
      <c r="L45" s="334">
        <v>20296</v>
      </c>
      <c r="M45" s="335">
        <v>20287</v>
      </c>
    </row>
    <row r="46" spans="2:13" ht="27.75" customHeight="1" x14ac:dyDescent="0.2">
      <c r="B46" s="1197"/>
      <c r="C46" s="1198"/>
      <c r="D46" s="105"/>
      <c r="E46" s="1203" t="s">
        <v>36</v>
      </c>
      <c r="F46" s="1203"/>
      <c r="G46" s="1203"/>
      <c r="H46" s="1204"/>
      <c r="I46" s="333" t="s">
        <v>490</v>
      </c>
      <c r="J46" s="334" t="s">
        <v>490</v>
      </c>
      <c r="K46" s="334" t="s">
        <v>490</v>
      </c>
      <c r="L46" s="334" t="s">
        <v>490</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28219</v>
      </c>
      <c r="J50" s="334">
        <v>33114</v>
      </c>
      <c r="K50" s="334">
        <v>40474</v>
      </c>
      <c r="L50" s="334">
        <v>47721</v>
      </c>
      <c r="M50" s="335">
        <v>52517</v>
      </c>
    </row>
    <row r="51" spans="2:13" ht="27.75" customHeight="1" x14ac:dyDescent="0.2">
      <c r="B51" s="1197"/>
      <c r="C51" s="1198"/>
      <c r="D51" s="104"/>
      <c r="E51" s="1203" t="s">
        <v>42</v>
      </c>
      <c r="F51" s="1203"/>
      <c r="G51" s="1203"/>
      <c r="H51" s="1204"/>
      <c r="I51" s="333">
        <v>40601</v>
      </c>
      <c r="J51" s="334">
        <v>39756</v>
      </c>
      <c r="K51" s="334">
        <v>35089</v>
      </c>
      <c r="L51" s="334">
        <v>34713</v>
      </c>
      <c r="M51" s="335">
        <v>34579</v>
      </c>
    </row>
    <row r="52" spans="2:13" ht="27.75" customHeight="1" x14ac:dyDescent="0.2">
      <c r="B52" s="1199"/>
      <c r="C52" s="1200"/>
      <c r="D52" s="104"/>
      <c r="E52" s="1203" t="s">
        <v>43</v>
      </c>
      <c r="F52" s="1203"/>
      <c r="G52" s="1203"/>
      <c r="H52" s="1204"/>
      <c r="I52" s="333">
        <v>122253</v>
      </c>
      <c r="J52" s="334">
        <v>124540</v>
      </c>
      <c r="K52" s="334">
        <v>119332</v>
      </c>
      <c r="L52" s="334">
        <v>112523</v>
      </c>
      <c r="M52" s="335">
        <v>104316</v>
      </c>
    </row>
    <row r="53" spans="2:13" ht="27.75" customHeight="1" thickBot="1" x14ac:dyDescent="0.25">
      <c r="B53" s="1210" t="s">
        <v>19</v>
      </c>
      <c r="C53" s="1211"/>
      <c r="D53" s="108"/>
      <c r="E53" s="1212" t="s">
        <v>44</v>
      </c>
      <c r="F53" s="1212"/>
      <c r="G53" s="1212"/>
      <c r="H53" s="1213"/>
      <c r="I53" s="336">
        <v>-10712</v>
      </c>
      <c r="J53" s="337">
        <v>-21491</v>
      </c>
      <c r="K53" s="337">
        <v>-30043</v>
      </c>
      <c r="L53" s="337">
        <v>-34328</v>
      </c>
      <c r="M53" s="338">
        <v>-34504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Vh6CqhhcAlbNx0oaQmiHx9S9g4hnSkPDzj8fexfAZw/tK8CIKiPyxWlnN7mKNPNBSZEG3V7i20xgjgWjvxMWg==" saltValue="83jjDeUc1i1KajR5jFW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19734</v>
      </c>
      <c r="G55" s="339">
        <v>24723</v>
      </c>
      <c r="H55" s="340">
        <v>28442</v>
      </c>
    </row>
    <row r="56" spans="2:8" ht="52.5" customHeight="1" x14ac:dyDescent="0.2">
      <c r="B56" s="120"/>
      <c r="C56" s="1224" t="s">
        <v>47</v>
      </c>
      <c r="D56" s="1224"/>
      <c r="E56" s="1225"/>
      <c r="F56" s="341">
        <v>4</v>
      </c>
      <c r="G56" s="341">
        <v>4</v>
      </c>
      <c r="H56" s="342">
        <v>4</v>
      </c>
    </row>
    <row r="57" spans="2:8" ht="53.25" customHeight="1" x14ac:dyDescent="0.2">
      <c r="B57" s="120"/>
      <c r="C57" s="1226" t="s">
        <v>48</v>
      </c>
      <c r="D57" s="1226"/>
      <c r="E57" s="1227"/>
      <c r="F57" s="343">
        <v>15999</v>
      </c>
      <c r="G57" s="343">
        <v>17491</v>
      </c>
      <c r="H57" s="344">
        <v>18145</v>
      </c>
    </row>
    <row r="58" spans="2:8" ht="45.75" customHeight="1" x14ac:dyDescent="0.2">
      <c r="B58" s="121"/>
      <c r="C58" s="1214" t="s">
        <v>560</v>
      </c>
      <c r="D58" s="1215"/>
      <c r="E58" s="1216"/>
      <c r="F58" s="345">
        <v>9210</v>
      </c>
      <c r="G58" s="345">
        <v>10460</v>
      </c>
      <c r="H58" s="346">
        <v>11048</v>
      </c>
    </row>
    <row r="59" spans="2:8" ht="45.75" customHeight="1" x14ac:dyDescent="0.2">
      <c r="B59" s="121"/>
      <c r="C59" s="1214" t="s">
        <v>561</v>
      </c>
      <c r="D59" s="1215"/>
      <c r="E59" s="1216"/>
      <c r="F59" s="345">
        <v>2914</v>
      </c>
      <c r="G59" s="345">
        <v>2915</v>
      </c>
      <c r="H59" s="346">
        <v>2916</v>
      </c>
    </row>
    <row r="60" spans="2:8" ht="45.75" customHeight="1" x14ac:dyDescent="0.2">
      <c r="B60" s="121"/>
      <c r="C60" s="1214" t="s">
        <v>562</v>
      </c>
      <c r="D60" s="1215"/>
      <c r="E60" s="1216"/>
      <c r="F60" s="345">
        <v>2215</v>
      </c>
      <c r="G60" s="345">
        <v>2216</v>
      </c>
      <c r="H60" s="346">
        <v>2217</v>
      </c>
    </row>
    <row r="61" spans="2:8" ht="45.75" customHeight="1" x14ac:dyDescent="0.2">
      <c r="B61" s="121"/>
      <c r="C61" s="1214" t="s">
        <v>563</v>
      </c>
      <c r="D61" s="1215"/>
      <c r="E61" s="1216"/>
      <c r="F61" s="345">
        <v>592</v>
      </c>
      <c r="G61" s="345">
        <v>723</v>
      </c>
      <c r="H61" s="346">
        <v>713</v>
      </c>
    </row>
    <row r="62" spans="2:8" ht="45.75" customHeight="1" thickBot="1" x14ac:dyDescent="0.25">
      <c r="B62" s="122"/>
      <c r="C62" s="1217" t="s">
        <v>564</v>
      </c>
      <c r="D62" s="1218"/>
      <c r="E62" s="1219"/>
      <c r="F62" s="347">
        <v>329</v>
      </c>
      <c r="G62" s="347">
        <v>356</v>
      </c>
      <c r="H62" s="348">
        <v>405</v>
      </c>
    </row>
    <row r="63" spans="2:8" ht="52.5" customHeight="1" thickBot="1" x14ac:dyDescent="0.25">
      <c r="B63" s="123"/>
      <c r="C63" s="1220" t="s">
        <v>49</v>
      </c>
      <c r="D63" s="1220"/>
      <c r="E63" s="1221"/>
      <c r="F63" s="349">
        <v>35737</v>
      </c>
      <c r="G63" s="349">
        <v>42218</v>
      </c>
      <c r="H63" s="350">
        <v>46590</v>
      </c>
    </row>
    <row r="64" spans="2:8" ht="13.2" x14ac:dyDescent="0.2"/>
  </sheetData>
  <sheetProtection algorithmName="SHA-512" hashValue="QsSYXPrgjHIIIF24Q0/291caKfG9kIjks8G3VEuPt+n60ptctHimm220L+53H4qNYTvoylG7rYRpkCYDXYuWDg==" saltValue="InKm3O7ZWae2D5tUeo/H6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DE1E1-836B-4061-A9D5-4B6D0CA0A6E2}">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567</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528</v>
      </c>
      <c r="BQ50" s="1232"/>
      <c r="BR50" s="1232"/>
      <c r="BS50" s="1232"/>
      <c r="BT50" s="1232"/>
      <c r="BU50" s="1232"/>
      <c r="BV50" s="1232"/>
      <c r="BW50" s="1232"/>
      <c r="BX50" s="1232" t="s">
        <v>529</v>
      </c>
      <c r="BY50" s="1232"/>
      <c r="BZ50" s="1232"/>
      <c r="CA50" s="1232"/>
      <c r="CB50" s="1232"/>
      <c r="CC50" s="1232"/>
      <c r="CD50" s="1232"/>
      <c r="CE50" s="1232"/>
      <c r="CF50" s="1232" t="s">
        <v>530</v>
      </c>
      <c r="CG50" s="1232"/>
      <c r="CH50" s="1232"/>
      <c r="CI50" s="1232"/>
      <c r="CJ50" s="1232"/>
      <c r="CK50" s="1232"/>
      <c r="CL50" s="1232"/>
      <c r="CM50" s="1232"/>
      <c r="CN50" s="1232" t="s">
        <v>531</v>
      </c>
      <c r="CO50" s="1232"/>
      <c r="CP50" s="1232"/>
      <c r="CQ50" s="1232"/>
      <c r="CR50" s="1232"/>
      <c r="CS50" s="1232"/>
      <c r="CT50" s="1232"/>
      <c r="CU50" s="1232"/>
      <c r="CV50" s="1232" t="s">
        <v>532</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569</v>
      </c>
      <c r="AO51" s="1234"/>
      <c r="AP51" s="1234"/>
      <c r="AQ51" s="1234"/>
      <c r="AR51" s="1234"/>
      <c r="AS51" s="1234"/>
      <c r="AT51" s="1234"/>
      <c r="AU51" s="1234"/>
      <c r="AV51" s="1234"/>
      <c r="AW51" s="1234"/>
      <c r="AX51" s="1234"/>
      <c r="AY51" s="1234"/>
      <c r="AZ51" s="1234"/>
      <c r="BA51" s="1234"/>
      <c r="BB51" s="1234" t="s">
        <v>570</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571</v>
      </c>
      <c r="BC53" s="1234"/>
      <c r="BD53" s="1234"/>
      <c r="BE53" s="1234"/>
      <c r="BF53" s="1234"/>
      <c r="BG53" s="1234"/>
      <c r="BH53" s="1234"/>
      <c r="BI53" s="1234"/>
      <c r="BJ53" s="1234"/>
      <c r="BK53" s="1234"/>
      <c r="BL53" s="1234"/>
      <c r="BM53" s="1234"/>
      <c r="BN53" s="1234"/>
      <c r="BO53" s="1234"/>
      <c r="BP53" s="1233">
        <v>56.7</v>
      </c>
      <c r="BQ53" s="1233"/>
      <c r="BR53" s="1233"/>
      <c r="BS53" s="1233"/>
      <c r="BT53" s="1233"/>
      <c r="BU53" s="1233"/>
      <c r="BV53" s="1233"/>
      <c r="BW53" s="1233"/>
      <c r="BX53" s="1233">
        <v>58.2</v>
      </c>
      <c r="BY53" s="1233"/>
      <c r="BZ53" s="1233"/>
      <c r="CA53" s="1233"/>
      <c r="CB53" s="1233"/>
      <c r="CC53" s="1233"/>
      <c r="CD53" s="1233"/>
      <c r="CE53" s="1233"/>
      <c r="CF53" s="1233">
        <v>58</v>
      </c>
      <c r="CG53" s="1233"/>
      <c r="CH53" s="1233"/>
      <c r="CI53" s="1233"/>
      <c r="CJ53" s="1233"/>
      <c r="CK53" s="1233"/>
      <c r="CL53" s="1233"/>
      <c r="CM53" s="1233"/>
      <c r="CN53" s="1233">
        <v>59.3</v>
      </c>
      <c r="CO53" s="1233"/>
      <c r="CP53" s="1233"/>
      <c r="CQ53" s="1233"/>
      <c r="CR53" s="1233"/>
      <c r="CS53" s="1233"/>
      <c r="CT53" s="1233"/>
      <c r="CU53" s="1233"/>
      <c r="CV53" s="1233">
        <v>61</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572</v>
      </c>
      <c r="AO55" s="1232"/>
      <c r="AP55" s="1232"/>
      <c r="AQ55" s="1232"/>
      <c r="AR55" s="1232"/>
      <c r="AS55" s="1232"/>
      <c r="AT55" s="1232"/>
      <c r="AU55" s="1232"/>
      <c r="AV55" s="1232"/>
      <c r="AW55" s="1232"/>
      <c r="AX55" s="1232"/>
      <c r="AY55" s="1232"/>
      <c r="AZ55" s="1232"/>
      <c r="BA55" s="1232"/>
      <c r="BB55" s="1234" t="s">
        <v>570</v>
      </c>
      <c r="BC55" s="1234"/>
      <c r="BD55" s="1234"/>
      <c r="BE55" s="1234"/>
      <c r="BF55" s="1234"/>
      <c r="BG55" s="1234"/>
      <c r="BH55" s="1234"/>
      <c r="BI55" s="1234"/>
      <c r="BJ55" s="1234"/>
      <c r="BK55" s="1234"/>
      <c r="BL55" s="1234"/>
      <c r="BM55" s="1234"/>
      <c r="BN55" s="1234"/>
      <c r="BO55" s="1234"/>
      <c r="BP55" s="1233">
        <v>31.5</v>
      </c>
      <c r="BQ55" s="1233"/>
      <c r="BR55" s="1233"/>
      <c r="BS55" s="1233"/>
      <c r="BT55" s="1233"/>
      <c r="BU55" s="1233"/>
      <c r="BV55" s="1233"/>
      <c r="BW55" s="1233"/>
      <c r="BX55" s="1233">
        <v>23.4</v>
      </c>
      <c r="BY55" s="1233"/>
      <c r="BZ55" s="1233"/>
      <c r="CA55" s="1233"/>
      <c r="CB55" s="1233"/>
      <c r="CC55" s="1233"/>
      <c r="CD55" s="1233"/>
      <c r="CE55" s="1233"/>
      <c r="CF55" s="1233">
        <v>18.2</v>
      </c>
      <c r="CG55" s="1233"/>
      <c r="CH55" s="1233"/>
      <c r="CI55" s="1233"/>
      <c r="CJ55" s="1233"/>
      <c r="CK55" s="1233"/>
      <c r="CL55" s="1233"/>
      <c r="CM55" s="1233"/>
      <c r="CN55" s="1233">
        <v>17.100000000000001</v>
      </c>
      <c r="CO55" s="1233"/>
      <c r="CP55" s="1233"/>
      <c r="CQ55" s="1233"/>
      <c r="CR55" s="1233"/>
      <c r="CS55" s="1233"/>
      <c r="CT55" s="1233"/>
      <c r="CU55" s="1233"/>
      <c r="CV55" s="1233">
        <v>16.600000000000001</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571</v>
      </c>
      <c r="BC57" s="1234"/>
      <c r="BD57" s="1234"/>
      <c r="BE57" s="1234"/>
      <c r="BF57" s="1234"/>
      <c r="BG57" s="1234"/>
      <c r="BH57" s="1234"/>
      <c r="BI57" s="1234"/>
      <c r="BJ57" s="1234"/>
      <c r="BK57" s="1234"/>
      <c r="BL57" s="1234"/>
      <c r="BM57" s="1234"/>
      <c r="BN57" s="1234"/>
      <c r="BO57" s="1234"/>
      <c r="BP57" s="1233">
        <v>62.9</v>
      </c>
      <c r="BQ57" s="1233"/>
      <c r="BR57" s="1233"/>
      <c r="BS57" s="1233"/>
      <c r="BT57" s="1233"/>
      <c r="BU57" s="1233"/>
      <c r="BV57" s="1233"/>
      <c r="BW57" s="1233"/>
      <c r="BX57" s="1233">
        <v>63.9</v>
      </c>
      <c r="BY57" s="1233"/>
      <c r="BZ57" s="1233"/>
      <c r="CA57" s="1233"/>
      <c r="CB57" s="1233"/>
      <c r="CC57" s="1233"/>
      <c r="CD57" s="1233"/>
      <c r="CE57" s="1233"/>
      <c r="CF57" s="1233">
        <v>64.900000000000006</v>
      </c>
      <c r="CG57" s="1233"/>
      <c r="CH57" s="1233"/>
      <c r="CI57" s="1233"/>
      <c r="CJ57" s="1233"/>
      <c r="CK57" s="1233"/>
      <c r="CL57" s="1233"/>
      <c r="CM57" s="1233"/>
      <c r="CN57" s="1233">
        <v>65.8</v>
      </c>
      <c r="CO57" s="1233"/>
      <c r="CP57" s="1233"/>
      <c r="CQ57" s="1233"/>
      <c r="CR57" s="1233"/>
      <c r="CS57" s="1233"/>
      <c r="CT57" s="1233"/>
      <c r="CU57" s="1233"/>
      <c r="CV57" s="1233">
        <v>66.7</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35" t="s">
        <v>574</v>
      </c>
      <c r="AO65" s="1248"/>
      <c r="AP65" s="1248"/>
      <c r="AQ65" s="1248"/>
      <c r="AR65" s="1248"/>
      <c r="AS65" s="1248"/>
      <c r="AT65" s="1248"/>
      <c r="AU65" s="1248"/>
      <c r="AV65" s="1248"/>
      <c r="AW65" s="1248"/>
      <c r="AX65" s="1248"/>
      <c r="AY65" s="1248"/>
      <c r="AZ65" s="1248"/>
      <c r="BA65" s="1248"/>
      <c r="BB65" s="1248"/>
      <c r="BC65" s="1248"/>
      <c r="BD65" s="1248"/>
      <c r="BE65" s="1248"/>
      <c r="BF65" s="1248"/>
      <c r="BG65" s="1248"/>
      <c r="BH65" s="1248"/>
      <c r="BI65" s="1248"/>
      <c r="BJ65" s="1248"/>
      <c r="BK65" s="1248"/>
      <c r="BL65" s="1248"/>
      <c r="BM65" s="1248"/>
      <c r="BN65" s="1248"/>
      <c r="BO65" s="1248"/>
      <c r="BP65" s="1248"/>
      <c r="BQ65" s="1248"/>
      <c r="BR65" s="1248"/>
      <c r="BS65" s="1248"/>
      <c r="BT65" s="1248"/>
      <c r="BU65" s="1248"/>
      <c r="BV65" s="1248"/>
      <c r="BW65" s="1248"/>
      <c r="BX65" s="1248"/>
      <c r="BY65" s="1248"/>
      <c r="BZ65" s="1248"/>
      <c r="CA65" s="1248"/>
      <c r="CB65" s="1248"/>
      <c r="CC65" s="1248"/>
      <c r="CD65" s="1248"/>
      <c r="CE65" s="1248"/>
      <c r="CF65" s="1248"/>
      <c r="CG65" s="1248"/>
      <c r="CH65" s="1248"/>
      <c r="CI65" s="1248"/>
      <c r="CJ65" s="1248"/>
      <c r="CK65" s="1248"/>
      <c r="CL65" s="1248"/>
      <c r="CM65" s="1248"/>
      <c r="CN65" s="1248"/>
      <c r="CO65" s="1248"/>
      <c r="CP65" s="1248"/>
      <c r="CQ65" s="1248"/>
      <c r="CR65" s="1248"/>
      <c r="CS65" s="1248"/>
      <c r="CT65" s="1248"/>
      <c r="CU65" s="1248"/>
      <c r="CV65" s="1248"/>
      <c r="CW65" s="1248"/>
      <c r="CX65" s="1248"/>
      <c r="CY65" s="1248"/>
      <c r="CZ65" s="1248"/>
      <c r="DA65" s="1248"/>
      <c r="DB65" s="1248"/>
      <c r="DC65" s="1249"/>
    </row>
    <row r="66" spans="2:107" ht="13.2" x14ac:dyDescent="0.2">
      <c r="B66" s="247"/>
      <c r="AN66" s="1250"/>
      <c r="AO66" s="1251"/>
      <c r="AP66" s="1251"/>
      <c r="AQ66" s="1251"/>
      <c r="AR66" s="1251"/>
      <c r="AS66" s="1251"/>
      <c r="AT66" s="1251"/>
      <c r="AU66" s="1251"/>
      <c r="AV66" s="1251"/>
      <c r="AW66" s="1251"/>
      <c r="AX66" s="1251"/>
      <c r="AY66" s="1251"/>
      <c r="AZ66" s="1251"/>
      <c r="BA66" s="1251"/>
      <c r="BB66" s="1251"/>
      <c r="BC66" s="1251"/>
      <c r="BD66" s="1251"/>
      <c r="BE66" s="1251"/>
      <c r="BF66" s="1251"/>
      <c r="BG66" s="1251"/>
      <c r="BH66" s="1251"/>
      <c r="BI66" s="1251"/>
      <c r="BJ66" s="1251"/>
      <c r="BK66" s="1251"/>
      <c r="BL66" s="1251"/>
      <c r="BM66" s="1251"/>
      <c r="BN66" s="1251"/>
      <c r="BO66" s="1251"/>
      <c r="BP66" s="1251"/>
      <c r="BQ66" s="1251"/>
      <c r="BR66" s="1251"/>
      <c r="BS66" s="1251"/>
      <c r="BT66" s="1251"/>
      <c r="BU66" s="1251"/>
      <c r="BV66" s="1251"/>
      <c r="BW66" s="1251"/>
      <c r="BX66" s="1251"/>
      <c r="BY66" s="1251"/>
      <c r="BZ66" s="1251"/>
      <c r="CA66" s="1251"/>
      <c r="CB66" s="1251"/>
      <c r="CC66" s="1251"/>
      <c r="CD66" s="1251"/>
      <c r="CE66" s="1251"/>
      <c r="CF66" s="1251"/>
      <c r="CG66" s="1251"/>
      <c r="CH66" s="1251"/>
      <c r="CI66" s="1251"/>
      <c r="CJ66" s="1251"/>
      <c r="CK66" s="1251"/>
      <c r="CL66" s="1251"/>
      <c r="CM66" s="1251"/>
      <c r="CN66" s="1251"/>
      <c r="CO66" s="1251"/>
      <c r="CP66" s="1251"/>
      <c r="CQ66" s="1251"/>
      <c r="CR66" s="1251"/>
      <c r="CS66" s="1251"/>
      <c r="CT66" s="1251"/>
      <c r="CU66" s="1251"/>
      <c r="CV66" s="1251"/>
      <c r="CW66" s="1251"/>
      <c r="CX66" s="1251"/>
      <c r="CY66" s="1251"/>
      <c r="CZ66" s="1251"/>
      <c r="DA66" s="1251"/>
      <c r="DB66" s="1251"/>
      <c r="DC66" s="1252"/>
    </row>
    <row r="67" spans="2:107" ht="13.2" x14ac:dyDescent="0.2">
      <c r="B67" s="247"/>
      <c r="AN67" s="1250"/>
      <c r="AO67" s="1251"/>
      <c r="AP67" s="1251"/>
      <c r="AQ67" s="1251"/>
      <c r="AR67" s="1251"/>
      <c r="AS67" s="1251"/>
      <c r="AT67" s="1251"/>
      <c r="AU67" s="1251"/>
      <c r="AV67" s="1251"/>
      <c r="AW67" s="1251"/>
      <c r="AX67" s="1251"/>
      <c r="AY67" s="1251"/>
      <c r="AZ67" s="1251"/>
      <c r="BA67" s="1251"/>
      <c r="BB67" s="1251"/>
      <c r="BC67" s="1251"/>
      <c r="BD67" s="1251"/>
      <c r="BE67" s="1251"/>
      <c r="BF67" s="1251"/>
      <c r="BG67" s="1251"/>
      <c r="BH67" s="1251"/>
      <c r="BI67" s="1251"/>
      <c r="BJ67" s="1251"/>
      <c r="BK67" s="1251"/>
      <c r="BL67" s="1251"/>
      <c r="BM67" s="1251"/>
      <c r="BN67" s="1251"/>
      <c r="BO67" s="1251"/>
      <c r="BP67" s="1251"/>
      <c r="BQ67" s="1251"/>
      <c r="BR67" s="1251"/>
      <c r="BS67" s="1251"/>
      <c r="BT67" s="1251"/>
      <c r="BU67" s="1251"/>
      <c r="BV67" s="1251"/>
      <c r="BW67" s="1251"/>
      <c r="BX67" s="1251"/>
      <c r="BY67" s="1251"/>
      <c r="BZ67" s="1251"/>
      <c r="CA67" s="1251"/>
      <c r="CB67" s="1251"/>
      <c r="CC67" s="1251"/>
      <c r="CD67" s="1251"/>
      <c r="CE67" s="1251"/>
      <c r="CF67" s="1251"/>
      <c r="CG67" s="1251"/>
      <c r="CH67" s="1251"/>
      <c r="CI67" s="1251"/>
      <c r="CJ67" s="1251"/>
      <c r="CK67" s="1251"/>
      <c r="CL67" s="1251"/>
      <c r="CM67" s="1251"/>
      <c r="CN67" s="1251"/>
      <c r="CO67" s="1251"/>
      <c r="CP67" s="1251"/>
      <c r="CQ67" s="1251"/>
      <c r="CR67" s="1251"/>
      <c r="CS67" s="1251"/>
      <c r="CT67" s="1251"/>
      <c r="CU67" s="1251"/>
      <c r="CV67" s="1251"/>
      <c r="CW67" s="1251"/>
      <c r="CX67" s="1251"/>
      <c r="CY67" s="1251"/>
      <c r="CZ67" s="1251"/>
      <c r="DA67" s="1251"/>
      <c r="DB67" s="1251"/>
      <c r="DC67" s="1252"/>
    </row>
    <row r="68" spans="2:107" ht="13.2" x14ac:dyDescent="0.2">
      <c r="B68" s="247"/>
      <c r="AN68" s="1250"/>
      <c r="AO68" s="1251"/>
      <c r="AP68" s="1251"/>
      <c r="AQ68" s="1251"/>
      <c r="AR68" s="1251"/>
      <c r="AS68" s="1251"/>
      <c r="AT68" s="1251"/>
      <c r="AU68" s="1251"/>
      <c r="AV68" s="1251"/>
      <c r="AW68" s="1251"/>
      <c r="AX68" s="1251"/>
      <c r="AY68" s="1251"/>
      <c r="AZ68" s="1251"/>
      <c r="BA68" s="1251"/>
      <c r="BB68" s="1251"/>
      <c r="BC68" s="1251"/>
      <c r="BD68" s="1251"/>
      <c r="BE68" s="1251"/>
      <c r="BF68" s="1251"/>
      <c r="BG68" s="1251"/>
      <c r="BH68" s="1251"/>
      <c r="BI68" s="1251"/>
      <c r="BJ68" s="1251"/>
      <c r="BK68" s="1251"/>
      <c r="BL68" s="1251"/>
      <c r="BM68" s="1251"/>
      <c r="BN68" s="1251"/>
      <c r="BO68" s="1251"/>
      <c r="BP68" s="1251"/>
      <c r="BQ68" s="1251"/>
      <c r="BR68" s="1251"/>
      <c r="BS68" s="1251"/>
      <c r="BT68" s="1251"/>
      <c r="BU68" s="1251"/>
      <c r="BV68" s="1251"/>
      <c r="BW68" s="1251"/>
      <c r="BX68" s="1251"/>
      <c r="BY68" s="1251"/>
      <c r="BZ68" s="1251"/>
      <c r="CA68" s="1251"/>
      <c r="CB68" s="1251"/>
      <c r="CC68" s="1251"/>
      <c r="CD68" s="1251"/>
      <c r="CE68" s="1251"/>
      <c r="CF68" s="1251"/>
      <c r="CG68" s="1251"/>
      <c r="CH68" s="1251"/>
      <c r="CI68" s="1251"/>
      <c r="CJ68" s="1251"/>
      <c r="CK68" s="1251"/>
      <c r="CL68" s="1251"/>
      <c r="CM68" s="1251"/>
      <c r="CN68" s="1251"/>
      <c r="CO68" s="1251"/>
      <c r="CP68" s="1251"/>
      <c r="CQ68" s="1251"/>
      <c r="CR68" s="1251"/>
      <c r="CS68" s="1251"/>
      <c r="CT68" s="1251"/>
      <c r="CU68" s="1251"/>
      <c r="CV68" s="1251"/>
      <c r="CW68" s="1251"/>
      <c r="CX68" s="1251"/>
      <c r="CY68" s="1251"/>
      <c r="CZ68" s="1251"/>
      <c r="DA68" s="1251"/>
      <c r="DB68" s="1251"/>
      <c r="DC68" s="1252"/>
    </row>
    <row r="69" spans="2:107" ht="13.2" x14ac:dyDescent="0.2">
      <c r="B69" s="247"/>
      <c r="AN69" s="1253"/>
      <c r="AO69" s="1254"/>
      <c r="AP69" s="1254"/>
      <c r="AQ69" s="1254"/>
      <c r="AR69" s="1254"/>
      <c r="AS69" s="1254"/>
      <c r="AT69" s="1254"/>
      <c r="AU69" s="1254"/>
      <c r="AV69" s="1254"/>
      <c r="AW69" s="1254"/>
      <c r="AX69" s="1254"/>
      <c r="AY69" s="1254"/>
      <c r="AZ69" s="1254"/>
      <c r="BA69" s="1254"/>
      <c r="BB69" s="1254"/>
      <c r="BC69" s="1254"/>
      <c r="BD69" s="1254"/>
      <c r="BE69" s="1254"/>
      <c r="BF69" s="1254"/>
      <c r="BG69" s="1254"/>
      <c r="BH69" s="1254"/>
      <c r="BI69" s="1254"/>
      <c r="BJ69" s="1254"/>
      <c r="BK69" s="1254"/>
      <c r="BL69" s="1254"/>
      <c r="BM69" s="1254"/>
      <c r="BN69" s="1254"/>
      <c r="BO69" s="1254"/>
      <c r="BP69" s="1254"/>
      <c r="BQ69" s="1254"/>
      <c r="BR69" s="1254"/>
      <c r="BS69" s="1254"/>
      <c r="BT69" s="1254"/>
      <c r="BU69" s="1254"/>
      <c r="BV69" s="1254"/>
      <c r="BW69" s="1254"/>
      <c r="BX69" s="1254"/>
      <c r="BY69" s="1254"/>
      <c r="BZ69" s="1254"/>
      <c r="CA69" s="1254"/>
      <c r="CB69" s="1254"/>
      <c r="CC69" s="1254"/>
      <c r="CD69" s="1254"/>
      <c r="CE69" s="1254"/>
      <c r="CF69" s="1254"/>
      <c r="CG69" s="1254"/>
      <c r="CH69" s="1254"/>
      <c r="CI69" s="1254"/>
      <c r="CJ69" s="1254"/>
      <c r="CK69" s="1254"/>
      <c r="CL69" s="1254"/>
      <c r="CM69" s="1254"/>
      <c r="CN69" s="1254"/>
      <c r="CO69" s="1254"/>
      <c r="CP69" s="1254"/>
      <c r="CQ69" s="1254"/>
      <c r="CR69" s="1254"/>
      <c r="CS69" s="1254"/>
      <c r="CT69" s="1254"/>
      <c r="CU69" s="1254"/>
      <c r="CV69" s="1254"/>
      <c r="CW69" s="1254"/>
      <c r="CX69" s="1254"/>
      <c r="CY69" s="1254"/>
      <c r="CZ69" s="1254"/>
      <c r="DA69" s="1254"/>
      <c r="DB69" s="1254"/>
      <c r="DC69" s="125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528</v>
      </c>
      <c r="BQ72" s="1232"/>
      <c r="BR72" s="1232"/>
      <c r="BS72" s="1232"/>
      <c r="BT72" s="1232"/>
      <c r="BU72" s="1232"/>
      <c r="BV72" s="1232"/>
      <c r="BW72" s="1232"/>
      <c r="BX72" s="1232" t="s">
        <v>529</v>
      </c>
      <c r="BY72" s="1232"/>
      <c r="BZ72" s="1232"/>
      <c r="CA72" s="1232"/>
      <c r="CB72" s="1232"/>
      <c r="CC72" s="1232"/>
      <c r="CD72" s="1232"/>
      <c r="CE72" s="1232"/>
      <c r="CF72" s="1232" t="s">
        <v>530</v>
      </c>
      <c r="CG72" s="1232"/>
      <c r="CH72" s="1232"/>
      <c r="CI72" s="1232"/>
      <c r="CJ72" s="1232"/>
      <c r="CK72" s="1232"/>
      <c r="CL72" s="1232"/>
      <c r="CM72" s="1232"/>
      <c r="CN72" s="1232" t="s">
        <v>531</v>
      </c>
      <c r="CO72" s="1232"/>
      <c r="CP72" s="1232"/>
      <c r="CQ72" s="1232"/>
      <c r="CR72" s="1232"/>
      <c r="CS72" s="1232"/>
      <c r="CT72" s="1232"/>
      <c r="CU72" s="1232"/>
      <c r="CV72" s="1232" t="s">
        <v>532</v>
      </c>
      <c r="CW72" s="1232"/>
      <c r="CX72" s="1232"/>
      <c r="CY72" s="1232"/>
      <c r="CZ72" s="1232"/>
      <c r="DA72" s="1232"/>
      <c r="DB72" s="1232"/>
      <c r="DC72" s="1232"/>
    </row>
    <row r="73" spans="2:107" ht="13.2" x14ac:dyDescent="0.2">
      <c r="B73" s="247"/>
      <c r="G73" s="1245"/>
      <c r="H73" s="1245"/>
      <c r="I73" s="1245"/>
      <c r="J73" s="1245"/>
      <c r="K73" s="1256"/>
      <c r="L73" s="1256"/>
      <c r="M73" s="1256"/>
      <c r="N73" s="1256"/>
      <c r="AM73" s="359"/>
      <c r="AN73" s="1234" t="s">
        <v>569</v>
      </c>
      <c r="AO73" s="1234"/>
      <c r="AP73" s="1234"/>
      <c r="AQ73" s="1234"/>
      <c r="AR73" s="1234"/>
      <c r="AS73" s="1234"/>
      <c r="AT73" s="1234"/>
      <c r="AU73" s="1234"/>
      <c r="AV73" s="1234"/>
      <c r="AW73" s="1234"/>
      <c r="AX73" s="1234"/>
      <c r="AY73" s="1234"/>
      <c r="AZ73" s="1234"/>
      <c r="BA73" s="1234"/>
      <c r="BB73" s="1234" t="s">
        <v>570</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47"/>
      <c r="G74" s="1245"/>
      <c r="H74" s="1245"/>
      <c r="I74" s="1245"/>
      <c r="J74" s="1245"/>
      <c r="K74" s="1256"/>
      <c r="L74" s="1256"/>
      <c r="M74" s="1256"/>
      <c r="N74" s="1256"/>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575</v>
      </c>
      <c r="BC75" s="1234"/>
      <c r="BD75" s="1234"/>
      <c r="BE75" s="1234"/>
      <c r="BF75" s="1234"/>
      <c r="BG75" s="1234"/>
      <c r="BH75" s="1234"/>
      <c r="BI75" s="1234"/>
      <c r="BJ75" s="1234"/>
      <c r="BK75" s="1234"/>
      <c r="BL75" s="1234"/>
      <c r="BM75" s="1234"/>
      <c r="BN75" s="1234"/>
      <c r="BO75" s="1234"/>
      <c r="BP75" s="1233">
        <v>-0.9</v>
      </c>
      <c r="BQ75" s="1233"/>
      <c r="BR75" s="1233"/>
      <c r="BS75" s="1233"/>
      <c r="BT75" s="1233"/>
      <c r="BU75" s="1233"/>
      <c r="BV75" s="1233"/>
      <c r="BW75" s="1233"/>
      <c r="BX75" s="1233">
        <v>-0.6</v>
      </c>
      <c r="BY75" s="1233"/>
      <c r="BZ75" s="1233"/>
      <c r="CA75" s="1233"/>
      <c r="CB75" s="1233"/>
      <c r="CC75" s="1233"/>
      <c r="CD75" s="1233"/>
      <c r="CE75" s="1233"/>
      <c r="CF75" s="1233">
        <v>-0.4</v>
      </c>
      <c r="CG75" s="1233"/>
      <c r="CH75" s="1233"/>
      <c r="CI75" s="1233"/>
      <c r="CJ75" s="1233"/>
      <c r="CK75" s="1233"/>
      <c r="CL75" s="1233"/>
      <c r="CM75" s="1233"/>
      <c r="CN75" s="1233">
        <v>0</v>
      </c>
      <c r="CO75" s="1233"/>
      <c r="CP75" s="1233"/>
      <c r="CQ75" s="1233"/>
      <c r="CR75" s="1233"/>
      <c r="CS75" s="1233"/>
      <c r="CT75" s="1233"/>
      <c r="CU75" s="1233"/>
      <c r="CV75" s="1233">
        <v>0.1</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56"/>
      <c r="L77" s="1256"/>
      <c r="M77" s="1256"/>
      <c r="N77" s="1256"/>
      <c r="AN77" s="1232" t="s">
        <v>572</v>
      </c>
      <c r="AO77" s="1232"/>
      <c r="AP77" s="1232"/>
      <c r="AQ77" s="1232"/>
      <c r="AR77" s="1232"/>
      <c r="AS77" s="1232"/>
      <c r="AT77" s="1232"/>
      <c r="AU77" s="1232"/>
      <c r="AV77" s="1232"/>
      <c r="AW77" s="1232"/>
      <c r="AX77" s="1232"/>
      <c r="AY77" s="1232"/>
      <c r="AZ77" s="1232"/>
      <c r="BA77" s="1232"/>
      <c r="BB77" s="1234" t="s">
        <v>570</v>
      </c>
      <c r="BC77" s="1234"/>
      <c r="BD77" s="1234"/>
      <c r="BE77" s="1234"/>
      <c r="BF77" s="1234"/>
      <c r="BG77" s="1234"/>
      <c r="BH77" s="1234"/>
      <c r="BI77" s="1234"/>
      <c r="BJ77" s="1234"/>
      <c r="BK77" s="1234"/>
      <c r="BL77" s="1234"/>
      <c r="BM77" s="1234"/>
      <c r="BN77" s="1234"/>
      <c r="BO77" s="1234"/>
      <c r="BP77" s="1233">
        <v>31.5</v>
      </c>
      <c r="BQ77" s="1233"/>
      <c r="BR77" s="1233"/>
      <c r="BS77" s="1233"/>
      <c r="BT77" s="1233"/>
      <c r="BU77" s="1233"/>
      <c r="BV77" s="1233"/>
      <c r="BW77" s="1233"/>
      <c r="BX77" s="1233">
        <v>23.4</v>
      </c>
      <c r="BY77" s="1233"/>
      <c r="BZ77" s="1233"/>
      <c r="CA77" s="1233"/>
      <c r="CB77" s="1233"/>
      <c r="CC77" s="1233"/>
      <c r="CD77" s="1233"/>
      <c r="CE77" s="1233"/>
      <c r="CF77" s="1233">
        <v>18.2</v>
      </c>
      <c r="CG77" s="1233"/>
      <c r="CH77" s="1233"/>
      <c r="CI77" s="1233"/>
      <c r="CJ77" s="1233"/>
      <c r="CK77" s="1233"/>
      <c r="CL77" s="1233"/>
      <c r="CM77" s="1233"/>
      <c r="CN77" s="1233">
        <v>17.100000000000001</v>
      </c>
      <c r="CO77" s="1233"/>
      <c r="CP77" s="1233"/>
      <c r="CQ77" s="1233"/>
      <c r="CR77" s="1233"/>
      <c r="CS77" s="1233"/>
      <c r="CT77" s="1233"/>
      <c r="CU77" s="1233"/>
      <c r="CV77" s="1233">
        <v>16.600000000000001</v>
      </c>
      <c r="CW77" s="1233"/>
      <c r="CX77" s="1233"/>
      <c r="CY77" s="1233"/>
      <c r="CZ77" s="1233"/>
      <c r="DA77" s="1233"/>
      <c r="DB77" s="1233"/>
      <c r="DC77" s="1233"/>
    </row>
    <row r="78" spans="2:107" ht="13.2" x14ac:dyDescent="0.2">
      <c r="B78" s="247"/>
      <c r="G78" s="1228"/>
      <c r="H78" s="1228"/>
      <c r="I78" s="1228"/>
      <c r="J78" s="1228"/>
      <c r="K78" s="1256"/>
      <c r="L78" s="1256"/>
      <c r="M78" s="1256"/>
      <c r="N78" s="1256"/>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57"/>
      <c r="L79" s="1257"/>
      <c r="M79" s="1257"/>
      <c r="N79" s="1257"/>
      <c r="AN79" s="1232"/>
      <c r="AO79" s="1232"/>
      <c r="AP79" s="1232"/>
      <c r="AQ79" s="1232"/>
      <c r="AR79" s="1232"/>
      <c r="AS79" s="1232"/>
      <c r="AT79" s="1232"/>
      <c r="AU79" s="1232"/>
      <c r="AV79" s="1232"/>
      <c r="AW79" s="1232"/>
      <c r="AX79" s="1232"/>
      <c r="AY79" s="1232"/>
      <c r="AZ79" s="1232"/>
      <c r="BA79" s="1232"/>
      <c r="BB79" s="1234" t="s">
        <v>575</v>
      </c>
      <c r="BC79" s="1234"/>
      <c r="BD79" s="1234"/>
      <c r="BE79" s="1234"/>
      <c r="BF79" s="1234"/>
      <c r="BG79" s="1234"/>
      <c r="BH79" s="1234"/>
      <c r="BI79" s="1234"/>
      <c r="BJ79" s="1234"/>
      <c r="BK79" s="1234"/>
      <c r="BL79" s="1234"/>
      <c r="BM79" s="1234"/>
      <c r="BN79" s="1234"/>
      <c r="BO79" s="1234"/>
      <c r="BP79" s="1233">
        <v>5.4</v>
      </c>
      <c r="BQ79" s="1233"/>
      <c r="BR79" s="1233"/>
      <c r="BS79" s="1233"/>
      <c r="BT79" s="1233"/>
      <c r="BU79" s="1233"/>
      <c r="BV79" s="1233"/>
      <c r="BW79" s="1233"/>
      <c r="BX79" s="1233">
        <v>5.2</v>
      </c>
      <c r="BY79" s="1233"/>
      <c r="BZ79" s="1233"/>
      <c r="CA79" s="1233"/>
      <c r="CB79" s="1233"/>
      <c r="CC79" s="1233"/>
      <c r="CD79" s="1233"/>
      <c r="CE79" s="1233"/>
      <c r="CF79" s="1233">
        <v>5.2</v>
      </c>
      <c r="CG79" s="1233"/>
      <c r="CH79" s="1233"/>
      <c r="CI79" s="1233"/>
      <c r="CJ79" s="1233"/>
      <c r="CK79" s="1233"/>
      <c r="CL79" s="1233"/>
      <c r="CM79" s="1233"/>
      <c r="CN79" s="1233">
        <v>5.2</v>
      </c>
      <c r="CO79" s="1233"/>
      <c r="CP79" s="1233"/>
      <c r="CQ79" s="1233"/>
      <c r="CR79" s="1233"/>
      <c r="CS79" s="1233"/>
      <c r="CT79" s="1233"/>
      <c r="CU79" s="1233"/>
      <c r="CV79" s="1233">
        <v>5.2</v>
      </c>
      <c r="CW79" s="1233"/>
      <c r="CX79" s="1233"/>
      <c r="CY79" s="1233"/>
      <c r="CZ79" s="1233"/>
      <c r="DA79" s="1233"/>
      <c r="DB79" s="1233"/>
      <c r="DC79" s="1233"/>
    </row>
    <row r="80" spans="2:107" ht="13.2" x14ac:dyDescent="0.2">
      <c r="B80" s="247"/>
      <c r="G80" s="1228"/>
      <c r="H80" s="1228"/>
      <c r="I80" s="1247"/>
      <c r="J80" s="1247"/>
      <c r="K80" s="1257"/>
      <c r="L80" s="1257"/>
      <c r="M80" s="1257"/>
      <c r="N80" s="1257"/>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rOUF6plxr4tziA8e6mQkzjgbN2hDs51PKw7uY1MiftOJO+7T5/w1HAU9s32VUwxOl8JV1IjA3iuZ4KSw9nv9w==" saltValue="5YI6DlIY9Cv6Bwx4ci5Yb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F2C96-49A9-4E68-AA26-E504DF0DBDB4}">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ldAccIBLoAor+oZquhbFdPY+kqpoHETRecRFA5chtr3AXgKTycyyzYAbr+egQef8ePHQQw9xxEkJ9foCg0wkDA==" saltValue="ZisHtbUYSjo46y/cbXOwJ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9558-7993-41EA-938D-EDFDB03D2D5F}">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7KDNYacthkj+fUUQkxSsNivtj5eS65x/whfjnJ3b7SLC23rpTHd6JW2r7McPb9v7jSPZr8D7DDd2R/hXoFgKg==" saltValue="JJdLunj27NcGYYsZwEzLI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34213</v>
      </c>
      <c r="E3" s="142"/>
      <c r="F3" s="143">
        <v>52191</v>
      </c>
      <c r="G3" s="144"/>
      <c r="H3" s="145"/>
    </row>
    <row r="4" spans="1:8" x14ac:dyDescent="0.2">
      <c r="A4" s="146"/>
      <c r="B4" s="147"/>
      <c r="C4" s="148"/>
      <c r="D4" s="149">
        <v>21361</v>
      </c>
      <c r="E4" s="150"/>
      <c r="F4" s="151">
        <v>26807</v>
      </c>
      <c r="G4" s="152"/>
      <c r="H4" s="153"/>
    </row>
    <row r="5" spans="1:8" x14ac:dyDescent="0.2">
      <c r="A5" s="134" t="s">
        <v>522</v>
      </c>
      <c r="B5" s="139"/>
      <c r="C5" s="140"/>
      <c r="D5" s="141">
        <v>56272</v>
      </c>
      <c r="E5" s="142"/>
      <c r="F5" s="143">
        <v>48105</v>
      </c>
      <c r="G5" s="144"/>
      <c r="H5" s="145"/>
    </row>
    <row r="6" spans="1:8" x14ac:dyDescent="0.2">
      <c r="A6" s="146"/>
      <c r="B6" s="147"/>
      <c r="C6" s="148"/>
      <c r="D6" s="149">
        <v>24903</v>
      </c>
      <c r="E6" s="150"/>
      <c r="F6" s="151">
        <v>24072</v>
      </c>
      <c r="G6" s="152"/>
      <c r="H6" s="153"/>
    </row>
    <row r="7" spans="1:8" x14ac:dyDescent="0.2">
      <c r="A7" s="134" t="s">
        <v>523</v>
      </c>
      <c r="B7" s="139"/>
      <c r="C7" s="140"/>
      <c r="D7" s="141">
        <v>32876</v>
      </c>
      <c r="E7" s="142"/>
      <c r="F7" s="143">
        <v>47446</v>
      </c>
      <c r="G7" s="144"/>
      <c r="H7" s="145"/>
    </row>
    <row r="8" spans="1:8" x14ac:dyDescent="0.2">
      <c r="A8" s="146"/>
      <c r="B8" s="147"/>
      <c r="C8" s="148"/>
      <c r="D8" s="149">
        <v>21495</v>
      </c>
      <c r="E8" s="150"/>
      <c r="F8" s="151">
        <v>24371</v>
      </c>
      <c r="G8" s="152"/>
      <c r="H8" s="153"/>
    </row>
    <row r="9" spans="1:8" x14ac:dyDescent="0.2">
      <c r="A9" s="134" t="s">
        <v>524</v>
      </c>
      <c r="B9" s="139"/>
      <c r="C9" s="140"/>
      <c r="D9" s="141">
        <v>33580</v>
      </c>
      <c r="E9" s="142"/>
      <c r="F9" s="143">
        <v>48387</v>
      </c>
      <c r="G9" s="144"/>
      <c r="H9" s="145"/>
    </row>
    <row r="10" spans="1:8" x14ac:dyDescent="0.2">
      <c r="A10" s="146"/>
      <c r="B10" s="147"/>
      <c r="C10" s="148"/>
      <c r="D10" s="149">
        <v>25406</v>
      </c>
      <c r="E10" s="150"/>
      <c r="F10" s="151">
        <v>25592</v>
      </c>
      <c r="G10" s="152"/>
      <c r="H10" s="153"/>
    </row>
    <row r="11" spans="1:8" x14ac:dyDescent="0.2">
      <c r="A11" s="134" t="s">
        <v>525</v>
      </c>
      <c r="B11" s="139"/>
      <c r="C11" s="140"/>
      <c r="D11" s="141">
        <v>39267</v>
      </c>
      <c r="E11" s="142"/>
      <c r="F11" s="143">
        <v>49684</v>
      </c>
      <c r="G11" s="144"/>
      <c r="H11" s="145"/>
    </row>
    <row r="12" spans="1:8" x14ac:dyDescent="0.2">
      <c r="A12" s="146"/>
      <c r="B12" s="147"/>
      <c r="C12" s="154"/>
      <c r="D12" s="149">
        <v>33802</v>
      </c>
      <c r="E12" s="150"/>
      <c r="F12" s="151">
        <v>28303</v>
      </c>
      <c r="G12" s="152"/>
      <c r="H12" s="153"/>
    </row>
    <row r="13" spans="1:8" x14ac:dyDescent="0.2">
      <c r="A13" s="134"/>
      <c r="B13" s="139"/>
      <c r="C13" s="140"/>
      <c r="D13" s="141">
        <v>39242</v>
      </c>
      <c r="E13" s="142"/>
      <c r="F13" s="143">
        <v>49163</v>
      </c>
      <c r="G13" s="155"/>
      <c r="H13" s="145"/>
    </row>
    <row r="14" spans="1:8" x14ac:dyDescent="0.2">
      <c r="A14" s="146"/>
      <c r="B14" s="147"/>
      <c r="C14" s="148"/>
      <c r="D14" s="149">
        <v>25393</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5.58</v>
      </c>
      <c r="C19" s="156">
        <f>ROUND(VALUE(SUBSTITUTE(実質収支比率等に係る経年分析!G$48,"▲","-")),2)</f>
        <v>6.52</v>
      </c>
      <c r="D19" s="156">
        <f>ROUND(VALUE(SUBSTITUTE(実質収支比率等に係る経年分析!H$48,"▲","-")),2)</f>
        <v>5.31</v>
      </c>
      <c r="E19" s="156">
        <f>ROUND(VALUE(SUBSTITUTE(実質収支比率等に係る経年分析!I$48,"▲","-")),2)</f>
        <v>5.7</v>
      </c>
      <c r="F19" s="156">
        <f>ROUND(VALUE(SUBSTITUTE(実質収支比率等に係る経年分析!J$48,"▲","-")),2)</f>
        <v>3.47</v>
      </c>
    </row>
    <row r="20" spans="1:11" x14ac:dyDescent="0.2">
      <c r="A20" s="156" t="s">
        <v>53</v>
      </c>
      <c r="B20" s="156">
        <f>ROUND(VALUE(SUBSTITUTE(実質収支比率等に係る経年分析!F$47,"▲","-")),2)</f>
        <v>9.9</v>
      </c>
      <c r="C20" s="156">
        <f>ROUND(VALUE(SUBSTITUTE(実質収支比率等に係る経年分析!G$47,"▲","-")),2)</f>
        <v>12.9</v>
      </c>
      <c r="D20" s="156">
        <f>ROUND(VALUE(SUBSTITUTE(実質収支比率等に係る経年分析!H$47,"▲","-")),2)</f>
        <v>17.41</v>
      </c>
      <c r="E20" s="156">
        <f>ROUND(VALUE(SUBSTITUTE(実質収支比率等に係る経年分析!I$47,"▲","-")),2)</f>
        <v>21.28</v>
      </c>
      <c r="F20" s="156">
        <f>ROUND(VALUE(SUBSTITUTE(実質収支比率等に係る経年分析!J$47,"▲","-")),2)</f>
        <v>23.74</v>
      </c>
    </row>
    <row r="21" spans="1:11" x14ac:dyDescent="0.2">
      <c r="A21" s="156" t="s">
        <v>54</v>
      </c>
      <c r="B21" s="156">
        <f>IF(ISNUMBER(VALUE(SUBSTITUTE(実質収支比率等に係る経年分析!F$49,"▲","-"))),ROUND(VALUE(SUBSTITUTE(実質収支比率等に係る経年分析!F$49,"▲","-")),2),NA())</f>
        <v>4.34</v>
      </c>
      <c r="C21" s="156">
        <f>IF(ISNUMBER(VALUE(SUBSTITUTE(実質収支比率等に係る経年分析!G$49,"▲","-"))),ROUND(VALUE(SUBSTITUTE(実質収支比率等に係る経年分析!G$49,"▲","-")),2),NA())</f>
        <v>4.62</v>
      </c>
      <c r="D21" s="156">
        <f>IF(ISNUMBER(VALUE(SUBSTITUTE(実質収支比率等に係る経年分析!H$49,"▲","-"))),ROUND(VALUE(SUBSTITUTE(実質収支比率等に係る経年分析!H$49,"▲","-")),2),NA())</f>
        <v>2.97</v>
      </c>
      <c r="E21" s="156">
        <f>IF(ISNUMBER(VALUE(SUBSTITUTE(実質収支比率等に係る経年分析!I$49,"▲","-"))),ROUND(VALUE(SUBSTITUTE(実質収支比率等に係る経年分析!I$49,"▲","-")),2),NA())</f>
        <v>4.8099999999999996</v>
      </c>
      <c r="F21" s="156">
        <f>IF(ISNUMBER(VALUE(SUBSTITUTE(実質収支比率等に係る経年分析!J$49,"▲","-"))),ROUND(VALUE(SUBSTITUTE(実質収支比率等に係る経年分析!J$49,"▲","-")),2),NA())</f>
        <v>1.05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母子・父子福祉資金特別会計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駐車場事業特別会計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6.52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5.31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14094</v>
      </c>
      <c r="E42" s="158"/>
      <c r="F42" s="158"/>
      <c r="G42" s="158">
        <f>'実質公債費比率（分子）の構造'!L$52</f>
        <v>13804</v>
      </c>
      <c r="H42" s="158"/>
      <c r="I42" s="158"/>
      <c r="J42" s="158">
        <f>'実質公債費比率（分子）の構造'!M$52</f>
        <v>14266</v>
      </c>
      <c r="K42" s="158"/>
      <c r="L42" s="158"/>
      <c r="M42" s="158">
        <f>'実質公債費比率（分子）の構造'!N$52</f>
        <v>13748</v>
      </c>
      <c r="N42" s="158"/>
      <c r="O42" s="158"/>
      <c r="P42" s="158">
        <f>'実質公債費比率（分子）の構造'!O$52</f>
        <v>13264</v>
      </c>
    </row>
    <row r="43" spans="1:16" x14ac:dyDescent="0.2">
      <c r="A43" s="158" t="s">
        <v>16</v>
      </c>
      <c r="B43" s="158">
        <f>'実質公債費比率（分子）の構造'!K$51</f>
        <v>1</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886</v>
      </c>
      <c r="C44" s="158"/>
      <c r="D44" s="158"/>
      <c r="E44" s="158">
        <f>'実質公債費比率（分子）の構造'!L$50</f>
        <v>888</v>
      </c>
      <c r="F44" s="158"/>
      <c r="G44" s="158"/>
      <c r="H44" s="158">
        <f>'実質公債費比率（分子）の構造'!M$50</f>
        <v>750</v>
      </c>
      <c r="I44" s="158"/>
      <c r="J44" s="158"/>
      <c r="K44" s="158">
        <f>'実質公債費比率（分子）の構造'!N$50</f>
        <v>636</v>
      </c>
      <c r="L44" s="158"/>
      <c r="M44" s="158"/>
      <c r="N44" s="158">
        <f>'実質公債費比率（分子）の構造'!O$50</f>
        <v>554</v>
      </c>
      <c r="O44" s="158"/>
      <c r="P44" s="158"/>
    </row>
    <row r="45" spans="1:16" x14ac:dyDescent="0.2">
      <c r="A45" s="158" t="s">
        <v>63</v>
      </c>
      <c r="B45" s="158">
        <f>'実質公債費比率（分子）の構造'!K$49</f>
        <v>75</v>
      </c>
      <c r="C45" s="158"/>
      <c r="D45" s="158"/>
      <c r="E45" s="158">
        <f>'実質公債費比率（分子）の構造'!L$49</f>
        <v>5</v>
      </c>
      <c r="F45" s="158"/>
      <c r="G45" s="158"/>
      <c r="H45" s="158">
        <f>'実質公債費比率（分子）の構造'!M$49</f>
        <v>4</v>
      </c>
      <c r="I45" s="158"/>
      <c r="J45" s="158"/>
      <c r="K45" s="158">
        <f>'実質公債費比率（分子）の構造'!N$49</f>
        <v>5</v>
      </c>
      <c r="L45" s="158"/>
      <c r="M45" s="158"/>
      <c r="N45" s="158">
        <f>'実質公債費比率（分子）の構造'!O$49</f>
        <v>4</v>
      </c>
      <c r="O45" s="158"/>
      <c r="P45" s="158"/>
    </row>
    <row r="46" spans="1:16" x14ac:dyDescent="0.2">
      <c r="A46" s="158" t="s">
        <v>64</v>
      </c>
      <c r="B46" s="158">
        <f>'実質公債費比率（分子）の構造'!K$48</f>
        <v>465</v>
      </c>
      <c r="C46" s="158"/>
      <c r="D46" s="158"/>
      <c r="E46" s="158">
        <f>'実質公債費比率（分子）の構造'!L$48</f>
        <v>595</v>
      </c>
      <c r="F46" s="158"/>
      <c r="G46" s="158"/>
      <c r="H46" s="158">
        <f>'実質公債費比率（分子）の構造'!M$48</f>
        <v>646</v>
      </c>
      <c r="I46" s="158"/>
      <c r="J46" s="158"/>
      <c r="K46" s="158">
        <f>'実質公債費比率（分子）の構造'!N$48</f>
        <v>648</v>
      </c>
      <c r="L46" s="158"/>
      <c r="M46" s="158"/>
      <c r="N46" s="158">
        <f>'実質公債費比率（分子）の構造'!O$48</f>
        <v>640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11650</v>
      </c>
      <c r="C49" s="158"/>
      <c r="D49" s="158"/>
      <c r="E49" s="158">
        <f>'実質公債費比率（分子）の構造'!L$45</f>
        <v>12232</v>
      </c>
      <c r="F49" s="158"/>
      <c r="G49" s="158"/>
      <c r="H49" s="158">
        <f>'実質公債費比率（分子）の構造'!M$45</f>
        <v>12600</v>
      </c>
      <c r="I49" s="158"/>
      <c r="J49" s="158"/>
      <c r="K49" s="158">
        <f>'実質公債費比率（分子）の構造'!N$45</f>
        <v>12579</v>
      </c>
      <c r="L49" s="158"/>
      <c r="M49" s="158"/>
      <c r="N49" s="158">
        <f>'実質公債費比率（分子）の構造'!O$45</f>
        <v>12749</v>
      </c>
      <c r="O49" s="158"/>
      <c r="P49" s="158"/>
    </row>
    <row r="50" spans="1:16" x14ac:dyDescent="0.2">
      <c r="A50" s="158" t="s">
        <v>67</v>
      </c>
      <c r="B50" s="158" t="e">
        <f>NA()</f>
        <v>#N/A</v>
      </c>
      <c r="C50" s="158">
        <f>IF(ISNUMBER('実質公債費比率（分子）の構造'!K$53),'実質公債費比率（分子）の構造'!K$53,NA())</f>
        <v>-1017</v>
      </c>
      <c r="D50" s="158" t="e">
        <f>NA()</f>
        <v>#N/A</v>
      </c>
      <c r="E50" s="158" t="e">
        <f>NA()</f>
        <v>#N/A</v>
      </c>
      <c r="F50" s="158">
        <f>IF(ISNUMBER('実質公債費比率（分子）の構造'!L$53),'実質公債費比率（分子）の構造'!L$53,NA())</f>
        <v>-84</v>
      </c>
      <c r="G50" s="158" t="e">
        <f>NA()</f>
        <v>#N/A</v>
      </c>
      <c r="H50" s="158" t="e">
        <f>NA()</f>
        <v>#N/A</v>
      </c>
      <c r="I50" s="158">
        <f>IF(ISNUMBER('実質公債費比率（分子）の構造'!M$53),'実質公債費比率（分子）の構造'!M$53,NA())</f>
        <v>-266</v>
      </c>
      <c r="J50" s="158" t="e">
        <f>NA()</f>
        <v>#N/A</v>
      </c>
      <c r="K50" s="158" t="e">
        <f>NA()</f>
        <v>#N/A</v>
      </c>
      <c r="L50" s="158">
        <f>IF(ISNUMBER('実質公債費比率（分子）の構造'!N$53),'実質公債費比率（分子）の構造'!N$53,NA())</f>
        <v>120</v>
      </c>
      <c r="M50" s="158" t="e">
        <f>NA()</f>
        <v>#N/A</v>
      </c>
      <c r="N50" s="158" t="e">
        <f>NA()</f>
        <v>#N/A</v>
      </c>
      <c r="O50" s="158">
        <f>IF(ISNUMBER('実質公債費比率（分子）の構造'!O$53),'実質公債費比率（分子）の構造'!O$53,NA())</f>
        <v>683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122253</v>
      </c>
      <c r="E56" s="157"/>
      <c r="F56" s="157"/>
      <c r="G56" s="157">
        <f>'将来負担比率（分子）の構造'!J$52</f>
        <v>124540</v>
      </c>
      <c r="H56" s="157"/>
      <c r="I56" s="157"/>
      <c r="J56" s="157">
        <f>'将来負担比率（分子）の構造'!K$52</f>
        <v>119332</v>
      </c>
      <c r="K56" s="157"/>
      <c r="L56" s="157"/>
      <c r="M56" s="157">
        <f>'将来負担比率（分子）の構造'!L$52</f>
        <v>112523</v>
      </c>
      <c r="N56" s="157"/>
      <c r="O56" s="157"/>
      <c r="P56" s="157">
        <f>'将来負担比率（分子）の構造'!M$52</f>
        <v>104316</v>
      </c>
    </row>
    <row r="57" spans="1:16" x14ac:dyDescent="0.2">
      <c r="A57" s="157" t="s">
        <v>42</v>
      </c>
      <c r="B57" s="157"/>
      <c r="C57" s="157"/>
      <c r="D57" s="157">
        <f>'将来負担比率（分子）の構造'!I$51</f>
        <v>40601</v>
      </c>
      <c r="E57" s="157"/>
      <c r="F57" s="157"/>
      <c r="G57" s="157">
        <f>'将来負担比率（分子）の構造'!J$51</f>
        <v>39756</v>
      </c>
      <c r="H57" s="157"/>
      <c r="I57" s="157"/>
      <c r="J57" s="157">
        <f>'将来負担比率（分子）の構造'!K$51</f>
        <v>35089</v>
      </c>
      <c r="K57" s="157"/>
      <c r="L57" s="157"/>
      <c r="M57" s="157">
        <f>'将来負担比率（分子）の構造'!L$51</f>
        <v>34713</v>
      </c>
      <c r="N57" s="157"/>
      <c r="O57" s="157"/>
      <c r="P57" s="157">
        <f>'将来負担比率（分子）の構造'!M$51</f>
        <v>34579</v>
      </c>
    </row>
    <row r="58" spans="1:16" x14ac:dyDescent="0.2">
      <c r="A58" s="157" t="s">
        <v>41</v>
      </c>
      <c r="B58" s="157"/>
      <c r="C58" s="157"/>
      <c r="D58" s="157">
        <f>'将来負担比率（分子）の構造'!I$50</f>
        <v>28219</v>
      </c>
      <c r="E58" s="157"/>
      <c r="F58" s="157"/>
      <c r="G58" s="157">
        <f>'将来負担比率（分子）の構造'!J$50</f>
        <v>33114</v>
      </c>
      <c r="H58" s="157"/>
      <c r="I58" s="157"/>
      <c r="J58" s="157">
        <f>'将来負担比率（分子）の構造'!K$50</f>
        <v>40474</v>
      </c>
      <c r="K58" s="157"/>
      <c r="L58" s="157"/>
      <c r="M58" s="157">
        <f>'将来負担比率（分子）の構造'!L$50</f>
        <v>47721</v>
      </c>
      <c r="N58" s="157"/>
      <c r="O58" s="157"/>
      <c r="P58" s="157">
        <f>'将来負担比率（分子）の構造'!M$50</f>
        <v>52517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20502</v>
      </c>
      <c r="C62" s="157"/>
      <c r="D62" s="157"/>
      <c r="E62" s="157">
        <f>'将来負担比率（分子）の構造'!J$45</f>
        <v>20262</v>
      </c>
      <c r="F62" s="157"/>
      <c r="G62" s="157"/>
      <c r="H62" s="157">
        <f>'将来負担比率（分子）の構造'!K$45</f>
        <v>20070</v>
      </c>
      <c r="I62" s="157"/>
      <c r="J62" s="157"/>
      <c r="K62" s="157">
        <f>'将来負担比率（分子）の構造'!L$45</f>
        <v>20296</v>
      </c>
      <c r="L62" s="157"/>
      <c r="M62" s="157"/>
      <c r="N62" s="157">
        <f>'将来負担比率（分子）の構造'!M$45</f>
        <v>20287</v>
      </c>
      <c r="O62" s="157"/>
      <c r="P62" s="157"/>
    </row>
    <row r="63" spans="1:16" x14ac:dyDescent="0.2">
      <c r="A63" s="157" t="s">
        <v>34</v>
      </c>
      <c r="B63" s="157">
        <f>'将来負担比率（分子）の構造'!I$44</f>
        <v>35</v>
      </c>
      <c r="C63" s="157"/>
      <c r="D63" s="157"/>
      <c r="E63" s="157">
        <f>'将来負担比率（分子）の構造'!J$44</f>
        <v>31</v>
      </c>
      <c r="F63" s="157"/>
      <c r="G63" s="157"/>
      <c r="H63" s="157">
        <f>'将来負担比率（分子）の構造'!K$44</f>
        <v>26</v>
      </c>
      <c r="I63" s="157"/>
      <c r="J63" s="157"/>
      <c r="K63" s="157">
        <f>'将来負担比率（分子）の構造'!L$44</f>
        <v>22</v>
      </c>
      <c r="L63" s="157"/>
      <c r="M63" s="157"/>
      <c r="N63" s="157">
        <f>'将来負担比率（分子）の構造'!M$44</f>
        <v>16</v>
      </c>
      <c r="O63" s="157"/>
      <c r="P63" s="157"/>
    </row>
    <row r="64" spans="1:16" x14ac:dyDescent="0.2">
      <c r="A64" s="157" t="s">
        <v>33</v>
      </c>
      <c r="B64" s="157">
        <f>'将来負担比率（分子）の構造'!I$43</f>
        <v>18581</v>
      </c>
      <c r="C64" s="157"/>
      <c r="D64" s="157"/>
      <c r="E64" s="157">
        <f>'将来負担比率（分子）の構造'!J$43</f>
        <v>11669</v>
      </c>
      <c r="F64" s="157"/>
      <c r="G64" s="157"/>
      <c r="H64" s="157">
        <f>'将来負担比率（分子）の構造'!K$43</f>
        <v>4295</v>
      </c>
      <c r="I64" s="157"/>
      <c r="J64" s="157"/>
      <c r="K64" s="157">
        <f>'将来負担比率（分子）の構造'!L$43</f>
        <v>4629</v>
      </c>
      <c r="L64" s="157"/>
      <c r="M64" s="157"/>
      <c r="N64" s="157">
        <f>'将来負担比率（分子）の構造'!M$43</f>
        <v>4628</v>
      </c>
      <c r="O64" s="157"/>
      <c r="P64" s="157"/>
    </row>
    <row r="65" spans="1:16" x14ac:dyDescent="0.2">
      <c r="A65" s="157" t="s">
        <v>32</v>
      </c>
      <c r="B65" s="157">
        <f>'将来負担比率（分子）の構造'!I$42</f>
        <v>4873</v>
      </c>
      <c r="C65" s="157"/>
      <c r="D65" s="157"/>
      <c r="E65" s="157">
        <f>'将来負担比率（分子）の構造'!J$42</f>
        <v>3727</v>
      </c>
      <c r="F65" s="157"/>
      <c r="G65" s="157"/>
      <c r="H65" s="157">
        <f>'将来負担比率（分子）の構造'!K$42</f>
        <v>2755</v>
      </c>
      <c r="I65" s="157"/>
      <c r="J65" s="157"/>
      <c r="K65" s="157">
        <f>'将来負担比率（分子）の構造'!L$42</f>
        <v>2010</v>
      </c>
      <c r="L65" s="157"/>
      <c r="M65" s="157"/>
      <c r="N65" s="157">
        <f>'将来負担比率（分子）の構造'!M$42</f>
        <v>1430</v>
      </c>
      <c r="O65" s="157"/>
      <c r="P65" s="157"/>
    </row>
    <row r="66" spans="1:16" x14ac:dyDescent="0.2">
      <c r="A66" s="157" t="s">
        <v>31</v>
      </c>
      <c r="B66" s="157">
        <f>'将来負担比率（分子）の構造'!I$41</f>
        <v>136369</v>
      </c>
      <c r="C66" s="157"/>
      <c r="D66" s="157"/>
      <c r="E66" s="157">
        <f>'将来負担比率（分子）の構造'!J$41</f>
        <v>140230</v>
      </c>
      <c r="F66" s="157"/>
      <c r="G66" s="157"/>
      <c r="H66" s="157">
        <f>'将来負担比率（分子）の構造'!K$41</f>
        <v>137707</v>
      </c>
      <c r="I66" s="157"/>
      <c r="J66" s="157"/>
      <c r="K66" s="157">
        <f>'将来負担比率（分子）の構造'!L$41</f>
        <v>133674</v>
      </c>
      <c r="L66" s="157"/>
      <c r="M66" s="157"/>
      <c r="N66" s="157">
        <f>'将来負担比率（分子）の構造'!M$41</f>
        <v>130546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19734</v>
      </c>
      <c r="C72" s="161">
        <f>基金残高に係る経年分析!G55</f>
        <v>24723</v>
      </c>
      <c r="D72" s="161">
        <f>基金残高に係る経年分析!H55</f>
        <v>28442</v>
      </c>
    </row>
    <row r="73" spans="1:16" x14ac:dyDescent="0.2">
      <c r="A73" s="160" t="s">
        <v>74</v>
      </c>
      <c r="B73" s="161">
        <f>基金残高に係る経年分析!F56</f>
        <v>4</v>
      </c>
      <c r="C73" s="161">
        <f>基金残高に係る経年分析!G56</f>
        <v>4</v>
      </c>
      <c r="D73" s="161">
        <f>基金残高に係る経年分析!H56</f>
        <v>4</v>
      </c>
    </row>
    <row r="74" spans="1:16" x14ac:dyDescent="0.2">
      <c r="A74" s="160" t="s">
        <v>75</v>
      </c>
      <c r="B74" s="161">
        <f>基金残高に係る経年分析!F57</f>
        <v>15999</v>
      </c>
      <c r="C74" s="161">
        <f>基金残高に係る経年分析!G57</f>
        <v>17491</v>
      </c>
      <c r="D74" s="161">
        <f>基金残高に係る経年分析!H57</f>
        <v>18145</v>
      </c>
    </row>
  </sheetData>
  <sheetProtection algorithmName="SHA-512" hashValue="RFIz49o771ziBxigTBPsIdujrOweXWChZ6ujBAp/TKa4FqLwPdt2RS0s+jzcvh9zVkhV+7tfsNUERhYT6g/IoA==" saltValue="GmUkjKz+8RqWbrBPGRDaL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2026-09-08T02:22:33Z</cp:lastPrinted>
  <dcterms:created xsi:type="dcterms:W3CDTF">2026-02-23T05:52:30Z</dcterms:created>
  <dcterms:modified xsi:type="dcterms:W3CDTF">2026-09-14T06:34:17Z</dcterms:modified>
  <cp:category/>
</cp:coreProperties>
</file>