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表52" sheetId="1" r:id="rId1"/>
    <sheet name="表52 (2)" sheetId="2" r:id="rId2"/>
    <sheet name="表52 (3)" sheetId="3" r:id="rId3"/>
    <sheet name="表52総括(区)" sheetId="4" r:id="rId4"/>
    <sheet name="表52総括(都)" sheetId="5" r:id="rId5"/>
  </sheets>
  <definedNames>
    <definedName name="_xlnm.Print_Area" localSheetId="0">'表52'!$A$1:$HV$38</definedName>
    <definedName name="_xlnm.Print_Titles" localSheetId="0">('表52'!$A:$B,'表52'!$1:$12)</definedName>
    <definedName name="_xlnm.Print_Area" localSheetId="1">'表52 (2)'!$A$1:$HV$38</definedName>
    <definedName name="_xlnm.Print_Titles" localSheetId="1">('表52 (2)'!$A:$B,'表52 (2)'!$1:$12)</definedName>
    <definedName name="_xlnm.Print_Area" localSheetId="2">'表52 (3)'!$A$1:$HV$38</definedName>
    <definedName name="_xlnm.Print_Titles" localSheetId="2">('表52 (3)'!$A:$B,'表52 (3)'!$1:$12)</definedName>
    <definedName name="_xlnm.Print_Titles" localSheetId="3">('表52総括(区)'!$A:$B,'表52総括(区)'!$1:$10)</definedName>
    <definedName name="_xlnm.Print_Titles" localSheetId="4">('表52総括(都)'!$A:$B,'表52総括(都)'!$1:$10)</definedName>
    <definedName name="宅地_山林">#N/A</definedName>
    <definedName name="田_畑">#N/A</definedName>
    <definedName name="_xlnm.Print_Area" localSheetId="0">'表52'!$A$1:$HV$38</definedName>
    <definedName name="_xlnm.Print_Titles" localSheetId="0">('表52'!$A:$B,'表52'!$1:$12)</definedName>
    <definedName name="_xlnm.Print_Area" localSheetId="1">'表52 (2)'!$A$1:$HV$38</definedName>
    <definedName name="_xlnm.Print_Titles" localSheetId="1">('表52 (2)'!$A:$B,'表52 (2)'!$1:$12)</definedName>
    <definedName name="宅地_山林" localSheetId="1">#N/A</definedName>
    <definedName name="田_畑" localSheetId="1">#N/A</definedName>
    <definedName name="_xlnm.Print_Area" localSheetId="2">'表52 (3)'!$A$1:$HV$38</definedName>
    <definedName name="_xlnm.Print_Titles" localSheetId="2">('表52 (3)'!$A:$B,'表52 (3)'!$1:$12)</definedName>
    <definedName name="宅地_山林" localSheetId="2">#N/A</definedName>
    <definedName name="田_畑" localSheetId="2">#N/A</definedName>
    <definedName name="_xlnm.Print_Titles" localSheetId="3">('表52総括(区)'!$A:$B,'表52総括(区)'!$1:$10)</definedName>
    <definedName name="宅地_山林" localSheetId="3">#N/A</definedName>
    <definedName name="田_畑" localSheetId="3">#N/A</definedName>
    <definedName name="_xlnm.Print_Titles" localSheetId="4">('表52総括(都)'!$A:$B,'表52総括(都)'!$1:$10)</definedName>
    <definedName name="宅地_山林" localSheetId="4">#N/A</definedName>
    <definedName name="田_畑" localSheetId="4">#N/A</definedName>
  </definedNames>
  <calcPr fullCalcOnLoad="1"/>
</workbook>
</file>

<file path=xl/sharedStrings.xml><?xml version="1.0" encoding="utf-8"?>
<sst xmlns="http://schemas.openxmlformats.org/spreadsheetml/2006/main" count="2753" uniqueCount="148">
  <si>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</si>
  <si>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</si>
  <si>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</si>
  <si>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</si>
  <si>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</si>
  <si>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</si>
  <si>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</si>
  <si>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</si>
  <si>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</si>
  <si>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</si>
  <si>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</si>
  <si>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</si>
  <si>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</si>
  <si>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</si>
  <si>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</si>
  <si>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</si>
  <si>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</si>
  <si>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</si>
  <si>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</si>
  <si>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</si>
  <si>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</si>
  <si>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</si>
  <si>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</si>
  <si>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</si>
  <si>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</si>
  <si>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</si>
  <si>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</si>
  <si>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</si>
  <si>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</si>
  <si>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</si>
  <si>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</si>
  <si>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</si>
  <si>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</si>
  <si>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</si>
  <si>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</si>
  <si>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</si>
  <si>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</si>
  <si>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行番号</t>
  </si>
  <si>
    <t>課税標準額の段階</t>
  </si>
  <si>
    <t>市町村民税</t>
  </si>
  <si>
    <t>１０万円以下の金額</t>
  </si>
  <si>
    <t>１０万円を超え１００万円以下</t>
  </si>
  <si>
    <t>１００万円を超え２００万円以下</t>
  </si>
  <si>
    <t>２００万円を超え３００万円以下</t>
  </si>
  <si>
    <t>３００万円を超え４００万円以下</t>
  </si>
  <si>
    <t>４００万円を超え５５０万円以下</t>
  </si>
  <si>
    <t>　　　　　区　分
　団体名</t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</si>
  <si>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総所得金額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</si>
  <si>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山林所得金額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</si>
  <si>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退職所得金額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</si>
  <si>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計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</si>
  <si>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雑損控除</t>
    </r>
  </si>
  <si>
    <t>医療費控除</t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</si>
  <si>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社会保険料
控除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</si>
  <si>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小規模企業
共済等掛金控除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</si>
  <si>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生命保険料
控除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</si>
  <si>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地震保険料
控除</t>
    </r>
  </si>
  <si>
    <t>障害者控除</t>
  </si>
  <si>
    <t>寡婦控除</t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</si>
  <si>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寡夫控除</t>
    </r>
  </si>
  <si>
    <r>
      <rPr>
        <sz val="8"/>
        <rFont val="ＭＳ Ｐゴシック"/>
        <family val="3"/>
      </rPr>
      <t xml:space="preserve">
</t>
    </r>
    <r>
      <rPr>
        <sz val="8"/>
        <rFont val="DejaVu Sans"/>
        <family val="2"/>
      </rPr>
      <t>勤労学生控除</t>
    </r>
  </si>
  <si>
    <t>配　偶　者　控　除</t>
  </si>
  <si>
    <r>
      <rPr>
        <sz val="7"/>
        <rFont val="ＭＳ Ｐゴシック"/>
        <family val="3"/>
      </rPr>
      <t xml:space="preserve">
</t>
    </r>
    <r>
      <rPr>
        <sz val="7"/>
        <rFont val="DejaVu Sans"/>
        <family val="2"/>
      </rPr>
      <t>配偶者特別控除</t>
    </r>
  </si>
  <si>
    <t>扶養控除</t>
  </si>
  <si>
    <r>
      <rPr>
        <sz val="9"/>
        <rFont val="DejaVu Sans"/>
        <family val="2"/>
      </rPr>
      <t xml:space="preserve">特別障害者
のうち同居
特障加算分
</t>
    </r>
    <r>
      <rPr>
        <sz val="9"/>
        <rFont val="ＭＳ Ｐゴシック"/>
        <family val="3"/>
      </rPr>
      <t>(23</t>
    </r>
    <r>
      <rPr>
        <sz val="9"/>
        <rFont val="DejaVu Sans"/>
        <family val="2"/>
      </rPr>
      <t>万円</t>
    </r>
    <r>
      <rPr>
        <sz val="9"/>
        <rFont val="ＭＳ Ｐゴシック"/>
        <family val="3"/>
      </rPr>
      <t>)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</si>
  <si>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基礎控除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</si>
  <si>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総所得金額
に係るもの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</si>
  <si>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山林所得金額
に係るもの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</si>
  <si>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退職所得金額
に係るもの</t>
    </r>
  </si>
  <si>
    <r>
      <rPr>
        <sz val="7"/>
        <rFont val="ＭＳ Ｐゴシック"/>
        <family val="3"/>
      </rPr>
      <t xml:space="preserve">
</t>
    </r>
    <r>
      <rPr>
        <sz val="7"/>
        <rFont val="DejaVu Sans"/>
        <family val="2"/>
      </rPr>
      <t>総所得金額等に係る分
（超過税率課税分を含む）</t>
    </r>
  </si>
  <si>
    <r>
      <rPr>
        <sz val="7"/>
        <rFont val="DejaVu Sans"/>
        <family val="2"/>
      </rPr>
      <t>平均税率
（</t>
    </r>
    <r>
      <rPr>
        <sz val="7"/>
        <rFont val="ＭＳ Ｐゴシック"/>
        <family val="3"/>
      </rPr>
      <t>B</t>
    </r>
    <r>
      <rPr>
        <sz val="7"/>
        <rFont val="DejaVu Sans"/>
        <family val="2"/>
      </rPr>
      <t>）／（</t>
    </r>
    <r>
      <rPr>
        <sz val="7"/>
        <rFont val="ＭＳ Ｐゴシック"/>
        <family val="3"/>
      </rPr>
      <t>A</t>
    </r>
    <r>
      <rPr>
        <sz val="7"/>
        <rFont val="DejaVu Sans"/>
        <family val="2"/>
      </rPr>
      <t>）</t>
    </r>
  </si>
  <si>
    <t>（同居特障加算分含まず）</t>
  </si>
  <si>
    <t>一般</t>
  </si>
  <si>
    <t>特別割増</t>
  </si>
  <si>
    <t>計</t>
  </si>
  <si>
    <r>
      <rPr>
        <sz val="9"/>
        <rFont val="DejaVu Sans"/>
        <family val="2"/>
      </rPr>
      <t xml:space="preserve">一般
</t>
    </r>
    <r>
      <rPr>
        <sz val="7"/>
        <rFont val="ＭＳ Ｐゴシック"/>
        <family val="3"/>
      </rPr>
      <t>(70</t>
    </r>
    <r>
      <rPr>
        <sz val="7"/>
        <rFont val="DejaVu Sans"/>
        <family val="2"/>
      </rPr>
      <t>歳未満</t>
    </r>
    <r>
      <rPr>
        <sz val="7"/>
        <rFont val="ＭＳ Ｐゴシック"/>
        <family val="3"/>
      </rPr>
      <t>)</t>
    </r>
  </si>
  <si>
    <r>
      <rPr>
        <sz val="7"/>
        <rFont val="DejaVu Sans"/>
        <family val="2"/>
      </rPr>
      <t xml:space="preserve">老人配偶者
</t>
    </r>
    <r>
      <rPr>
        <sz val="7"/>
        <rFont val="ＭＳ Ｐゴシック"/>
        <family val="3"/>
      </rPr>
      <t>(70</t>
    </r>
    <r>
      <rPr>
        <sz val="7"/>
        <rFont val="DejaVu Sans"/>
        <family val="2"/>
      </rPr>
      <t>歳以上</t>
    </r>
    <r>
      <rPr>
        <sz val="7"/>
        <rFont val="ＭＳ Ｐゴシック"/>
        <family val="3"/>
      </rPr>
      <t>)</t>
    </r>
  </si>
  <si>
    <r>
      <rPr>
        <sz val="8"/>
        <rFont val="DejaVu Sans"/>
        <family val="2"/>
      </rPr>
      <t xml:space="preserve">一般
</t>
    </r>
    <r>
      <rPr>
        <sz val="8"/>
        <rFont val="ＭＳ Ｐゴシック"/>
        <family val="3"/>
      </rPr>
      <t>(16</t>
    </r>
    <r>
      <rPr>
        <sz val="8"/>
        <rFont val="DejaVu Sans"/>
        <family val="2"/>
      </rPr>
      <t>歳～</t>
    </r>
    <r>
      <rPr>
        <sz val="8"/>
        <rFont val="ＭＳ Ｐゴシック"/>
        <family val="3"/>
      </rPr>
      <t>18</t>
    </r>
    <r>
      <rPr>
        <sz val="8"/>
        <rFont val="DejaVu Sans"/>
        <family val="2"/>
      </rPr>
      <t>歳</t>
    </r>
    <r>
      <rPr>
        <sz val="8"/>
        <rFont val="ＭＳ Ｐゴシック"/>
        <family val="3"/>
      </rPr>
      <t>)
(23</t>
    </r>
    <r>
      <rPr>
        <sz val="8"/>
        <rFont val="DejaVu Sans"/>
        <family val="2"/>
      </rPr>
      <t>歳～</t>
    </r>
    <r>
      <rPr>
        <sz val="8"/>
        <rFont val="ＭＳ Ｐゴシック"/>
        <family val="3"/>
      </rPr>
      <t>69</t>
    </r>
    <r>
      <rPr>
        <sz val="8"/>
        <rFont val="DejaVu Sans"/>
        <family val="2"/>
      </rPr>
      <t>歳</t>
    </r>
    <r>
      <rPr>
        <sz val="8"/>
        <rFont val="ＭＳ Ｐゴシック"/>
        <family val="3"/>
      </rPr>
      <t>)</t>
    </r>
  </si>
  <si>
    <r>
      <rPr>
        <sz val="8"/>
        <rFont val="DejaVu Sans"/>
        <family val="2"/>
      </rPr>
      <t xml:space="preserve">特定扶養親族
</t>
    </r>
    <r>
      <rPr>
        <sz val="8"/>
        <rFont val="ＭＳ Ｐゴシック"/>
        <family val="3"/>
      </rPr>
      <t>(19</t>
    </r>
    <r>
      <rPr>
        <sz val="8"/>
        <rFont val="DejaVu Sans"/>
        <family val="2"/>
      </rPr>
      <t>歳～</t>
    </r>
    <r>
      <rPr>
        <sz val="8"/>
        <rFont val="ＭＳ Ｐゴシック"/>
        <family val="3"/>
      </rPr>
      <t>22</t>
    </r>
    <r>
      <rPr>
        <sz val="8"/>
        <rFont val="DejaVu Sans"/>
        <family val="2"/>
      </rPr>
      <t>歳</t>
    </r>
    <r>
      <rPr>
        <sz val="8"/>
        <rFont val="ＭＳ Ｐゴシック"/>
        <family val="3"/>
      </rPr>
      <t>)</t>
    </r>
  </si>
  <si>
    <r>
      <rPr>
        <sz val="8"/>
        <rFont val="DejaVu Sans"/>
        <family val="2"/>
      </rPr>
      <t xml:space="preserve">老人扶養親族
</t>
    </r>
    <r>
      <rPr>
        <sz val="8"/>
        <rFont val="ＭＳ Ｐゴシック"/>
        <family val="3"/>
      </rPr>
      <t>(70</t>
    </r>
    <r>
      <rPr>
        <sz val="8"/>
        <rFont val="DejaVu Sans"/>
        <family val="2"/>
      </rPr>
      <t>歳以上</t>
    </r>
    <r>
      <rPr>
        <sz val="8"/>
        <rFont val="ＭＳ Ｐゴシック"/>
        <family val="3"/>
      </rPr>
      <t>)</t>
    </r>
  </si>
  <si>
    <r>
      <rPr>
        <sz val="8"/>
        <rFont val="DejaVu Sans"/>
        <family val="2"/>
      </rPr>
      <t xml:space="preserve">同居老親等
</t>
    </r>
    <r>
      <rPr>
        <sz val="8"/>
        <rFont val="ＭＳ Ｐゴシック"/>
        <family val="3"/>
      </rPr>
      <t>(70</t>
    </r>
    <r>
      <rPr>
        <sz val="8"/>
        <rFont val="DejaVu Sans"/>
        <family val="2"/>
      </rPr>
      <t>歳以上</t>
    </r>
    <r>
      <rPr>
        <sz val="8"/>
        <rFont val="ＭＳ Ｐゴシック"/>
        <family val="3"/>
      </rPr>
      <t>)</t>
    </r>
  </si>
  <si>
    <t>左のうちセルフメディケーション税制に係る分</t>
  </si>
  <si>
    <t>普通</t>
  </si>
  <si>
    <t>特別</t>
  </si>
  <si>
    <r>
      <rPr>
        <sz val="8"/>
        <rFont val="ＭＳ Ｐゴシック"/>
        <family val="3"/>
      </rPr>
      <t>(B)</t>
    </r>
    <r>
      <rPr>
        <sz val="8"/>
        <rFont val="DejaVu Sans"/>
        <family val="2"/>
      </rPr>
      <t xml:space="preserve">について標準税率
で算出したもの
</t>
    </r>
    <r>
      <rPr>
        <sz val="8"/>
        <rFont val="ＭＳ Ｐゴシック"/>
        <family val="3"/>
      </rPr>
      <t>(</t>
    </r>
    <r>
      <rPr>
        <sz val="8"/>
        <rFont val="DejaVu Sans"/>
        <family val="2"/>
      </rPr>
      <t>超過税率課税分等
を除いた額</t>
    </r>
    <r>
      <rPr>
        <sz val="8"/>
        <rFont val="ＭＳ Ｐゴシック"/>
        <family val="3"/>
      </rPr>
      <t>)</t>
    </r>
  </si>
  <si>
    <t>（千円）</t>
  </si>
  <si>
    <r>
      <rPr>
        <sz val="8"/>
        <rFont val="DejaVu Sans"/>
        <family val="2"/>
      </rPr>
      <t xml:space="preserve">        （千円）   </t>
    </r>
    <r>
      <rPr>
        <sz val="8"/>
        <rFont val="ＭＳ Ｐゴシック"/>
        <family val="3"/>
      </rPr>
      <t>(A)</t>
    </r>
  </si>
  <si>
    <r>
      <rPr>
        <sz val="8"/>
        <rFont val="DejaVu Sans"/>
        <family val="2"/>
      </rPr>
      <t xml:space="preserve">　 　　（千円）   </t>
    </r>
    <r>
      <rPr>
        <sz val="8"/>
        <rFont val="ＭＳ Ｐゴシック"/>
        <family val="3"/>
      </rPr>
      <t>(B)</t>
    </r>
  </si>
  <si>
    <r>
      <rPr>
        <sz val="8"/>
        <rFont val="DejaVu Sans"/>
        <family val="2"/>
      </rPr>
      <t xml:space="preserve">　 　　（千円）   </t>
    </r>
    <r>
      <rPr>
        <sz val="8"/>
        <rFont val="ＭＳ Ｐゴシック"/>
        <family val="3"/>
      </rPr>
      <t>(B)’</t>
    </r>
  </si>
  <si>
    <t>（％）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</si>
  <si>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</si>
  <si>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</si>
  <si>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</si>
  <si>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</si>
  <si>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</si>
  <si>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</si>
  <si>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</si>
  <si>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</si>
  <si>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</si>
  <si>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</si>
  <si>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</si>
  <si>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</si>
  <si>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</si>
  <si>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</si>
  <si>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</si>
  <si>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</si>
  <si>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</si>
  <si>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</si>
  <si>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</si>
  <si>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</si>
  <si>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</si>
  <si>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</si>
  <si>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</si>
  <si>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　計</t>
  </si>
  <si>
    <t>市町村 計</t>
  </si>
  <si>
    <t>都 計</t>
  </si>
  <si>
    <t>５５０万円を超え７００万円以下</t>
  </si>
  <si>
    <t>７００万円を超え１，０００万円以下</t>
  </si>
  <si>
    <t>１，０００万円を超える金額</t>
  </si>
  <si>
    <t>合計</t>
  </si>
  <si>
    <t>２００万円以下の金額</t>
  </si>
  <si>
    <t>２００万円を超え７００万円以下</t>
  </si>
  <si>
    <t>道府県民税</t>
  </si>
  <si>
    <t>７００万円以下の金額</t>
  </si>
  <si>
    <t>【区　計】</t>
  </si>
  <si>
    <r>
      <rPr>
        <sz val="8"/>
        <rFont val="DejaVu Sans"/>
        <family val="2"/>
      </rPr>
      <t>ｘｘ</t>
    </r>
    <r>
      <rPr>
        <sz val="8"/>
        <rFont val="ＭＳ Ｐゴシック"/>
        <family val="3"/>
      </rPr>
      <t>0</t>
    </r>
  </si>
  <si>
    <r>
      <rPr>
        <sz val="8"/>
        <rFont val="DejaVu Sans"/>
        <family val="2"/>
      </rPr>
      <t>ｘｘ</t>
    </r>
    <r>
      <rPr>
        <sz val="8"/>
        <rFont val="ＭＳ Ｐゴシック"/>
        <family val="3"/>
      </rPr>
      <t>1</t>
    </r>
  </si>
  <si>
    <r>
      <rPr>
        <sz val="8"/>
        <rFont val="DejaVu Sans"/>
        <family val="2"/>
      </rPr>
      <t>ｘｘ</t>
    </r>
    <r>
      <rPr>
        <sz val="8"/>
        <rFont val="ＭＳ Ｐゴシック"/>
        <family val="3"/>
      </rPr>
      <t>2</t>
    </r>
  </si>
  <si>
    <r>
      <rPr>
        <sz val="8"/>
        <rFont val="DejaVu Sans"/>
        <family val="2"/>
      </rPr>
      <t>ｘｘ</t>
    </r>
    <r>
      <rPr>
        <sz val="8"/>
        <rFont val="ＭＳ Ｐゴシック"/>
        <family val="3"/>
      </rPr>
      <t>3</t>
    </r>
  </si>
  <si>
    <r>
      <rPr>
        <sz val="8"/>
        <rFont val="DejaVu Sans"/>
        <family val="2"/>
      </rPr>
      <t>ｘｘ</t>
    </r>
    <r>
      <rPr>
        <sz val="8"/>
        <rFont val="ＭＳ Ｐゴシック"/>
        <family val="3"/>
      </rPr>
      <t>4</t>
    </r>
  </si>
  <si>
    <r>
      <rPr>
        <sz val="8"/>
        <rFont val="DejaVu Sans"/>
        <family val="2"/>
      </rPr>
      <t>ｘｘ</t>
    </r>
    <r>
      <rPr>
        <sz val="8"/>
        <rFont val="ＭＳ Ｐゴシック"/>
        <family val="3"/>
      </rPr>
      <t>5</t>
    </r>
  </si>
  <si>
    <r>
      <rPr>
        <sz val="9"/>
        <rFont val="DejaVu Sans"/>
        <family val="2"/>
      </rPr>
      <t>　　　　　　　区　分
　</t>
    </r>
    <r>
      <rPr>
        <sz val="9"/>
        <rFont val="ＭＳ Ｐゴシック"/>
        <family val="3"/>
      </rPr>
      <t xml:space="preserve">xx </t>
    </r>
    <r>
      <rPr>
        <sz val="9"/>
        <rFont val="DejaVu Sans"/>
        <family val="2"/>
      </rPr>
      <t>課税標準額の段階別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</si>
  <si>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10</t>
    </r>
    <r>
      <rPr>
        <sz val="8"/>
        <rFont val="DejaVu Sans"/>
        <family val="2"/>
      </rPr>
      <t>万円以下の金額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</si>
  <si>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10</t>
    </r>
    <r>
      <rPr>
        <sz val="8"/>
        <rFont val="DejaVu Sans"/>
        <family val="2"/>
      </rPr>
      <t>万円を超え</t>
    </r>
    <r>
      <rPr>
        <sz val="8"/>
        <rFont val="ＭＳ Ｐゴシック"/>
        <family val="3"/>
      </rPr>
      <t>100</t>
    </r>
    <r>
      <rPr>
        <sz val="8"/>
        <rFont val="DejaVu Sans"/>
        <family val="2"/>
      </rPr>
      <t>万円以下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</si>
  <si>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100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200</t>
    </r>
    <r>
      <rPr>
        <sz val="8"/>
        <rFont val="DejaVu Sans"/>
        <family val="2"/>
      </rPr>
      <t>万円〃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</si>
  <si>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200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300</t>
    </r>
    <r>
      <rPr>
        <sz val="8"/>
        <rFont val="DejaVu Sans"/>
        <family val="2"/>
      </rPr>
      <t>万円〃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</si>
  <si>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300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400</t>
    </r>
    <r>
      <rPr>
        <sz val="8"/>
        <rFont val="DejaVu Sans"/>
        <family val="2"/>
      </rPr>
      <t>万円〃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</si>
  <si>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400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550</t>
    </r>
    <r>
      <rPr>
        <sz val="8"/>
        <rFont val="DejaVu Sans"/>
        <family val="2"/>
      </rPr>
      <t>万円〃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</si>
  <si>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550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700</t>
    </r>
    <r>
      <rPr>
        <sz val="8"/>
        <rFont val="DejaVu Sans"/>
        <family val="2"/>
      </rPr>
      <t>万円〃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</si>
  <si>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700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1,000</t>
    </r>
    <r>
      <rPr>
        <sz val="8"/>
        <rFont val="DejaVu Sans"/>
        <family val="2"/>
      </rPr>
      <t>万円〃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</si>
  <si>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1,000</t>
    </r>
    <r>
      <rPr>
        <sz val="8"/>
        <rFont val="DejaVu Sans"/>
        <family val="2"/>
      </rPr>
      <t>万円を超える金額</t>
    </r>
  </si>
  <si>
    <t>市区町村民税
合計</t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</si>
  <si>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200</t>
    </r>
    <r>
      <rPr>
        <sz val="8"/>
        <rFont val="DejaVu Sans"/>
        <family val="2"/>
      </rPr>
      <t>万円以下の金額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</si>
  <si>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200</t>
    </r>
    <r>
      <rPr>
        <sz val="8"/>
        <rFont val="DejaVu Sans"/>
        <family val="2"/>
      </rPr>
      <t>万円を超え</t>
    </r>
    <r>
      <rPr>
        <sz val="8"/>
        <rFont val="ＭＳ Ｐゴシック"/>
        <family val="3"/>
      </rPr>
      <t>700</t>
    </r>
    <r>
      <rPr>
        <sz val="8"/>
        <rFont val="DejaVu Sans"/>
        <family val="2"/>
      </rPr>
      <t>万円以下</t>
    </r>
  </si>
  <si>
    <r>
      <rPr>
        <sz val="8"/>
        <rFont val="DejaVu Sans"/>
        <family val="2"/>
      </rPr>
      <t xml:space="preserve">道府県民税
</t>
    </r>
    <r>
      <rPr>
        <sz val="8"/>
        <rFont val="ＭＳ Ｐゴシック"/>
        <family val="3"/>
      </rPr>
      <t>700</t>
    </r>
    <r>
      <rPr>
        <sz val="8"/>
        <rFont val="DejaVu Sans"/>
        <family val="2"/>
      </rPr>
      <t>万円以下の金額</t>
    </r>
  </si>
  <si>
    <r>
      <rPr>
        <sz val="8"/>
        <rFont val="DejaVu Sans"/>
        <family val="2"/>
      </rPr>
      <t xml:space="preserve">道府県民税
</t>
    </r>
    <r>
      <rPr>
        <sz val="8"/>
        <rFont val="ＭＳ Ｐゴシック"/>
        <family val="3"/>
      </rPr>
      <t>700</t>
    </r>
    <r>
      <rPr>
        <sz val="8"/>
        <rFont val="DejaVu Sans"/>
        <family val="2"/>
      </rPr>
      <t>万円を超え</t>
    </r>
    <r>
      <rPr>
        <sz val="8"/>
        <rFont val="ＭＳ Ｐゴシック"/>
        <family val="3"/>
      </rPr>
      <t>1,000</t>
    </r>
    <r>
      <rPr>
        <sz val="8"/>
        <rFont val="DejaVu Sans"/>
        <family val="2"/>
      </rPr>
      <t>万円以下</t>
    </r>
  </si>
  <si>
    <r>
      <rPr>
        <sz val="8"/>
        <rFont val="DejaVu Sans"/>
        <family val="2"/>
      </rPr>
      <t xml:space="preserve">道府県民税
</t>
    </r>
    <r>
      <rPr>
        <sz val="8"/>
        <rFont val="ＭＳ Ｐゴシック"/>
        <family val="3"/>
      </rPr>
      <t>1,000</t>
    </r>
    <r>
      <rPr>
        <sz val="8"/>
        <rFont val="DejaVu Sans"/>
        <family val="2"/>
      </rPr>
      <t>万円を超える金額</t>
    </r>
  </si>
  <si>
    <t>【都　計】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</si>
</sst>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"/>
    <numFmt numFmtId="167" formatCode="#,##0;&quot;△ &quot;#,##0"/>
    <numFmt numFmtId="168" formatCode="0.0%"/>
    <numFmt numFmtId="169" formatCode="00;;;@"/>
  </numFmts>
  <fonts count="2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DejaVu Sans"/>
      <family val="2"/>
    </font>
    <font>
      <sz val="8"/>
      <name val="DejaVu Sans"/>
      <family val="2"/>
    </font>
    <font>
      <sz val="7"/>
      <name val="ＭＳ Ｐゴシック"/>
      <family val="3"/>
    </font>
    <font>
      <sz val="7"/>
      <name val="DejaVu Sans"/>
      <family val="2"/>
    </font>
    <font>
      <sz val="9"/>
      <name val="Arial"/>
      <family val="2"/>
    </font>
    <font>
      <b/>
      <sz val="12"/>
      <color indexed="8"/>
      <name val="DejaVu Sans"/>
      <family val="2"/>
    </font>
    <font>
      <b/>
      <sz val="12"/>
      <color indexed="8"/>
      <name val="ＭＳ Ｐゴシック"/>
      <family val="0"/>
    </font>
    <font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6" fillId="3" borderId="0" applyNumberFormat="0" applyBorder="0" applyProtection="0">
      <alignment/>
    </xf>
    <xf numFmtId="164" fontId="7" fillId="2" borderId="0" applyNumberFormat="0" applyBorder="0" applyProtection="0">
      <alignment/>
    </xf>
    <xf numFmtId="164" fontId="8" fillId="4" borderId="0" applyNumberFormat="0" applyBorder="0" applyProtection="0">
      <alignment/>
    </xf>
    <xf numFmtId="164" fontId="8" fillId="0" borderId="0" applyNumberFormat="0" applyFill="0" applyBorder="0" applyProtection="0">
      <alignment/>
    </xf>
    <xf numFmtId="164" fontId="9" fillId="5" borderId="0" applyNumberFormat="0" applyBorder="0" applyProtection="0">
      <alignment/>
    </xf>
    <xf numFmtId="164" fontId="10" fillId="0" borderId="0" applyNumberFormat="0" applyFill="0" applyBorder="0" applyProtection="0">
      <alignment/>
    </xf>
    <xf numFmtId="164" fontId="11" fillId="6" borderId="0" applyNumberFormat="0" applyBorder="0" applyProtection="0">
      <alignment/>
    </xf>
    <xf numFmtId="164" fontId="11" fillId="7" borderId="0" applyNumberFormat="0" applyBorder="0" applyProtection="0">
      <alignment/>
    </xf>
    <xf numFmtId="164" fontId="10" fillId="8" borderId="0" applyNumberFormat="0" applyBorder="0" applyProtection="0">
      <alignment/>
    </xf>
  </cellStyleXfs>
  <cellXfs count="133">
    <xf numFmtId="164" fontId="0" fillId="0" borderId="0" xfId="0" applyAlignment="1">
      <alignment/>
    </xf>
    <xf numFmtId="165" fontId="12" fillId="0" borderId="0" xfId="0" applyNumberFormat="1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 horizontal="center" vertical="center"/>
      <protection/>
    </xf>
    <xf numFmtId="165" fontId="14" fillId="0" borderId="0" xfId="0" applyNumberFormat="1" applyFont="1" applyBorder="1" applyAlignment="1" applyProtection="1">
      <alignment horizontal="distributed" vertical="center"/>
      <protection/>
    </xf>
    <xf numFmtId="165" fontId="14" fillId="0" borderId="0" xfId="0" applyNumberFormat="1" applyFont="1" applyBorder="1" applyAlignment="1" applyProtection="1">
      <alignment horizontal="distributed" vertical="center" wrapText="1"/>
      <protection/>
    </xf>
    <xf numFmtId="164" fontId="15" fillId="0" borderId="2" xfId="0" applyFont="1" applyBorder="1" applyAlignment="1" applyProtection="1">
      <alignment horizontal="center" vertical="center"/>
      <protection/>
    </xf>
    <xf numFmtId="166" fontId="14" fillId="0" borderId="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164" fontId="12" fillId="0" borderId="4" xfId="0" applyFont="1" applyBorder="1" applyAlignment="1" applyProtection="1">
      <alignment vertical="center"/>
      <protection/>
    </xf>
    <xf numFmtId="164" fontId="12" fillId="0" borderId="0" xfId="0" applyFont="1" applyBorder="1" applyAlignment="1" applyProtection="1">
      <alignment vertical="center"/>
      <protection/>
    </xf>
    <xf numFmtId="164" fontId="15" fillId="0" borderId="5" xfId="0" applyFont="1" applyBorder="1" applyAlignment="1" applyProtection="1">
      <alignment horizontal="center" vertical="center"/>
      <protection/>
    </xf>
    <xf numFmtId="166" fontId="16" fillId="0" borderId="6" xfId="0" applyNumberFormat="1" applyFont="1" applyBorder="1" applyAlignment="1" applyProtection="1">
      <alignment horizontal="distributed" vertical="center"/>
      <protection/>
    </xf>
    <xf numFmtId="166" fontId="16" fillId="0" borderId="7" xfId="0" applyNumberFormat="1" applyFont="1" applyBorder="1" applyAlignment="1" applyProtection="1">
      <alignment horizontal="distributed" vertical="center"/>
      <protection/>
    </xf>
    <xf numFmtId="166" fontId="16" fillId="0" borderId="5" xfId="0" applyNumberFormat="1" applyFont="1" applyBorder="1" applyAlignment="1" applyProtection="1">
      <alignment horizontal="distributed" vertical="center"/>
      <protection/>
    </xf>
    <xf numFmtId="166" fontId="16" fillId="0" borderId="8" xfId="0" applyNumberFormat="1" applyFont="1" applyBorder="1" applyAlignment="1" applyProtection="1">
      <alignment horizontal="distributed" vertical="center"/>
      <protection/>
    </xf>
    <xf numFmtId="165" fontId="15" fillId="0" borderId="9" xfId="0" applyNumberFormat="1" applyFont="1" applyBorder="1" applyAlignment="1" applyProtection="1">
      <alignment vertical="center" wrapText="1"/>
      <protection/>
    </xf>
    <xf numFmtId="165" fontId="12" fillId="0" borderId="10" xfId="0" applyNumberFormat="1" applyFont="1" applyBorder="1" applyAlignment="1" applyProtection="1">
      <alignment horizontal="distributed" vertical="center" wrapText="1"/>
      <protection/>
    </xf>
    <xf numFmtId="165" fontId="12" fillId="0" borderId="11" xfId="0" applyNumberFormat="1" applyFont="1" applyBorder="1" applyAlignment="1" applyProtection="1">
      <alignment horizontal="distributed" vertical="center" wrapText="1"/>
      <protection/>
    </xf>
    <xf numFmtId="165" fontId="12" fillId="0" borderId="12" xfId="0" applyNumberFormat="1" applyFont="1" applyBorder="1" applyAlignment="1" applyProtection="1">
      <alignment horizontal="distributed" vertical="center" wrapText="1"/>
      <protection/>
    </xf>
    <xf numFmtId="165" fontId="15" fillId="0" borderId="13" xfId="0" applyNumberFormat="1" applyFont="1" applyBorder="1" applyAlignment="1" applyProtection="1">
      <alignment horizontal="distributed" vertical="center" wrapText="1" indent="1"/>
      <protection/>
    </xf>
    <xf numFmtId="165" fontId="15" fillId="0" borderId="14" xfId="0" applyNumberFormat="1" applyFont="1" applyBorder="1" applyAlignment="1" applyProtection="1">
      <alignment horizontal="distributed" vertical="center" wrapText="1"/>
      <protection/>
    </xf>
    <xf numFmtId="165" fontId="15" fillId="0" borderId="15" xfId="0" applyNumberFormat="1" applyFont="1" applyBorder="1" applyAlignment="1" applyProtection="1">
      <alignment horizontal="distributed" vertical="center" wrapText="1"/>
      <protection/>
    </xf>
    <xf numFmtId="165" fontId="14" fillId="0" borderId="11" xfId="0" applyNumberFormat="1" applyFont="1" applyBorder="1" applyAlignment="1" applyProtection="1">
      <alignment horizontal="distributed" vertical="center" wrapText="1"/>
      <protection/>
    </xf>
    <xf numFmtId="165" fontId="15" fillId="0" borderId="15" xfId="0" applyNumberFormat="1" applyFont="1" applyBorder="1" applyAlignment="1" applyProtection="1">
      <alignment horizontal="center" vertical="center" wrapText="1"/>
      <protection/>
    </xf>
    <xf numFmtId="165" fontId="17" fillId="0" borderId="12" xfId="0" applyNumberFormat="1" applyFont="1" applyBorder="1" applyAlignment="1" applyProtection="1">
      <alignment horizontal="distributed" vertical="center" wrapText="1"/>
      <protection/>
    </xf>
    <xf numFmtId="165" fontId="15" fillId="0" borderId="11" xfId="0" applyNumberFormat="1" applyFont="1" applyBorder="1" applyAlignment="1" applyProtection="1">
      <alignment horizontal="distributed" vertical="center" wrapText="1"/>
      <protection/>
    </xf>
    <xf numFmtId="165" fontId="17" fillId="0" borderId="0" xfId="0" applyNumberFormat="1" applyFont="1" applyBorder="1" applyAlignment="1" applyProtection="1">
      <alignment horizontal="distributed" vertical="center" wrapText="1"/>
      <protection/>
    </xf>
    <xf numFmtId="165" fontId="14" fillId="0" borderId="15" xfId="0" applyNumberFormat="1" applyFont="1" applyBorder="1" applyAlignment="1" applyProtection="1">
      <alignment horizontal="distributed" vertical="center" wrapText="1"/>
      <protection/>
    </xf>
    <xf numFmtId="165" fontId="18" fillId="0" borderId="12" xfId="0" applyNumberFormat="1" applyFont="1" applyBorder="1" applyAlignment="1" applyProtection="1">
      <alignment horizontal="center" vertical="center" wrapText="1"/>
      <protection/>
    </xf>
    <xf numFmtId="165" fontId="12" fillId="0" borderId="16" xfId="0" applyNumberFormat="1" applyFont="1" applyBorder="1" applyAlignment="1" applyProtection="1">
      <alignment horizontal="distributed" vertical="center" wrapText="1"/>
      <protection/>
    </xf>
    <xf numFmtId="165" fontId="15" fillId="0" borderId="17" xfId="0" applyNumberFormat="1" applyFont="1" applyBorder="1" applyAlignment="1" applyProtection="1">
      <alignment horizontal="distributed" vertical="center" wrapText="1"/>
      <protection/>
    </xf>
    <xf numFmtId="165" fontId="15" fillId="0" borderId="18" xfId="0" applyNumberFormat="1" applyFont="1" applyBorder="1" applyAlignment="1" applyProtection="1">
      <alignment horizontal="distributed" vertical="center" wrapText="1"/>
      <protection/>
    </xf>
    <xf numFmtId="165" fontId="15" fillId="0" borderId="19" xfId="0" applyNumberFormat="1" applyFont="1" applyBorder="1" applyAlignment="1" applyProtection="1">
      <alignment horizontal="distributed" vertical="center" wrapText="1"/>
      <protection/>
    </xf>
    <xf numFmtId="165" fontId="18" fillId="0" borderId="19" xfId="0" applyNumberFormat="1" applyFont="1" applyBorder="1" applyAlignment="1" applyProtection="1">
      <alignment horizontal="distributed" vertical="center" wrapText="1"/>
      <protection/>
    </xf>
    <xf numFmtId="165" fontId="16" fillId="9" borderId="20" xfId="0" applyNumberFormat="1" applyFont="1" applyFill="1" applyBorder="1" applyAlignment="1" applyProtection="1">
      <alignment horizontal="distributed" vertical="center" wrapText="1"/>
      <protection/>
    </xf>
    <xf numFmtId="165" fontId="16" fillId="9" borderId="19" xfId="0" applyNumberFormat="1" applyFont="1" applyFill="1" applyBorder="1" applyAlignment="1" applyProtection="1">
      <alignment horizontal="distributed" vertical="center" wrapText="1"/>
      <protection/>
    </xf>
    <xf numFmtId="165" fontId="16" fillId="0" borderId="19" xfId="0" applyNumberFormat="1" applyFont="1" applyBorder="1" applyAlignment="1" applyProtection="1">
      <alignment horizontal="distributed" vertical="center" wrapText="1"/>
      <protection/>
    </xf>
    <xf numFmtId="165" fontId="12" fillId="0" borderId="11" xfId="0" applyNumberFormat="1" applyFont="1" applyBorder="1" applyAlignment="1" applyProtection="1">
      <alignment vertical="center" wrapText="1"/>
      <protection/>
    </xf>
    <xf numFmtId="165" fontId="16" fillId="0" borderId="19" xfId="0" applyNumberFormat="1" applyFont="1" applyBorder="1" applyAlignment="1" applyProtection="1">
      <alignment horizontal="center" vertical="center" wrapText="1"/>
      <protection/>
    </xf>
    <xf numFmtId="165" fontId="15" fillId="0" borderId="21" xfId="0" applyNumberFormat="1" applyFont="1" applyBorder="1" applyAlignment="1" applyProtection="1">
      <alignment horizontal="distributed" vertical="center" wrapText="1"/>
      <protection/>
    </xf>
    <xf numFmtId="165" fontId="14" fillId="0" borderId="19" xfId="0" applyNumberFormat="1" applyFont="1" applyBorder="1" applyAlignment="1" applyProtection="1">
      <alignment horizontal="distributed" vertical="top" wrapText="1"/>
      <protection/>
    </xf>
    <xf numFmtId="165" fontId="16" fillId="0" borderId="22" xfId="0" applyNumberFormat="1" applyFont="1" applyBorder="1" applyAlignment="1" applyProtection="1">
      <alignment horizontal="center" vertical="center" wrapText="1"/>
      <protection/>
    </xf>
    <xf numFmtId="165" fontId="16" fillId="0" borderId="23" xfId="0" applyNumberFormat="1" applyFont="1" applyBorder="1" applyAlignment="1" applyProtection="1">
      <alignment horizontal="center" vertical="center" wrapText="1"/>
      <protection/>
    </xf>
    <xf numFmtId="165" fontId="16" fillId="0" borderId="24" xfId="0" applyNumberFormat="1" applyFont="1" applyBorder="1" applyAlignment="1" applyProtection="1">
      <alignment horizontal="center" vertical="center" wrapText="1"/>
      <protection/>
    </xf>
    <xf numFmtId="165" fontId="16" fillId="0" borderId="25" xfId="0" applyNumberFormat="1" applyFont="1" applyBorder="1" applyAlignment="1" applyProtection="1">
      <alignment horizontal="center" vertical="center" wrapText="1"/>
      <protection/>
    </xf>
    <xf numFmtId="164" fontId="16" fillId="0" borderId="22" xfId="0" applyFont="1" applyBorder="1" applyAlignment="1" applyProtection="1">
      <alignment horizontal="center" vertical="center" wrapText="1"/>
      <protection/>
    </xf>
    <xf numFmtId="164" fontId="16" fillId="0" borderId="23" xfId="0" applyFont="1" applyBorder="1" applyAlignment="1" applyProtection="1">
      <alignment horizontal="center" vertical="center" wrapText="1"/>
      <protection/>
    </xf>
    <xf numFmtId="164" fontId="16" fillId="0" borderId="24" xfId="0" applyFont="1" applyBorder="1" applyAlignment="1" applyProtection="1">
      <alignment vertical="center" wrapText="1"/>
      <protection/>
    </xf>
    <xf numFmtId="165" fontId="16" fillId="0" borderId="22" xfId="0" applyNumberFormat="1" applyFont="1" applyBorder="1" applyAlignment="1" applyProtection="1">
      <alignment vertical="top" wrapText="1"/>
      <protection/>
    </xf>
    <xf numFmtId="165" fontId="16" fillId="0" borderId="23" xfId="0" applyNumberFormat="1" applyFont="1" applyBorder="1" applyAlignment="1" applyProtection="1">
      <alignment vertical="top" wrapText="1"/>
      <protection/>
    </xf>
    <xf numFmtId="164" fontId="16" fillId="0" borderId="25" xfId="0" applyFont="1" applyBorder="1" applyAlignment="1" applyProtection="1">
      <alignment horizontal="center" vertical="center" wrapText="1"/>
      <protection/>
    </xf>
    <xf numFmtId="165" fontId="12" fillId="0" borderId="26" xfId="0" applyNumberFormat="1" applyFont="1" applyBorder="1" applyAlignment="1" applyProtection="1">
      <alignment horizontal="center" vertical="center"/>
      <protection/>
    </xf>
    <xf numFmtId="165" fontId="15" fillId="0" borderId="7" xfId="0" applyNumberFormat="1" applyFont="1" applyBorder="1" applyAlignment="1" applyProtection="1">
      <alignment horizontal="distributed" vertical="center" wrapText="1"/>
      <protection/>
    </xf>
    <xf numFmtId="167" fontId="19" fillId="0" borderId="15" xfId="0" applyNumberFormat="1" applyFont="1" applyBorder="1" applyAlignment="1" applyProtection="1">
      <alignment horizontal="right" vertical="center" shrinkToFit="1"/>
      <protection locked="0"/>
    </xf>
    <xf numFmtId="167" fontId="19" fillId="0" borderId="27" xfId="0" applyNumberFormat="1" applyFont="1" applyBorder="1" applyAlignment="1" applyProtection="1">
      <alignment horizontal="right" vertical="center" shrinkToFit="1"/>
      <protection locked="0"/>
    </xf>
    <xf numFmtId="167" fontId="19" fillId="0" borderId="28" xfId="0" applyNumberFormat="1" applyFont="1" applyBorder="1" applyAlignment="1" applyProtection="1">
      <alignment horizontal="right" vertical="center" shrinkToFit="1"/>
      <protection/>
    </xf>
    <xf numFmtId="167" fontId="19" fillId="0" borderId="28" xfId="0" applyNumberFormat="1" applyFont="1" applyBorder="1" applyAlignment="1" applyProtection="1">
      <alignment horizontal="right" vertical="center" shrinkToFit="1"/>
      <protection locked="0"/>
    </xf>
    <xf numFmtId="167" fontId="19" fillId="0" borderId="29" xfId="0" applyNumberFormat="1" applyFont="1" applyBorder="1" applyAlignment="1" applyProtection="1">
      <alignment horizontal="right" vertical="center" shrinkToFit="1"/>
      <protection locked="0"/>
    </xf>
    <xf numFmtId="167" fontId="19" fillId="0" borderId="27" xfId="0" applyNumberFormat="1" applyFont="1" applyBorder="1" applyAlignment="1" applyProtection="1">
      <alignment horizontal="right" vertical="center" shrinkToFit="1"/>
      <protection/>
    </xf>
    <xf numFmtId="167" fontId="19" fillId="0" borderId="30" xfId="0" applyNumberFormat="1" applyFont="1" applyBorder="1" applyAlignment="1" applyProtection="1">
      <alignment horizontal="right" vertical="center" shrinkToFit="1"/>
      <protection locked="0"/>
    </xf>
    <xf numFmtId="168" fontId="19" fillId="0" borderId="28" xfId="0" applyNumberFormat="1" applyFont="1" applyBorder="1" applyAlignment="1" applyProtection="1">
      <alignment horizontal="right" vertical="center"/>
      <protection/>
    </xf>
    <xf numFmtId="165" fontId="12" fillId="10" borderId="26" xfId="0" applyNumberFormat="1" applyFont="1" applyFill="1" applyBorder="1" applyAlignment="1" applyProtection="1">
      <alignment horizontal="center" vertical="center"/>
      <protection/>
    </xf>
    <xf numFmtId="165" fontId="15" fillId="10" borderId="7" xfId="0" applyNumberFormat="1" applyFont="1" applyFill="1" applyBorder="1" applyAlignment="1" applyProtection="1">
      <alignment horizontal="distributed" vertical="center" wrapText="1"/>
      <protection/>
    </xf>
    <xf numFmtId="167" fontId="19" fillId="10" borderId="31" xfId="0" applyNumberFormat="1" applyFont="1" applyFill="1" applyBorder="1" applyAlignment="1" applyProtection="1">
      <alignment horizontal="right" vertical="center" shrinkToFit="1"/>
      <protection locked="0"/>
    </xf>
    <xf numFmtId="167" fontId="19" fillId="10" borderId="32" xfId="0" applyNumberFormat="1" applyFont="1" applyFill="1" applyBorder="1" applyAlignment="1" applyProtection="1">
      <alignment horizontal="right" vertical="center" shrinkToFit="1"/>
      <protection locked="0"/>
    </xf>
    <xf numFmtId="167" fontId="19" fillId="10" borderId="33" xfId="0" applyNumberFormat="1" applyFont="1" applyFill="1" applyBorder="1" applyAlignment="1" applyProtection="1">
      <alignment horizontal="right" vertical="center" shrinkToFit="1"/>
      <protection/>
    </xf>
    <xf numFmtId="167" fontId="19" fillId="10" borderId="33" xfId="0" applyNumberFormat="1" applyFont="1" applyFill="1" applyBorder="1" applyAlignment="1" applyProtection="1">
      <alignment horizontal="right" vertical="center" shrinkToFit="1"/>
      <protection locked="0"/>
    </xf>
    <xf numFmtId="167" fontId="19" fillId="10" borderId="34" xfId="0" applyNumberFormat="1" applyFont="1" applyFill="1" applyBorder="1" applyAlignment="1" applyProtection="1">
      <alignment horizontal="right" vertical="center" shrinkToFit="1"/>
      <protection locked="0"/>
    </xf>
    <xf numFmtId="167" fontId="19" fillId="10" borderId="32" xfId="0" applyNumberFormat="1" applyFont="1" applyFill="1" applyBorder="1" applyAlignment="1" applyProtection="1">
      <alignment horizontal="right" vertical="center" shrinkToFit="1"/>
      <protection/>
    </xf>
    <xf numFmtId="168" fontId="19" fillId="10" borderId="33" xfId="0" applyNumberFormat="1" applyFont="1" applyFill="1" applyBorder="1" applyAlignment="1" applyProtection="1">
      <alignment horizontal="right" vertical="center"/>
      <protection/>
    </xf>
    <xf numFmtId="167" fontId="19" fillId="0" borderId="31" xfId="0" applyNumberFormat="1" applyFont="1" applyBorder="1" applyAlignment="1" applyProtection="1">
      <alignment horizontal="right" vertical="center" shrinkToFit="1"/>
      <protection locked="0"/>
    </xf>
    <xf numFmtId="167" fontId="19" fillId="0" borderId="32" xfId="0" applyNumberFormat="1" applyFont="1" applyBorder="1" applyAlignment="1" applyProtection="1">
      <alignment horizontal="right" vertical="center" shrinkToFit="1"/>
      <protection locked="0"/>
    </xf>
    <xf numFmtId="167" fontId="19" fillId="0" borderId="33" xfId="0" applyNumberFormat="1" applyFont="1" applyBorder="1" applyAlignment="1" applyProtection="1">
      <alignment horizontal="right" vertical="center" shrinkToFit="1"/>
      <protection/>
    </xf>
    <xf numFmtId="167" fontId="19" fillId="0" borderId="33" xfId="0" applyNumberFormat="1" applyFont="1" applyBorder="1" applyAlignment="1" applyProtection="1">
      <alignment horizontal="right" vertical="center" shrinkToFit="1"/>
      <protection locked="0"/>
    </xf>
    <xf numFmtId="167" fontId="19" fillId="0" borderId="34" xfId="0" applyNumberFormat="1" applyFont="1" applyBorder="1" applyAlignment="1" applyProtection="1">
      <alignment horizontal="right" vertical="center" shrinkToFit="1"/>
      <protection locked="0"/>
    </xf>
    <xf numFmtId="167" fontId="19" fillId="0" borderId="32" xfId="0" applyNumberFormat="1" applyFont="1" applyBorder="1" applyAlignment="1" applyProtection="1">
      <alignment horizontal="right" vertical="center" shrinkToFit="1"/>
      <protection/>
    </xf>
    <xf numFmtId="168" fontId="19" fillId="0" borderId="33" xfId="0" applyNumberFormat="1" applyFont="1" applyBorder="1" applyAlignment="1" applyProtection="1">
      <alignment horizontal="right" vertical="center"/>
      <protection/>
    </xf>
    <xf numFmtId="168" fontId="19" fillId="9" borderId="33" xfId="0" applyNumberFormat="1" applyFont="1" applyFill="1" applyBorder="1" applyAlignment="1" applyProtection="1">
      <alignment horizontal="right" vertical="center"/>
      <protection/>
    </xf>
    <xf numFmtId="165" fontId="12" fillId="10" borderId="35" xfId="0" applyNumberFormat="1" applyFont="1" applyFill="1" applyBorder="1" applyAlignment="1" applyProtection="1">
      <alignment horizontal="center" vertical="center"/>
      <protection/>
    </xf>
    <xf numFmtId="165" fontId="15" fillId="10" borderId="8" xfId="0" applyNumberFormat="1" applyFont="1" applyFill="1" applyBorder="1" applyAlignment="1" applyProtection="1">
      <alignment horizontal="distributed" vertical="center" wrapText="1"/>
      <protection/>
    </xf>
    <xf numFmtId="167" fontId="19" fillId="10" borderId="36" xfId="0" applyNumberFormat="1" applyFont="1" applyFill="1" applyBorder="1" applyAlignment="1" applyProtection="1">
      <alignment horizontal="right" vertical="center" shrinkToFit="1"/>
      <protection locked="0"/>
    </xf>
    <xf numFmtId="167" fontId="19" fillId="10" borderId="37" xfId="0" applyNumberFormat="1" applyFont="1" applyFill="1" applyBorder="1" applyAlignment="1" applyProtection="1">
      <alignment horizontal="right" vertical="center" shrinkToFit="1"/>
      <protection locked="0"/>
    </xf>
    <xf numFmtId="167" fontId="19" fillId="10" borderId="38" xfId="0" applyNumberFormat="1" applyFont="1" applyFill="1" applyBorder="1" applyAlignment="1" applyProtection="1">
      <alignment horizontal="right" vertical="center" shrinkToFit="1"/>
      <protection/>
    </xf>
    <xf numFmtId="167" fontId="19" fillId="10" borderId="37" xfId="0" applyNumberFormat="1" applyFont="1" applyFill="1" applyBorder="1" applyAlignment="1" applyProtection="1">
      <alignment horizontal="right" vertical="center" shrinkToFit="1"/>
      <protection/>
    </xf>
    <xf numFmtId="167" fontId="19" fillId="10" borderId="38" xfId="0" applyNumberFormat="1" applyFont="1" applyFill="1" applyBorder="1" applyAlignment="1" applyProtection="1">
      <alignment horizontal="right" vertical="center" shrinkToFit="1"/>
      <protection locked="0"/>
    </xf>
    <xf numFmtId="167" fontId="19" fillId="10" borderId="39" xfId="0" applyNumberFormat="1" applyFont="1" applyFill="1" applyBorder="1" applyAlignment="1" applyProtection="1">
      <alignment horizontal="right" vertical="center" shrinkToFit="1"/>
      <protection locked="0"/>
    </xf>
    <xf numFmtId="168" fontId="19" fillId="10" borderId="38" xfId="0" applyNumberFormat="1" applyFont="1" applyFill="1" applyBorder="1" applyAlignment="1" applyProtection="1">
      <alignment horizontal="right" vertical="center"/>
      <protection/>
    </xf>
    <xf numFmtId="165" fontId="12" fillId="0" borderId="13" xfId="0" applyNumberFormat="1" applyFont="1" applyBorder="1" applyAlignment="1" applyProtection="1">
      <alignment horizontal="distributed" vertical="center" wrapText="1"/>
      <protection/>
    </xf>
    <xf numFmtId="165" fontId="15" fillId="0" borderId="0" xfId="0" applyNumberFormat="1" applyFont="1" applyBorder="1" applyAlignment="1" applyProtection="1">
      <alignment vertical="center"/>
      <protection/>
    </xf>
    <xf numFmtId="164" fontId="15" fillId="0" borderId="40" xfId="0" applyFont="1" applyBorder="1" applyAlignment="1" applyProtection="1">
      <alignment horizontal="center" vertical="center"/>
      <protection/>
    </xf>
    <xf numFmtId="166" fontId="16" fillId="0" borderId="40" xfId="0" applyNumberFormat="1" applyFont="1" applyBorder="1" applyAlignment="1" applyProtection="1">
      <alignment horizontal="center" vertical="center"/>
      <protection/>
    </xf>
    <xf numFmtId="166" fontId="16" fillId="0" borderId="41" xfId="0" applyNumberFormat="1" applyFont="1" applyBorder="1" applyAlignment="1" applyProtection="1">
      <alignment horizontal="center" vertical="center"/>
      <protection/>
    </xf>
    <xf numFmtId="166" fontId="14" fillId="0" borderId="41" xfId="0" applyNumberFormat="1" applyFont="1" applyBorder="1" applyAlignment="1" applyProtection="1">
      <alignment horizontal="center" vertical="center"/>
      <protection/>
    </xf>
    <xf numFmtId="165" fontId="15" fillId="0" borderId="42" xfId="0" applyNumberFormat="1" applyFont="1" applyBorder="1" applyAlignment="1" applyProtection="1">
      <alignment vertical="center" wrapText="1"/>
      <protection/>
    </xf>
    <xf numFmtId="165" fontId="12" fillId="0" borderId="43" xfId="0" applyNumberFormat="1" applyFont="1" applyBorder="1" applyAlignment="1" applyProtection="1">
      <alignment horizontal="distributed" vertical="center" wrapText="1"/>
      <protection/>
    </xf>
    <xf numFmtId="165" fontId="17" fillId="0" borderId="43" xfId="0" applyNumberFormat="1" applyFont="1" applyBorder="1" applyAlignment="1" applyProtection="1">
      <alignment horizontal="distributed" vertical="center" wrapText="1"/>
      <protection/>
    </xf>
    <xf numFmtId="169" fontId="14" fillId="0" borderId="44" xfId="0" applyNumberFormat="1" applyFont="1" applyBorder="1" applyAlignment="1" applyProtection="1">
      <alignment/>
      <protection/>
    </xf>
    <xf numFmtId="164" fontId="16" fillId="0" borderId="3" xfId="0" applyFont="1" applyBorder="1" applyAlignment="1" applyProtection="1">
      <alignment wrapText="1"/>
      <protection/>
    </xf>
    <xf numFmtId="167" fontId="22" fillId="0" borderId="45" xfId="0" applyNumberFormat="1" applyFont="1" applyBorder="1" applyAlignment="1" applyProtection="1">
      <alignment horizontal="right" vertical="center" shrinkToFit="1"/>
      <protection locked="0"/>
    </xf>
    <xf numFmtId="167" fontId="22" fillId="0" borderId="46" xfId="0" applyNumberFormat="1" applyFont="1" applyBorder="1" applyAlignment="1" applyProtection="1">
      <alignment horizontal="right" vertical="center" shrinkToFit="1"/>
      <protection locked="0"/>
    </xf>
    <xf numFmtId="167" fontId="22" fillId="0" borderId="28" xfId="0" applyNumberFormat="1" applyFont="1" applyBorder="1" applyAlignment="1" applyProtection="1">
      <alignment horizontal="right" vertical="center" shrinkToFit="1"/>
      <protection/>
    </xf>
    <xf numFmtId="167" fontId="22" fillId="0" borderId="28" xfId="0" applyNumberFormat="1" applyFont="1" applyBorder="1" applyAlignment="1" applyProtection="1">
      <alignment horizontal="right" vertical="center" shrinkToFit="1"/>
      <protection locked="0"/>
    </xf>
    <xf numFmtId="167" fontId="22" fillId="0" borderId="29" xfId="0" applyNumberFormat="1" applyFont="1" applyBorder="1" applyAlignment="1" applyProtection="1">
      <alignment horizontal="right" vertical="center" shrinkToFit="1"/>
      <protection locked="0"/>
    </xf>
    <xf numFmtId="167" fontId="22" fillId="0" borderId="46" xfId="0" applyNumberFormat="1" applyFont="1" applyBorder="1" applyAlignment="1" applyProtection="1">
      <alignment horizontal="right" vertical="center" shrinkToFit="1"/>
      <protection/>
    </xf>
    <xf numFmtId="168" fontId="22" fillId="0" borderId="12" xfId="0" applyNumberFormat="1" applyFont="1" applyBorder="1" applyAlignment="1" applyProtection="1">
      <alignment horizontal="right" vertical="center"/>
      <protection/>
    </xf>
    <xf numFmtId="169" fontId="14" fillId="11" borderId="26" xfId="0" applyNumberFormat="1" applyFont="1" applyFill="1" applyBorder="1" applyAlignment="1" applyProtection="1">
      <alignment/>
      <protection/>
    </xf>
    <xf numFmtId="164" fontId="16" fillId="11" borderId="7" xfId="0" applyFont="1" applyFill="1" applyBorder="1" applyAlignment="1" applyProtection="1">
      <alignment wrapText="1"/>
      <protection/>
    </xf>
    <xf numFmtId="167" fontId="22" fillId="11" borderId="31" xfId="0" applyNumberFormat="1" applyFont="1" applyFill="1" applyBorder="1" applyAlignment="1" applyProtection="1">
      <alignment horizontal="right" vertical="center" shrinkToFit="1"/>
      <protection locked="0"/>
    </xf>
    <xf numFmtId="167" fontId="22" fillId="11" borderId="32" xfId="0" applyNumberFormat="1" applyFont="1" applyFill="1" applyBorder="1" applyAlignment="1" applyProtection="1">
      <alignment horizontal="right" vertical="center" shrinkToFit="1"/>
      <protection locked="0"/>
    </xf>
    <xf numFmtId="167" fontId="22" fillId="11" borderId="33" xfId="0" applyNumberFormat="1" applyFont="1" applyFill="1" applyBorder="1" applyAlignment="1" applyProtection="1">
      <alignment horizontal="right" vertical="center" shrinkToFit="1"/>
      <protection/>
    </xf>
    <xf numFmtId="167" fontId="22" fillId="11" borderId="33" xfId="0" applyNumberFormat="1" applyFont="1" applyFill="1" applyBorder="1" applyAlignment="1" applyProtection="1">
      <alignment horizontal="right" vertical="center" shrinkToFit="1"/>
      <protection locked="0"/>
    </xf>
    <xf numFmtId="167" fontId="22" fillId="11" borderId="34" xfId="0" applyNumberFormat="1" applyFont="1" applyFill="1" applyBorder="1" applyAlignment="1" applyProtection="1">
      <alignment horizontal="right" vertical="center" shrinkToFit="1"/>
      <protection locked="0"/>
    </xf>
    <xf numFmtId="167" fontId="22" fillId="11" borderId="32" xfId="0" applyNumberFormat="1" applyFont="1" applyFill="1" applyBorder="1" applyAlignment="1" applyProtection="1">
      <alignment horizontal="right" vertical="center" shrinkToFit="1"/>
      <protection/>
    </xf>
    <xf numFmtId="168" fontId="22" fillId="11" borderId="21" xfId="0" applyNumberFormat="1" applyFont="1" applyFill="1" applyBorder="1" applyAlignment="1" applyProtection="1">
      <alignment horizontal="right" vertical="center"/>
      <protection/>
    </xf>
    <xf numFmtId="169" fontId="14" fillId="0" borderId="26" xfId="0" applyNumberFormat="1" applyFont="1" applyBorder="1" applyAlignment="1" applyProtection="1">
      <alignment/>
      <protection/>
    </xf>
    <xf numFmtId="164" fontId="16" fillId="0" borderId="7" xfId="0" applyFont="1" applyBorder="1" applyAlignment="1" applyProtection="1">
      <alignment wrapText="1"/>
      <protection/>
    </xf>
    <xf numFmtId="167" fontId="22" fillId="0" borderId="31" xfId="0" applyNumberFormat="1" applyFont="1" applyBorder="1" applyAlignment="1" applyProtection="1">
      <alignment horizontal="right" vertical="center" shrinkToFit="1"/>
      <protection locked="0"/>
    </xf>
    <xf numFmtId="167" fontId="22" fillId="0" borderId="32" xfId="0" applyNumberFormat="1" applyFont="1" applyBorder="1" applyAlignment="1" applyProtection="1">
      <alignment horizontal="right" vertical="center" shrinkToFit="1"/>
      <protection locked="0"/>
    </xf>
    <xf numFmtId="167" fontId="22" fillId="0" borderId="33" xfId="0" applyNumberFormat="1" applyFont="1" applyBorder="1" applyAlignment="1" applyProtection="1">
      <alignment horizontal="right" vertical="center" shrinkToFit="1"/>
      <protection/>
    </xf>
    <xf numFmtId="167" fontId="22" fillId="0" borderId="33" xfId="0" applyNumberFormat="1" applyFont="1" applyBorder="1" applyAlignment="1" applyProtection="1">
      <alignment horizontal="right" vertical="center" shrinkToFit="1"/>
      <protection locked="0"/>
    </xf>
    <xf numFmtId="167" fontId="22" fillId="0" borderId="34" xfId="0" applyNumberFormat="1" applyFont="1" applyBorder="1" applyAlignment="1" applyProtection="1">
      <alignment horizontal="right" vertical="center" shrinkToFit="1"/>
      <protection locked="0"/>
    </xf>
    <xf numFmtId="167" fontId="22" fillId="0" borderId="32" xfId="0" applyNumberFormat="1" applyFont="1" applyBorder="1" applyAlignment="1" applyProtection="1">
      <alignment horizontal="right" vertical="center" shrinkToFit="1"/>
      <protection/>
    </xf>
    <xf numFmtId="168" fontId="22" fillId="0" borderId="33" xfId="0" applyNumberFormat="1" applyFont="1" applyBorder="1" applyAlignment="1" applyProtection="1">
      <alignment horizontal="right" vertical="center"/>
      <protection/>
    </xf>
    <xf numFmtId="168" fontId="22" fillId="11" borderId="33" xfId="0" applyNumberFormat="1" applyFont="1" applyFill="1" applyBorder="1" applyAlignment="1" applyProtection="1">
      <alignment horizontal="right" vertical="center"/>
      <protection/>
    </xf>
    <xf numFmtId="169" fontId="14" fillId="11" borderId="35" xfId="0" applyNumberFormat="1" applyFont="1" applyFill="1" applyBorder="1" applyAlignment="1" applyProtection="1">
      <alignment/>
      <protection/>
    </xf>
    <xf numFmtId="164" fontId="16" fillId="11" borderId="8" xfId="0" applyFont="1" applyFill="1" applyBorder="1" applyAlignment="1" applyProtection="1">
      <alignment wrapText="1"/>
      <protection/>
    </xf>
    <xf numFmtId="167" fontId="22" fillId="11" borderId="36" xfId="0" applyNumberFormat="1" applyFont="1" applyFill="1" applyBorder="1" applyAlignment="1" applyProtection="1">
      <alignment horizontal="right" vertical="center" shrinkToFit="1"/>
      <protection locked="0"/>
    </xf>
    <xf numFmtId="167" fontId="22" fillId="11" borderId="37" xfId="0" applyNumberFormat="1" applyFont="1" applyFill="1" applyBorder="1" applyAlignment="1" applyProtection="1">
      <alignment horizontal="right" vertical="center" shrinkToFit="1"/>
      <protection locked="0"/>
    </xf>
    <xf numFmtId="167" fontId="22" fillId="11" borderId="38" xfId="0" applyNumberFormat="1" applyFont="1" applyFill="1" applyBorder="1" applyAlignment="1" applyProtection="1">
      <alignment horizontal="right" vertical="center" shrinkToFit="1"/>
      <protection/>
    </xf>
    <xf numFmtId="167" fontId="22" fillId="11" borderId="38" xfId="0" applyNumberFormat="1" applyFont="1" applyFill="1" applyBorder="1" applyAlignment="1" applyProtection="1">
      <alignment horizontal="right" vertical="center" shrinkToFit="1"/>
      <protection locked="0"/>
    </xf>
    <xf numFmtId="167" fontId="22" fillId="11" borderId="39" xfId="0" applyNumberFormat="1" applyFont="1" applyFill="1" applyBorder="1" applyAlignment="1" applyProtection="1">
      <alignment horizontal="right" vertical="center" shrinkToFit="1"/>
      <protection locked="0"/>
    </xf>
    <xf numFmtId="167" fontId="22" fillId="11" borderId="37" xfId="0" applyNumberFormat="1" applyFont="1" applyFill="1" applyBorder="1" applyAlignment="1" applyProtection="1">
      <alignment horizontal="right" vertical="center" shrinkToFit="1"/>
      <protection/>
    </xf>
    <xf numFmtId="168" fontId="22" fillId="11" borderId="38" xfId="0" applyNumberFormat="1" applyFont="1" applyFill="1" applyBorder="1" applyAlignment="1" applyProtection="1">
      <alignment horizontal="right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2:IV3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.7109375" style="1" customWidth="1"/>
    <col min="2" max="2" width="16.28125" style="1" customWidth="1"/>
    <col min="3" max="6" width="18.8515625" style="1" customWidth="1"/>
    <col min="7" max="7" width="10.140625" style="1" customWidth="1"/>
    <col min="8" max="8" width="8.8515625" style="1" customWidth="1"/>
    <col min="9" max="9" width="10.7109375" style="1" customWidth="1"/>
    <col min="10" max="10" width="12.57421875" style="1" customWidth="1"/>
    <col min="11" max="11" width="11.28125" style="1" customWidth="1"/>
    <col min="12" max="13" width="12.57421875" style="1" customWidth="1"/>
    <col min="14" max="16" width="11.28125" style="1" customWidth="1"/>
    <col min="17" max="20" width="10.140625" style="1" customWidth="1"/>
    <col min="21" max="25" width="8.8515625" style="1" customWidth="1"/>
    <col min="26" max="32" width="12.57421875" style="1" customWidth="1"/>
    <col min="33" max="33" width="15.140625" style="1" customWidth="1"/>
    <col min="34" max="39" width="22.7109375" style="1" customWidth="1"/>
    <col min="40" max="40" width="7.57421875" style="1" customWidth="1"/>
    <col min="41" max="44" width="18.8515625" style="1" customWidth="1"/>
    <col min="45" max="45" width="10.140625" style="1" customWidth="1"/>
    <col min="46" max="46" width="8.8515625" style="1" customWidth="1"/>
    <col min="47" max="47" width="10.7109375" style="1" customWidth="1"/>
    <col min="48" max="48" width="12.57421875" style="1" customWidth="1"/>
    <col min="49" max="49" width="11.28125" style="1" customWidth="1"/>
    <col min="50" max="51" width="12.57421875" style="1" customWidth="1"/>
    <col min="52" max="54" width="11.28125" style="1" customWidth="1"/>
    <col min="55" max="58" width="10.140625" style="1" customWidth="1"/>
    <col min="59" max="63" width="8.8515625" style="1" customWidth="1"/>
    <col min="64" max="70" width="12.57421875" style="1" customWidth="1"/>
    <col min="71" max="71" width="15.140625" style="1" customWidth="1"/>
    <col min="72" max="77" width="22.7109375" style="1" customWidth="1"/>
    <col min="78" max="78" width="7.57421875" style="1" customWidth="1"/>
    <col min="79" max="82" width="18.8515625" style="1" customWidth="1"/>
    <col min="83" max="83" width="10.140625" style="1" customWidth="1"/>
    <col min="84" max="84" width="8.8515625" style="1" customWidth="1"/>
    <col min="85" max="85" width="10.7109375" style="1" customWidth="1"/>
    <col min="86" max="86" width="12.57421875" style="1" customWidth="1"/>
    <col min="87" max="87" width="11.28125" style="1" customWidth="1"/>
    <col min="88" max="89" width="12.57421875" style="1" customWidth="1"/>
    <col min="90" max="92" width="11.28125" style="1" customWidth="1"/>
    <col min="93" max="96" width="10.140625" style="1" customWidth="1"/>
    <col min="97" max="101" width="8.8515625" style="1" customWidth="1"/>
    <col min="102" max="108" width="12.57421875" style="1" customWidth="1"/>
    <col min="109" max="109" width="15.140625" style="1" customWidth="1"/>
    <col min="110" max="115" width="22.7109375" style="1" customWidth="1"/>
    <col min="116" max="116" width="7.57421875" style="1" customWidth="1"/>
    <col min="117" max="120" width="18.8515625" style="1" customWidth="1"/>
    <col min="121" max="121" width="10.140625" style="1" customWidth="1"/>
    <col min="122" max="122" width="8.8515625" style="1" customWidth="1"/>
    <col min="123" max="123" width="10.7109375" style="1" customWidth="1"/>
    <col min="124" max="124" width="12.57421875" style="1" customWidth="1"/>
    <col min="125" max="125" width="11.28125" style="1" customWidth="1"/>
    <col min="126" max="127" width="12.57421875" style="1" customWidth="1"/>
    <col min="128" max="130" width="11.28125" style="1" customWidth="1"/>
    <col min="131" max="134" width="10.140625" style="1" customWidth="1"/>
    <col min="135" max="139" width="8.8515625" style="1" customWidth="1"/>
    <col min="140" max="146" width="12.57421875" style="1" customWidth="1"/>
    <col min="147" max="147" width="15.140625" style="1" customWidth="1"/>
    <col min="148" max="153" width="22.7109375" style="1" customWidth="1"/>
    <col min="154" max="154" width="7.57421875" style="1" customWidth="1"/>
    <col min="155" max="158" width="18.8515625" style="1" customWidth="1"/>
    <col min="159" max="159" width="10.140625" style="1" customWidth="1"/>
    <col min="160" max="160" width="8.8515625" style="1" customWidth="1"/>
    <col min="161" max="161" width="10.7109375" style="1" customWidth="1"/>
    <col min="162" max="162" width="12.57421875" style="1" customWidth="1"/>
    <col min="163" max="163" width="11.28125" style="1" customWidth="1"/>
    <col min="164" max="165" width="12.57421875" style="1" customWidth="1"/>
    <col min="166" max="168" width="11.28125" style="1" customWidth="1"/>
    <col min="169" max="172" width="10.140625" style="1" customWidth="1"/>
    <col min="173" max="177" width="8.8515625" style="1" customWidth="1"/>
    <col min="178" max="184" width="12.57421875" style="1" customWidth="1"/>
    <col min="185" max="185" width="15.140625" style="1" customWidth="1"/>
    <col min="186" max="191" width="22.7109375" style="1" customWidth="1"/>
    <col min="192" max="192" width="7.57421875" style="1" customWidth="1"/>
    <col min="193" max="196" width="18.8515625" style="1" customWidth="1"/>
    <col min="197" max="197" width="10.140625" style="1" customWidth="1"/>
    <col min="198" max="198" width="8.8515625" style="1" customWidth="1"/>
    <col min="199" max="199" width="10.7109375" style="1" customWidth="1"/>
    <col min="200" max="200" width="12.57421875" style="1" customWidth="1"/>
    <col min="201" max="201" width="11.28125" style="1" customWidth="1"/>
    <col min="202" max="203" width="12.57421875" style="1" customWidth="1"/>
    <col min="204" max="206" width="11.28125" style="1" customWidth="1"/>
    <col min="207" max="210" width="10.140625" style="1" customWidth="1"/>
    <col min="211" max="215" width="8.8515625" style="1" customWidth="1"/>
    <col min="216" max="222" width="12.57421875" style="1" customWidth="1"/>
    <col min="223" max="223" width="15.140625" style="1" customWidth="1"/>
    <col min="224" max="229" width="22.7109375" style="1" customWidth="1"/>
    <col min="230" max="230" width="7.57421875" style="1" customWidth="1"/>
    <col min="231" max="16384" width="1.28515625" style="1" customWidth="1"/>
  </cols>
  <sheetData>
    <row r="2" spans="3:203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</row>
    <row r="3" spans="3:229" ht="13.5" customHeight="1"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34</v>
      </c>
      <c r="AL3" s="3" t="s">
        <v>35</v>
      </c>
      <c r="AM3" s="3" t="s">
        <v>36</v>
      </c>
      <c r="AO3" s="3" t="s">
        <v>0</v>
      </c>
      <c r="AP3" s="3" t="s">
        <v>1</v>
      </c>
      <c r="AQ3" s="3" t="s">
        <v>2</v>
      </c>
      <c r="AR3" s="3" t="s">
        <v>3</v>
      </c>
      <c r="AS3" s="3" t="s">
        <v>4</v>
      </c>
      <c r="AT3" s="3" t="s">
        <v>5</v>
      </c>
      <c r="AU3" s="3"/>
      <c r="AV3" s="3" t="s">
        <v>6</v>
      </c>
      <c r="AW3" s="3" t="s">
        <v>7</v>
      </c>
      <c r="AX3" s="3" t="s">
        <v>8</v>
      </c>
      <c r="AY3" s="4" t="s">
        <v>9</v>
      </c>
      <c r="AZ3" s="4" t="s">
        <v>10</v>
      </c>
      <c r="BA3" s="4" t="s">
        <v>11</v>
      </c>
      <c r="BB3" s="4" t="s">
        <v>12</v>
      </c>
      <c r="BC3" s="3" t="s">
        <v>13</v>
      </c>
      <c r="BD3" s="3" t="s">
        <v>14</v>
      </c>
      <c r="BE3" s="3" t="s">
        <v>15</v>
      </c>
      <c r="BF3" s="3" t="s">
        <v>16</v>
      </c>
      <c r="BG3" s="3" t="s">
        <v>17</v>
      </c>
      <c r="BH3" s="3" t="s">
        <v>18</v>
      </c>
      <c r="BI3" s="3" t="s">
        <v>19</v>
      </c>
      <c r="BJ3" s="3" t="s">
        <v>20</v>
      </c>
      <c r="BK3" s="3" t="s">
        <v>21</v>
      </c>
      <c r="BL3" s="3" t="s">
        <v>22</v>
      </c>
      <c r="BM3" s="3" t="s">
        <v>23</v>
      </c>
      <c r="BN3" s="3" t="s">
        <v>24</v>
      </c>
      <c r="BO3" s="3" t="s">
        <v>25</v>
      </c>
      <c r="BP3" s="3" t="s">
        <v>26</v>
      </c>
      <c r="BQ3" s="3" t="s">
        <v>27</v>
      </c>
      <c r="BR3" s="3" t="s">
        <v>28</v>
      </c>
      <c r="BS3" s="3" t="s">
        <v>29</v>
      </c>
      <c r="BT3" s="3" t="s">
        <v>30</v>
      </c>
      <c r="BU3" s="3" t="s">
        <v>31</v>
      </c>
      <c r="BV3" s="3" t="s">
        <v>32</v>
      </c>
      <c r="BW3" s="3" t="s">
        <v>33</v>
      </c>
      <c r="BX3" s="3" t="s">
        <v>34</v>
      </c>
      <c r="BY3" s="3" t="s">
        <v>35</v>
      </c>
      <c r="CA3" s="3" t="s">
        <v>0</v>
      </c>
      <c r="CB3" s="3" t="s">
        <v>1</v>
      </c>
      <c r="CC3" s="3" t="s">
        <v>2</v>
      </c>
      <c r="CD3" s="3" t="s">
        <v>3</v>
      </c>
      <c r="CE3" s="3" t="s">
        <v>4</v>
      </c>
      <c r="CF3" s="3" t="s">
        <v>5</v>
      </c>
      <c r="CG3" s="3" t="s">
        <v>6</v>
      </c>
      <c r="CH3" s="3" t="s">
        <v>7</v>
      </c>
      <c r="CI3" s="3" t="s">
        <v>8</v>
      </c>
      <c r="CJ3" s="3" t="s">
        <v>9</v>
      </c>
      <c r="CK3" s="4" t="s">
        <v>10</v>
      </c>
      <c r="CL3" s="4" t="s">
        <v>11</v>
      </c>
      <c r="CM3" s="4" t="s">
        <v>12</v>
      </c>
      <c r="CN3" s="4" t="s">
        <v>13</v>
      </c>
      <c r="CO3" s="3" t="s">
        <v>14</v>
      </c>
      <c r="CP3" s="3" t="s">
        <v>15</v>
      </c>
      <c r="CQ3" s="3" t="s">
        <v>16</v>
      </c>
      <c r="CR3" s="3" t="s">
        <v>17</v>
      </c>
      <c r="CS3" s="3" t="s">
        <v>18</v>
      </c>
      <c r="CT3" s="3" t="s">
        <v>19</v>
      </c>
      <c r="CU3" s="3" t="s">
        <v>20</v>
      </c>
      <c r="CV3" s="3" t="s">
        <v>21</v>
      </c>
      <c r="CW3" s="3" t="s">
        <v>22</v>
      </c>
      <c r="CX3" s="3" t="s">
        <v>23</v>
      </c>
      <c r="CY3" s="3" t="s">
        <v>24</v>
      </c>
      <c r="CZ3" s="3" t="s">
        <v>25</v>
      </c>
      <c r="DA3" s="3" t="s">
        <v>26</v>
      </c>
      <c r="DB3" s="3" t="s">
        <v>27</v>
      </c>
      <c r="DC3" s="3" t="s">
        <v>28</v>
      </c>
      <c r="DD3" s="3" t="s">
        <v>29</v>
      </c>
      <c r="DE3" s="3" t="s">
        <v>30</v>
      </c>
      <c r="DF3" s="3" t="s">
        <v>31</v>
      </c>
      <c r="DG3" s="3" t="s">
        <v>32</v>
      </c>
      <c r="DH3" s="3" t="s">
        <v>33</v>
      </c>
      <c r="DI3" s="3" t="s">
        <v>34</v>
      </c>
      <c r="DJ3" s="3" t="s">
        <v>35</v>
      </c>
      <c r="DK3" s="3" t="s">
        <v>36</v>
      </c>
      <c r="DM3" s="3" t="s">
        <v>0</v>
      </c>
      <c r="DN3" s="3" t="s">
        <v>1</v>
      </c>
      <c r="DO3" s="3" t="s">
        <v>2</v>
      </c>
      <c r="DP3" s="3" t="s">
        <v>3</v>
      </c>
      <c r="DQ3" s="3" t="s">
        <v>4</v>
      </c>
      <c r="DR3" s="3" t="s">
        <v>5</v>
      </c>
      <c r="DS3" s="3" t="s">
        <v>6</v>
      </c>
      <c r="DT3" s="3" t="s">
        <v>7</v>
      </c>
      <c r="DU3" s="3" t="s">
        <v>8</v>
      </c>
      <c r="DV3" s="3" t="s">
        <v>9</v>
      </c>
      <c r="DW3" s="4" t="s">
        <v>10</v>
      </c>
      <c r="DX3" s="4" t="s">
        <v>11</v>
      </c>
      <c r="DY3" s="4" t="s">
        <v>12</v>
      </c>
      <c r="DZ3" s="4" t="s">
        <v>13</v>
      </c>
      <c r="EA3" s="3" t="s">
        <v>14</v>
      </c>
      <c r="EB3" s="3" t="s">
        <v>15</v>
      </c>
      <c r="EC3" s="3" t="s">
        <v>16</v>
      </c>
      <c r="ED3" s="3" t="s">
        <v>17</v>
      </c>
      <c r="EE3" s="3" t="s">
        <v>18</v>
      </c>
      <c r="EF3" s="3" t="s">
        <v>19</v>
      </c>
      <c r="EG3" s="3" t="s">
        <v>20</v>
      </c>
      <c r="EH3" s="3" t="s">
        <v>21</v>
      </c>
      <c r="EI3" s="3" t="s">
        <v>22</v>
      </c>
      <c r="EJ3" s="3" t="s">
        <v>23</v>
      </c>
      <c r="EK3" s="3" t="s">
        <v>24</v>
      </c>
      <c r="EL3" s="3" t="s">
        <v>25</v>
      </c>
      <c r="EM3" s="3" t="s">
        <v>26</v>
      </c>
      <c r="EN3" s="3" t="s">
        <v>27</v>
      </c>
      <c r="EO3" s="3" t="s">
        <v>28</v>
      </c>
      <c r="EP3" s="3" t="s">
        <v>29</v>
      </c>
      <c r="EQ3" s="3" t="s">
        <v>30</v>
      </c>
      <c r="ER3" s="3" t="s">
        <v>31</v>
      </c>
      <c r="ES3" s="3" t="s">
        <v>32</v>
      </c>
      <c r="ET3" s="3" t="s">
        <v>33</v>
      </c>
      <c r="EU3" s="3" t="s">
        <v>34</v>
      </c>
      <c r="EV3" s="3" t="s">
        <v>35</v>
      </c>
      <c r="EW3" s="3" t="s">
        <v>36</v>
      </c>
      <c r="EY3" s="3" t="s">
        <v>0</v>
      </c>
      <c r="EZ3" s="3" t="s">
        <v>1</v>
      </c>
      <c r="FA3" s="3" t="s">
        <v>2</v>
      </c>
      <c r="FB3" s="3" t="s">
        <v>3</v>
      </c>
      <c r="FC3" s="3" t="s">
        <v>4</v>
      </c>
      <c r="FD3" s="3" t="s">
        <v>5</v>
      </c>
      <c r="FE3" s="3" t="s">
        <v>6</v>
      </c>
      <c r="FF3" s="3" t="s">
        <v>7</v>
      </c>
      <c r="FG3" s="3" t="s">
        <v>8</v>
      </c>
      <c r="FH3" s="3" t="s">
        <v>9</v>
      </c>
      <c r="FI3" s="4" t="s">
        <v>10</v>
      </c>
      <c r="FJ3" s="4" t="s">
        <v>11</v>
      </c>
      <c r="FK3" s="4" t="s">
        <v>12</v>
      </c>
      <c r="FL3" s="4" t="s">
        <v>13</v>
      </c>
      <c r="FM3" s="3" t="s">
        <v>14</v>
      </c>
      <c r="FN3" s="3" t="s">
        <v>15</v>
      </c>
      <c r="FO3" s="3" t="s">
        <v>16</v>
      </c>
      <c r="FP3" s="3" t="s">
        <v>17</v>
      </c>
      <c r="FQ3" s="3" t="s">
        <v>18</v>
      </c>
      <c r="FR3" s="3" t="s">
        <v>19</v>
      </c>
      <c r="FS3" s="3" t="s">
        <v>20</v>
      </c>
      <c r="FT3" s="3" t="s">
        <v>21</v>
      </c>
      <c r="FU3" s="3" t="s">
        <v>22</v>
      </c>
      <c r="FV3" s="3" t="s">
        <v>23</v>
      </c>
      <c r="FW3" s="3" t="s">
        <v>24</v>
      </c>
      <c r="FX3" s="3" t="s">
        <v>25</v>
      </c>
      <c r="FY3" s="3" t="s">
        <v>26</v>
      </c>
      <c r="FZ3" s="3" t="s">
        <v>27</v>
      </c>
      <c r="GA3" s="3" t="s">
        <v>28</v>
      </c>
      <c r="GB3" s="3" t="s">
        <v>29</v>
      </c>
      <c r="GC3" s="3" t="s">
        <v>30</v>
      </c>
      <c r="GD3" s="3" t="s">
        <v>31</v>
      </c>
      <c r="GE3" s="3" t="s">
        <v>32</v>
      </c>
      <c r="GF3" s="3" t="s">
        <v>33</v>
      </c>
      <c r="GG3" s="3" t="s">
        <v>34</v>
      </c>
      <c r="GH3" s="3" t="s">
        <v>35</v>
      </c>
      <c r="GI3" s="3" t="s">
        <v>36</v>
      </c>
      <c r="GK3" s="3" t="s">
        <v>0</v>
      </c>
      <c r="GL3" s="3" t="s">
        <v>1</v>
      </c>
      <c r="GM3" s="3" t="s">
        <v>2</v>
      </c>
      <c r="GN3" s="3" t="s">
        <v>3</v>
      </c>
      <c r="GO3" s="3" t="s">
        <v>4</v>
      </c>
      <c r="GP3" s="3" t="s">
        <v>5</v>
      </c>
      <c r="GQ3" s="3" t="s">
        <v>6</v>
      </c>
      <c r="GR3" s="3" t="s">
        <v>7</v>
      </c>
      <c r="GS3" s="3" t="s">
        <v>8</v>
      </c>
      <c r="GT3" s="3" t="s">
        <v>9</v>
      </c>
      <c r="GU3" s="4" t="s">
        <v>10</v>
      </c>
      <c r="GV3" s="4" t="s">
        <v>11</v>
      </c>
      <c r="GW3" s="4" t="s">
        <v>12</v>
      </c>
      <c r="GX3" s="4" t="s">
        <v>13</v>
      </c>
      <c r="GY3" s="3" t="s">
        <v>14</v>
      </c>
      <c r="GZ3" s="3" t="s">
        <v>15</v>
      </c>
      <c r="HA3" s="3" t="s">
        <v>16</v>
      </c>
      <c r="HB3" s="3" t="s">
        <v>17</v>
      </c>
      <c r="HC3" s="3" t="s">
        <v>18</v>
      </c>
      <c r="HD3" s="3" t="s">
        <v>19</v>
      </c>
      <c r="HE3" s="3" t="s">
        <v>20</v>
      </c>
      <c r="HF3" s="3" t="s">
        <v>21</v>
      </c>
      <c r="HG3" s="3" t="s">
        <v>22</v>
      </c>
      <c r="HH3" s="3" t="s">
        <v>23</v>
      </c>
      <c r="HI3" s="3" t="s">
        <v>24</v>
      </c>
      <c r="HJ3" s="3" t="s">
        <v>25</v>
      </c>
      <c r="HK3" s="3" t="s">
        <v>26</v>
      </c>
      <c r="HL3" s="3" t="s">
        <v>27</v>
      </c>
      <c r="HM3" s="3" t="s">
        <v>28</v>
      </c>
      <c r="HN3" s="3" t="s">
        <v>29</v>
      </c>
      <c r="HO3" s="3" t="s">
        <v>30</v>
      </c>
      <c r="HP3" s="3" t="s">
        <v>31</v>
      </c>
      <c r="HQ3" s="3" t="s">
        <v>32</v>
      </c>
      <c r="HR3" s="3" t="s">
        <v>33</v>
      </c>
      <c r="HS3" s="3" t="s">
        <v>34</v>
      </c>
      <c r="HT3" s="3" t="s">
        <v>35</v>
      </c>
      <c r="HU3" s="3" t="s">
        <v>36</v>
      </c>
    </row>
    <row r="4" spans="1:256" s="6" customFormat="1" ht="13.5" customHeight="1">
      <c r="A4" s="5" t="s">
        <v>37</v>
      </c>
      <c r="B4" s="5"/>
      <c r="C4" s="6">
        <v>10</v>
      </c>
      <c r="G4" s="7">
        <v>11</v>
      </c>
      <c r="H4" s="7"/>
      <c r="I4" s="7"/>
      <c r="J4" s="7"/>
      <c r="K4" s="7"/>
      <c r="L4" s="7"/>
      <c r="M4" s="7"/>
      <c r="N4" s="7">
        <v>11</v>
      </c>
      <c r="O4" s="7"/>
      <c r="P4" s="7"/>
      <c r="Q4" s="6">
        <v>12</v>
      </c>
      <c r="Z4" s="6">
        <v>13</v>
      </c>
      <c r="AH4" s="6">
        <v>14</v>
      </c>
      <c r="AL4" s="6">
        <v>15</v>
      </c>
      <c r="AN4" s="8"/>
      <c r="AO4" s="7">
        <v>20</v>
      </c>
      <c r="AP4" s="7"/>
      <c r="AQ4" s="7"/>
      <c r="AR4" s="7"/>
      <c r="AS4" s="7">
        <v>21</v>
      </c>
      <c r="AT4" s="7"/>
      <c r="AU4" s="7"/>
      <c r="AV4" s="7"/>
      <c r="AW4" s="7"/>
      <c r="AX4" s="7"/>
      <c r="AY4" s="7"/>
      <c r="AZ4" s="7">
        <v>21</v>
      </c>
      <c r="BA4" s="7"/>
      <c r="BB4" s="7"/>
      <c r="BC4" s="6">
        <v>22</v>
      </c>
      <c r="BL4" s="6">
        <v>23</v>
      </c>
      <c r="BT4" s="6">
        <v>24</v>
      </c>
      <c r="BX4" s="6">
        <v>25</v>
      </c>
      <c r="BZ4" s="8"/>
      <c r="CA4" s="7">
        <v>30</v>
      </c>
      <c r="CB4" s="7"/>
      <c r="CC4" s="7"/>
      <c r="CD4" s="7"/>
      <c r="CE4" s="7">
        <v>31</v>
      </c>
      <c r="CF4" s="7"/>
      <c r="CG4" s="7"/>
      <c r="CH4" s="7"/>
      <c r="CI4" s="7"/>
      <c r="CJ4" s="7"/>
      <c r="CK4" s="7"/>
      <c r="CL4" s="7">
        <v>31</v>
      </c>
      <c r="CM4" s="7"/>
      <c r="CN4" s="7"/>
      <c r="CO4" s="6">
        <v>32</v>
      </c>
      <c r="CX4" s="6">
        <v>33</v>
      </c>
      <c r="DF4" s="6">
        <v>34</v>
      </c>
      <c r="DJ4" s="6">
        <v>35</v>
      </c>
      <c r="DL4" s="8"/>
      <c r="DM4" s="7">
        <v>40</v>
      </c>
      <c r="DN4" s="7"/>
      <c r="DO4" s="7"/>
      <c r="DP4" s="7"/>
      <c r="DQ4" s="7">
        <v>41</v>
      </c>
      <c r="DR4" s="7"/>
      <c r="DS4" s="7"/>
      <c r="DT4" s="7"/>
      <c r="DU4" s="7"/>
      <c r="DV4" s="7"/>
      <c r="DW4" s="7"/>
      <c r="DX4" s="7">
        <v>41</v>
      </c>
      <c r="DY4" s="7"/>
      <c r="DZ4" s="7"/>
      <c r="EA4" s="6">
        <v>42</v>
      </c>
      <c r="EJ4" s="6">
        <v>43</v>
      </c>
      <c r="ER4" s="6">
        <v>44</v>
      </c>
      <c r="EV4" s="6">
        <v>45</v>
      </c>
      <c r="EX4" s="8"/>
      <c r="EY4" s="7">
        <v>50</v>
      </c>
      <c r="EZ4" s="7"/>
      <c r="FA4" s="7"/>
      <c r="FB4" s="7"/>
      <c r="FC4" s="7">
        <v>51</v>
      </c>
      <c r="FD4" s="7"/>
      <c r="FE4" s="7"/>
      <c r="FF4" s="7"/>
      <c r="FG4" s="7"/>
      <c r="FH4" s="7"/>
      <c r="FI4" s="7"/>
      <c r="FJ4" s="7">
        <v>51</v>
      </c>
      <c r="FK4" s="7"/>
      <c r="FL4" s="7"/>
      <c r="FM4" s="6">
        <v>52</v>
      </c>
      <c r="FV4" s="6">
        <v>53</v>
      </c>
      <c r="GD4" s="6">
        <v>54</v>
      </c>
      <c r="GH4" s="6">
        <v>55</v>
      </c>
      <c r="GJ4" s="8"/>
      <c r="GK4" s="7">
        <v>60</v>
      </c>
      <c r="GL4" s="7"/>
      <c r="GM4" s="7"/>
      <c r="GN4" s="7"/>
      <c r="GO4" s="7">
        <v>61</v>
      </c>
      <c r="GP4" s="7"/>
      <c r="GQ4" s="7"/>
      <c r="GR4" s="7"/>
      <c r="GS4" s="7"/>
      <c r="GT4" s="7"/>
      <c r="GU4" s="7"/>
      <c r="GV4" s="7">
        <v>61</v>
      </c>
      <c r="GW4" s="7"/>
      <c r="GX4" s="7"/>
      <c r="GY4" s="6">
        <v>62</v>
      </c>
      <c r="HH4" s="6">
        <v>63</v>
      </c>
      <c r="HP4" s="6">
        <v>64</v>
      </c>
      <c r="HT4" s="6">
        <v>65</v>
      </c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1" customFormat="1" ht="13.5" customHeight="1">
      <c r="A5" s="10" t="s">
        <v>38</v>
      </c>
      <c r="B5" s="10"/>
      <c r="C5" s="11" t="s">
        <v>39</v>
      </c>
      <c r="G5" s="12" t="s">
        <v>39</v>
      </c>
      <c r="H5" s="12"/>
      <c r="I5" s="12"/>
      <c r="J5" s="12"/>
      <c r="K5" s="12"/>
      <c r="L5" s="12"/>
      <c r="M5" s="12"/>
      <c r="N5" s="12" t="s">
        <v>39</v>
      </c>
      <c r="O5" s="12"/>
      <c r="P5" s="12"/>
      <c r="Q5" s="11" t="s">
        <v>39</v>
      </c>
      <c r="Z5" s="11" t="s">
        <v>39</v>
      </c>
      <c r="AH5" s="11" t="s">
        <v>39</v>
      </c>
      <c r="AL5" s="12" t="s">
        <v>39</v>
      </c>
      <c r="AM5" s="12"/>
      <c r="AN5" s="12"/>
      <c r="AO5" s="11" t="s">
        <v>39</v>
      </c>
      <c r="AS5" s="12" t="s">
        <v>39</v>
      </c>
      <c r="AT5" s="12"/>
      <c r="AU5" s="12"/>
      <c r="AV5" s="12"/>
      <c r="AW5" s="12"/>
      <c r="AX5" s="12"/>
      <c r="AY5" s="12"/>
      <c r="AZ5" s="12" t="s">
        <v>39</v>
      </c>
      <c r="BA5" s="12"/>
      <c r="BB5" s="12"/>
      <c r="BC5" s="11" t="s">
        <v>39</v>
      </c>
      <c r="BL5" s="11" t="s">
        <v>39</v>
      </c>
      <c r="BT5" s="11" t="s">
        <v>39</v>
      </c>
      <c r="BX5" s="12" t="s">
        <v>39</v>
      </c>
      <c r="BY5" s="12"/>
      <c r="BZ5" s="12"/>
      <c r="CA5" s="11" t="s">
        <v>39</v>
      </c>
      <c r="CE5" s="12" t="s">
        <v>39</v>
      </c>
      <c r="CF5" s="12"/>
      <c r="CG5" s="12"/>
      <c r="CH5" s="12"/>
      <c r="CI5" s="12"/>
      <c r="CJ5" s="12"/>
      <c r="CK5" s="12"/>
      <c r="CL5" s="12" t="s">
        <v>39</v>
      </c>
      <c r="CM5" s="12"/>
      <c r="CN5" s="12"/>
      <c r="CO5" s="11" t="s">
        <v>39</v>
      </c>
      <c r="CX5" s="11" t="s">
        <v>39</v>
      </c>
      <c r="DF5" s="11" t="s">
        <v>39</v>
      </c>
      <c r="DJ5" s="12" t="s">
        <v>39</v>
      </c>
      <c r="DK5" s="12"/>
      <c r="DL5" s="12"/>
      <c r="DM5" s="11" t="s">
        <v>39</v>
      </c>
      <c r="DQ5" s="12" t="s">
        <v>39</v>
      </c>
      <c r="DR5" s="12"/>
      <c r="DS5" s="12"/>
      <c r="DT5" s="12"/>
      <c r="DU5" s="12"/>
      <c r="DV5" s="12"/>
      <c r="DW5" s="12"/>
      <c r="DX5" s="12" t="s">
        <v>39</v>
      </c>
      <c r="DY5" s="12"/>
      <c r="DZ5" s="12"/>
      <c r="EA5" s="11" t="s">
        <v>39</v>
      </c>
      <c r="EJ5" s="11" t="s">
        <v>39</v>
      </c>
      <c r="ER5" s="11" t="s">
        <v>39</v>
      </c>
      <c r="EV5" s="12" t="s">
        <v>39</v>
      </c>
      <c r="EW5" s="12"/>
      <c r="EX5" s="12"/>
      <c r="EY5" s="11" t="s">
        <v>39</v>
      </c>
      <c r="FC5" s="12" t="s">
        <v>39</v>
      </c>
      <c r="FD5" s="12"/>
      <c r="FE5" s="12"/>
      <c r="FF5" s="12"/>
      <c r="FG5" s="12"/>
      <c r="FH5" s="12"/>
      <c r="FI5" s="12"/>
      <c r="FJ5" s="12" t="s">
        <v>39</v>
      </c>
      <c r="FK5" s="12"/>
      <c r="FL5" s="12"/>
      <c r="FM5" s="11" t="s">
        <v>39</v>
      </c>
      <c r="FV5" s="11" t="s">
        <v>39</v>
      </c>
      <c r="GD5" s="11" t="s">
        <v>39</v>
      </c>
      <c r="GH5" s="12" t="s">
        <v>39</v>
      </c>
      <c r="GI5" s="12"/>
      <c r="GJ5" s="12"/>
      <c r="GK5" s="11" t="s">
        <v>39</v>
      </c>
      <c r="GO5" s="12" t="s">
        <v>39</v>
      </c>
      <c r="GP5" s="12"/>
      <c r="GQ5" s="12"/>
      <c r="GR5" s="12"/>
      <c r="GS5" s="12"/>
      <c r="GT5" s="12"/>
      <c r="GU5" s="12"/>
      <c r="GV5" s="12" t="s">
        <v>39</v>
      </c>
      <c r="GW5" s="12"/>
      <c r="GX5" s="12"/>
      <c r="GY5" s="11" t="s">
        <v>39</v>
      </c>
      <c r="HH5" s="11" t="s">
        <v>39</v>
      </c>
      <c r="HP5" s="11" t="s">
        <v>39</v>
      </c>
      <c r="HT5" s="12" t="s">
        <v>39</v>
      </c>
      <c r="HU5" s="12"/>
      <c r="HV5" s="12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13" customFormat="1" ht="13.5" customHeight="1">
      <c r="A6" s="10"/>
      <c r="B6" s="10"/>
      <c r="C6" s="13" t="s">
        <v>40</v>
      </c>
      <c r="G6" s="14" t="s">
        <v>40</v>
      </c>
      <c r="H6" s="14"/>
      <c r="I6" s="14"/>
      <c r="J6" s="14"/>
      <c r="K6" s="14"/>
      <c r="L6" s="14"/>
      <c r="M6" s="14"/>
      <c r="N6" s="14" t="s">
        <v>40</v>
      </c>
      <c r="O6" s="14"/>
      <c r="P6" s="14"/>
      <c r="Q6" s="13" t="s">
        <v>40</v>
      </c>
      <c r="Z6" s="13" t="s">
        <v>40</v>
      </c>
      <c r="AH6" s="13" t="s">
        <v>40</v>
      </c>
      <c r="AL6" s="14" t="s">
        <v>40</v>
      </c>
      <c r="AM6" s="14"/>
      <c r="AN6" s="14"/>
      <c r="AO6" s="13" t="s">
        <v>41</v>
      </c>
      <c r="AS6" s="14" t="s">
        <v>41</v>
      </c>
      <c r="AT6" s="14"/>
      <c r="AU6" s="14"/>
      <c r="AV6" s="14"/>
      <c r="AW6" s="14"/>
      <c r="AX6" s="14"/>
      <c r="AY6" s="14"/>
      <c r="AZ6" s="14" t="s">
        <v>41</v>
      </c>
      <c r="BA6" s="14"/>
      <c r="BB6" s="14"/>
      <c r="BC6" s="13" t="s">
        <v>41</v>
      </c>
      <c r="BL6" s="13" t="s">
        <v>41</v>
      </c>
      <c r="BT6" s="13" t="s">
        <v>41</v>
      </c>
      <c r="BX6" s="14" t="s">
        <v>41</v>
      </c>
      <c r="BY6" s="14"/>
      <c r="BZ6" s="14"/>
      <c r="CA6" s="13" t="s">
        <v>42</v>
      </c>
      <c r="CE6" s="14" t="s">
        <v>42</v>
      </c>
      <c r="CF6" s="14"/>
      <c r="CG6" s="14"/>
      <c r="CH6" s="14"/>
      <c r="CI6" s="14"/>
      <c r="CJ6" s="14"/>
      <c r="CK6" s="14"/>
      <c r="CL6" s="14" t="s">
        <v>42</v>
      </c>
      <c r="CM6" s="14"/>
      <c r="CN6" s="14"/>
      <c r="CO6" s="13" t="s">
        <v>42</v>
      </c>
      <c r="CX6" s="13" t="s">
        <v>42</v>
      </c>
      <c r="DF6" s="13" t="s">
        <v>42</v>
      </c>
      <c r="DJ6" s="14" t="s">
        <v>42</v>
      </c>
      <c r="DK6" s="14"/>
      <c r="DL6" s="14"/>
      <c r="DM6" s="13" t="s">
        <v>43</v>
      </c>
      <c r="DQ6" s="14" t="s">
        <v>43</v>
      </c>
      <c r="DR6" s="14"/>
      <c r="DS6" s="14"/>
      <c r="DT6" s="14"/>
      <c r="DU6" s="14"/>
      <c r="DV6" s="14"/>
      <c r="DW6" s="14"/>
      <c r="DX6" s="14" t="s">
        <v>43</v>
      </c>
      <c r="DY6" s="14"/>
      <c r="DZ6" s="14"/>
      <c r="EA6" s="13" t="s">
        <v>43</v>
      </c>
      <c r="EJ6" s="13" t="s">
        <v>43</v>
      </c>
      <c r="ER6" s="13" t="s">
        <v>43</v>
      </c>
      <c r="EV6" s="14" t="s">
        <v>43</v>
      </c>
      <c r="EW6" s="14"/>
      <c r="EX6" s="14"/>
      <c r="EY6" s="13" t="s">
        <v>44</v>
      </c>
      <c r="FC6" s="14" t="s">
        <v>44</v>
      </c>
      <c r="FD6" s="14"/>
      <c r="FE6" s="14"/>
      <c r="FF6" s="14"/>
      <c r="FG6" s="14"/>
      <c r="FH6" s="14"/>
      <c r="FI6" s="14"/>
      <c r="FJ6" s="14" t="s">
        <v>44</v>
      </c>
      <c r="FK6" s="14"/>
      <c r="FL6" s="14"/>
      <c r="FM6" s="13" t="s">
        <v>44</v>
      </c>
      <c r="FV6" s="13" t="s">
        <v>44</v>
      </c>
      <c r="GD6" s="13" t="s">
        <v>44</v>
      </c>
      <c r="GH6" s="14" t="s">
        <v>44</v>
      </c>
      <c r="GI6" s="14"/>
      <c r="GJ6" s="14"/>
      <c r="GK6" s="13" t="s">
        <v>45</v>
      </c>
      <c r="GO6" s="14" t="s">
        <v>45</v>
      </c>
      <c r="GP6" s="14"/>
      <c r="GQ6" s="14"/>
      <c r="GR6" s="14"/>
      <c r="GS6" s="14"/>
      <c r="GT6" s="14"/>
      <c r="GU6" s="14"/>
      <c r="GV6" s="14" t="s">
        <v>45</v>
      </c>
      <c r="GW6" s="14"/>
      <c r="GX6" s="14"/>
      <c r="GY6" s="13" t="s">
        <v>45</v>
      </c>
      <c r="HH6" s="13" t="s">
        <v>45</v>
      </c>
      <c r="HP6" s="13" t="s">
        <v>45</v>
      </c>
      <c r="HT6" s="14" t="s">
        <v>45</v>
      </c>
      <c r="HU6" s="14"/>
      <c r="HV6" s="14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21" customFormat="1" ht="15" customHeight="1">
      <c r="A7" s="15" t="s">
        <v>46</v>
      </c>
      <c r="B7" s="15"/>
      <c r="C7" s="16" t="s">
        <v>47</v>
      </c>
      <c r="D7" s="17" t="s">
        <v>48</v>
      </c>
      <c r="E7" s="17" t="s">
        <v>49</v>
      </c>
      <c r="F7" s="18" t="s">
        <v>50</v>
      </c>
      <c r="G7" s="16" t="s">
        <v>51</v>
      </c>
      <c r="H7" s="19" t="s">
        <v>52</v>
      </c>
      <c r="I7" s="19"/>
      <c r="J7" s="17" t="s">
        <v>53</v>
      </c>
      <c r="K7" s="17" t="s">
        <v>54</v>
      </c>
      <c r="L7" s="17" t="s">
        <v>55</v>
      </c>
      <c r="M7" s="18" t="s">
        <v>56</v>
      </c>
      <c r="N7" s="20" t="s">
        <v>57</v>
      </c>
      <c r="O7" s="20"/>
      <c r="P7" s="20"/>
      <c r="Q7" s="21" t="s">
        <v>58</v>
      </c>
      <c r="T7" s="17" t="s">
        <v>59</v>
      </c>
      <c r="U7" s="22" t="s">
        <v>60</v>
      </c>
      <c r="V7" s="23" t="s">
        <v>61</v>
      </c>
      <c r="W7" s="23"/>
      <c r="X7" s="23"/>
      <c r="Y7" s="24" t="s">
        <v>62</v>
      </c>
      <c r="Z7" s="21" t="s">
        <v>63</v>
      </c>
      <c r="AE7" s="25" t="s">
        <v>64</v>
      </c>
      <c r="AF7" s="17" t="s">
        <v>65</v>
      </c>
      <c r="AG7" s="18" t="s">
        <v>50</v>
      </c>
      <c r="AH7" s="16" t="s">
        <v>66</v>
      </c>
      <c r="AI7" s="17" t="s">
        <v>67</v>
      </c>
      <c r="AJ7" s="17" t="s">
        <v>68</v>
      </c>
      <c r="AK7" s="18" t="s">
        <v>50</v>
      </c>
      <c r="AL7" s="26" t="s">
        <v>69</v>
      </c>
      <c r="AM7" s="27"/>
      <c r="AN7" s="28" t="s">
        <v>70</v>
      </c>
      <c r="AO7" s="16" t="s">
        <v>47</v>
      </c>
      <c r="AP7" s="17" t="s">
        <v>48</v>
      </c>
      <c r="AQ7" s="17" t="s">
        <v>49</v>
      </c>
      <c r="AR7" s="18" t="s">
        <v>50</v>
      </c>
      <c r="AS7" s="16" t="s">
        <v>51</v>
      </c>
      <c r="AT7" s="19" t="s">
        <v>52</v>
      </c>
      <c r="AU7" s="19"/>
      <c r="AV7" s="17" t="s">
        <v>53</v>
      </c>
      <c r="AW7" s="17" t="s">
        <v>54</v>
      </c>
      <c r="AX7" s="17" t="s">
        <v>55</v>
      </c>
      <c r="AY7" s="18" t="s">
        <v>56</v>
      </c>
      <c r="AZ7" s="20" t="s">
        <v>57</v>
      </c>
      <c r="BA7" s="20"/>
      <c r="BB7" s="20"/>
      <c r="BC7" s="21" t="s">
        <v>58</v>
      </c>
      <c r="BF7" s="17" t="s">
        <v>59</v>
      </c>
      <c r="BG7" s="22" t="s">
        <v>60</v>
      </c>
      <c r="BH7" s="23" t="s">
        <v>61</v>
      </c>
      <c r="BI7" s="23"/>
      <c r="BJ7" s="23"/>
      <c r="BK7" s="24" t="s">
        <v>62</v>
      </c>
      <c r="BL7" s="21" t="s">
        <v>63</v>
      </c>
      <c r="BQ7" s="25" t="s">
        <v>64</v>
      </c>
      <c r="BR7" s="17" t="s">
        <v>65</v>
      </c>
      <c r="BS7" s="18" t="s">
        <v>50</v>
      </c>
      <c r="BT7" s="16" t="s">
        <v>66</v>
      </c>
      <c r="BU7" s="17" t="s">
        <v>67</v>
      </c>
      <c r="BV7" s="17" t="s">
        <v>68</v>
      </c>
      <c r="BW7" s="18" t="s">
        <v>50</v>
      </c>
      <c r="BX7" s="26" t="s">
        <v>69</v>
      </c>
      <c r="BY7" s="27"/>
      <c r="BZ7" s="28" t="s">
        <v>70</v>
      </c>
      <c r="CA7" s="16" t="s">
        <v>47</v>
      </c>
      <c r="CB7" s="17" t="s">
        <v>48</v>
      </c>
      <c r="CC7" s="17" t="s">
        <v>49</v>
      </c>
      <c r="CD7" s="18" t="s">
        <v>50</v>
      </c>
      <c r="CE7" s="16" t="s">
        <v>51</v>
      </c>
      <c r="CF7" s="19" t="s">
        <v>52</v>
      </c>
      <c r="CG7" s="19"/>
      <c r="CH7" s="17" t="s">
        <v>53</v>
      </c>
      <c r="CI7" s="17" t="s">
        <v>54</v>
      </c>
      <c r="CJ7" s="17" t="s">
        <v>55</v>
      </c>
      <c r="CK7" s="18" t="s">
        <v>56</v>
      </c>
      <c r="CL7" s="20" t="s">
        <v>57</v>
      </c>
      <c r="CM7" s="20"/>
      <c r="CN7" s="20"/>
      <c r="CO7" s="21" t="s">
        <v>58</v>
      </c>
      <c r="CR7" s="17" t="s">
        <v>59</v>
      </c>
      <c r="CS7" s="22" t="s">
        <v>60</v>
      </c>
      <c r="CT7" s="23" t="s">
        <v>61</v>
      </c>
      <c r="CU7" s="23"/>
      <c r="CV7" s="23"/>
      <c r="CW7" s="24" t="s">
        <v>62</v>
      </c>
      <c r="CX7" s="21" t="s">
        <v>63</v>
      </c>
      <c r="DC7" s="25" t="s">
        <v>64</v>
      </c>
      <c r="DD7" s="17" t="s">
        <v>65</v>
      </c>
      <c r="DE7" s="18" t="s">
        <v>50</v>
      </c>
      <c r="DF7" s="16" t="s">
        <v>66</v>
      </c>
      <c r="DG7" s="17" t="s">
        <v>67</v>
      </c>
      <c r="DH7" s="17" t="s">
        <v>68</v>
      </c>
      <c r="DI7" s="18" t="s">
        <v>50</v>
      </c>
      <c r="DJ7" s="26" t="s">
        <v>69</v>
      </c>
      <c r="DK7" s="27"/>
      <c r="DL7" s="28" t="s">
        <v>70</v>
      </c>
      <c r="DM7" s="16" t="s">
        <v>47</v>
      </c>
      <c r="DN7" s="17" t="s">
        <v>48</v>
      </c>
      <c r="DO7" s="17" t="s">
        <v>49</v>
      </c>
      <c r="DP7" s="18" t="s">
        <v>50</v>
      </c>
      <c r="DQ7" s="16" t="s">
        <v>51</v>
      </c>
      <c r="DR7" s="19" t="s">
        <v>52</v>
      </c>
      <c r="DS7" s="19"/>
      <c r="DT7" s="17" t="s">
        <v>53</v>
      </c>
      <c r="DU7" s="17" t="s">
        <v>54</v>
      </c>
      <c r="DV7" s="17" t="s">
        <v>55</v>
      </c>
      <c r="DW7" s="18" t="s">
        <v>56</v>
      </c>
      <c r="DX7" s="20" t="s">
        <v>57</v>
      </c>
      <c r="DY7" s="20"/>
      <c r="DZ7" s="20"/>
      <c r="EA7" s="21" t="s">
        <v>58</v>
      </c>
      <c r="ED7" s="17" t="s">
        <v>59</v>
      </c>
      <c r="EE7" s="22" t="s">
        <v>60</v>
      </c>
      <c r="EF7" s="23" t="s">
        <v>61</v>
      </c>
      <c r="EG7" s="23"/>
      <c r="EH7" s="23"/>
      <c r="EI7" s="24" t="s">
        <v>62</v>
      </c>
      <c r="EJ7" s="21" t="s">
        <v>63</v>
      </c>
      <c r="EO7" s="25" t="s">
        <v>64</v>
      </c>
      <c r="EP7" s="17" t="s">
        <v>65</v>
      </c>
      <c r="EQ7" s="18" t="s">
        <v>50</v>
      </c>
      <c r="ER7" s="16" t="s">
        <v>66</v>
      </c>
      <c r="ES7" s="17" t="s">
        <v>67</v>
      </c>
      <c r="ET7" s="17" t="s">
        <v>68</v>
      </c>
      <c r="EU7" s="18" t="s">
        <v>50</v>
      </c>
      <c r="EV7" s="26" t="s">
        <v>69</v>
      </c>
      <c r="EW7" s="27"/>
      <c r="EX7" s="28" t="s">
        <v>70</v>
      </c>
      <c r="EY7" s="29" t="s">
        <v>47</v>
      </c>
      <c r="EZ7" s="17" t="s">
        <v>48</v>
      </c>
      <c r="FA7" s="17" t="s">
        <v>49</v>
      </c>
      <c r="FB7" s="18" t="s">
        <v>50</v>
      </c>
      <c r="FC7" s="16" t="s">
        <v>51</v>
      </c>
      <c r="FD7" s="19" t="s">
        <v>52</v>
      </c>
      <c r="FE7" s="19"/>
      <c r="FF7" s="17" t="s">
        <v>53</v>
      </c>
      <c r="FG7" s="17" t="s">
        <v>54</v>
      </c>
      <c r="FH7" s="17" t="s">
        <v>55</v>
      </c>
      <c r="FI7" s="18" t="s">
        <v>56</v>
      </c>
      <c r="FJ7" s="20" t="s">
        <v>57</v>
      </c>
      <c r="FK7" s="20"/>
      <c r="FL7" s="20"/>
      <c r="FM7" s="21" t="s">
        <v>58</v>
      </c>
      <c r="FP7" s="17" t="s">
        <v>59</v>
      </c>
      <c r="FQ7" s="22" t="s">
        <v>60</v>
      </c>
      <c r="FR7" s="23" t="s">
        <v>61</v>
      </c>
      <c r="FS7" s="23"/>
      <c r="FT7" s="23"/>
      <c r="FU7" s="24" t="s">
        <v>62</v>
      </c>
      <c r="FV7" s="21" t="s">
        <v>63</v>
      </c>
      <c r="GA7" s="25" t="s">
        <v>64</v>
      </c>
      <c r="GB7" s="17" t="s">
        <v>65</v>
      </c>
      <c r="GC7" s="18" t="s">
        <v>50</v>
      </c>
      <c r="GD7" s="29" t="s">
        <v>66</v>
      </c>
      <c r="GE7" s="17" t="s">
        <v>67</v>
      </c>
      <c r="GF7" s="17" t="s">
        <v>68</v>
      </c>
      <c r="GG7" s="18" t="s">
        <v>50</v>
      </c>
      <c r="GH7" s="26" t="s">
        <v>69</v>
      </c>
      <c r="GI7" s="27"/>
      <c r="GJ7" s="28" t="s">
        <v>70</v>
      </c>
      <c r="GK7" s="16" t="s">
        <v>47</v>
      </c>
      <c r="GL7" s="17" t="s">
        <v>48</v>
      </c>
      <c r="GM7" s="17" t="s">
        <v>49</v>
      </c>
      <c r="GN7" s="18" t="s">
        <v>50</v>
      </c>
      <c r="GO7" s="16" t="s">
        <v>51</v>
      </c>
      <c r="GP7" s="19" t="s">
        <v>52</v>
      </c>
      <c r="GQ7" s="19"/>
      <c r="GR7" s="17" t="s">
        <v>53</v>
      </c>
      <c r="GS7" s="17" t="s">
        <v>54</v>
      </c>
      <c r="GT7" s="17" t="s">
        <v>55</v>
      </c>
      <c r="GU7" s="18" t="s">
        <v>56</v>
      </c>
      <c r="GV7" s="20" t="s">
        <v>57</v>
      </c>
      <c r="GW7" s="20"/>
      <c r="GX7" s="20"/>
      <c r="GY7" s="21" t="s">
        <v>58</v>
      </c>
      <c r="HB7" s="17" t="s">
        <v>59</v>
      </c>
      <c r="HC7" s="22" t="s">
        <v>60</v>
      </c>
      <c r="HD7" s="23" t="s">
        <v>61</v>
      </c>
      <c r="HE7" s="23"/>
      <c r="HF7" s="23"/>
      <c r="HG7" s="24" t="s">
        <v>62</v>
      </c>
      <c r="HH7" s="21" t="s">
        <v>63</v>
      </c>
      <c r="HM7" s="25" t="s">
        <v>64</v>
      </c>
      <c r="HN7" s="17" t="s">
        <v>65</v>
      </c>
      <c r="HO7" s="18" t="s">
        <v>50</v>
      </c>
      <c r="HP7" s="16" t="s">
        <v>66</v>
      </c>
      <c r="HQ7" s="17" t="s">
        <v>67</v>
      </c>
      <c r="HR7" s="17" t="s">
        <v>68</v>
      </c>
      <c r="HS7" s="18" t="s">
        <v>50</v>
      </c>
      <c r="HT7" s="26" t="s">
        <v>69</v>
      </c>
      <c r="HU7" s="27"/>
      <c r="HV7" s="28" t="s">
        <v>70</v>
      </c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7" customFormat="1" ht="15" customHeight="1">
      <c r="A8" s="15"/>
      <c r="B8" s="15"/>
      <c r="C8" s="16"/>
      <c r="F8" s="18"/>
      <c r="G8" s="16"/>
      <c r="H8" s="19"/>
      <c r="I8" s="19"/>
      <c r="M8" s="18"/>
      <c r="N8" s="30" t="s">
        <v>71</v>
      </c>
      <c r="O8" s="30"/>
      <c r="P8" s="30"/>
      <c r="Q8" s="31" t="s">
        <v>72</v>
      </c>
      <c r="R8" s="32" t="s">
        <v>73</v>
      </c>
      <c r="S8" s="32" t="s">
        <v>74</v>
      </c>
      <c r="U8" s="22"/>
      <c r="V8" s="32" t="s">
        <v>75</v>
      </c>
      <c r="W8" s="33" t="s">
        <v>76</v>
      </c>
      <c r="X8" s="32" t="s">
        <v>74</v>
      </c>
      <c r="Y8" s="24"/>
      <c r="Z8" s="34" t="s">
        <v>77</v>
      </c>
      <c r="AA8" s="35" t="s">
        <v>78</v>
      </c>
      <c r="AB8" s="36" t="s">
        <v>79</v>
      </c>
      <c r="AC8" s="36" t="s">
        <v>80</v>
      </c>
      <c r="AD8" s="32" t="s">
        <v>74</v>
      </c>
      <c r="AE8" s="25"/>
      <c r="AF8" s="25"/>
      <c r="AG8" s="18"/>
      <c r="AH8" s="16"/>
      <c r="AK8" s="18"/>
      <c r="AL8" s="26"/>
      <c r="AM8" s="27"/>
      <c r="AN8" s="28"/>
      <c r="AO8" s="16"/>
      <c r="AR8" s="18"/>
      <c r="AS8" s="16"/>
      <c r="AT8" s="19"/>
      <c r="AU8" s="19"/>
      <c r="AY8" s="18"/>
      <c r="AZ8" s="30" t="s">
        <v>71</v>
      </c>
      <c r="BA8" s="30"/>
      <c r="BB8" s="30"/>
      <c r="BC8" s="31" t="s">
        <v>72</v>
      </c>
      <c r="BD8" s="32" t="s">
        <v>73</v>
      </c>
      <c r="BE8" s="32" t="s">
        <v>74</v>
      </c>
      <c r="BG8" s="22"/>
      <c r="BH8" s="32" t="s">
        <v>75</v>
      </c>
      <c r="BI8" s="33" t="s">
        <v>76</v>
      </c>
      <c r="BJ8" s="32" t="s">
        <v>74</v>
      </c>
      <c r="BK8" s="24"/>
      <c r="BL8" s="34" t="s">
        <v>77</v>
      </c>
      <c r="BM8" s="35" t="s">
        <v>78</v>
      </c>
      <c r="BN8" s="36" t="s">
        <v>79</v>
      </c>
      <c r="BO8" s="36" t="s">
        <v>80</v>
      </c>
      <c r="BP8" s="32" t="s">
        <v>74</v>
      </c>
      <c r="BQ8" s="25"/>
      <c r="BR8" s="25"/>
      <c r="BS8" s="18"/>
      <c r="BT8" s="16"/>
      <c r="BW8" s="18"/>
      <c r="BX8" s="26"/>
      <c r="BY8" s="27"/>
      <c r="BZ8" s="28"/>
      <c r="CA8" s="16"/>
      <c r="CD8" s="18"/>
      <c r="CE8" s="16"/>
      <c r="CF8" s="19"/>
      <c r="CG8" s="19"/>
      <c r="CK8" s="18"/>
      <c r="CL8" s="30" t="s">
        <v>71</v>
      </c>
      <c r="CM8" s="30"/>
      <c r="CN8" s="30"/>
      <c r="CO8" s="31" t="s">
        <v>72</v>
      </c>
      <c r="CP8" s="32" t="s">
        <v>73</v>
      </c>
      <c r="CQ8" s="32" t="s">
        <v>74</v>
      </c>
      <c r="CS8" s="22"/>
      <c r="CT8" s="32" t="s">
        <v>75</v>
      </c>
      <c r="CU8" s="33" t="s">
        <v>76</v>
      </c>
      <c r="CV8" s="32" t="s">
        <v>74</v>
      </c>
      <c r="CW8" s="24"/>
      <c r="CX8" s="34" t="s">
        <v>77</v>
      </c>
      <c r="CY8" s="35" t="s">
        <v>78</v>
      </c>
      <c r="CZ8" s="36" t="s">
        <v>79</v>
      </c>
      <c r="DA8" s="36" t="s">
        <v>80</v>
      </c>
      <c r="DB8" s="32" t="s">
        <v>74</v>
      </c>
      <c r="DC8" s="25"/>
      <c r="DD8" s="25"/>
      <c r="DE8" s="18"/>
      <c r="DF8" s="16"/>
      <c r="DI8" s="18"/>
      <c r="DJ8" s="26"/>
      <c r="DK8" s="27"/>
      <c r="DL8" s="28"/>
      <c r="DM8" s="16"/>
      <c r="DP8" s="18"/>
      <c r="DQ8" s="16"/>
      <c r="DR8" s="19"/>
      <c r="DS8" s="19"/>
      <c r="DW8" s="18"/>
      <c r="DX8" s="30" t="s">
        <v>71</v>
      </c>
      <c r="DY8" s="30"/>
      <c r="DZ8" s="30"/>
      <c r="EA8" s="31" t="s">
        <v>72</v>
      </c>
      <c r="EB8" s="32" t="s">
        <v>73</v>
      </c>
      <c r="EC8" s="32" t="s">
        <v>74</v>
      </c>
      <c r="EE8" s="22"/>
      <c r="EF8" s="32" t="s">
        <v>75</v>
      </c>
      <c r="EG8" s="33" t="s">
        <v>76</v>
      </c>
      <c r="EH8" s="32" t="s">
        <v>74</v>
      </c>
      <c r="EI8" s="24"/>
      <c r="EJ8" s="34" t="s">
        <v>77</v>
      </c>
      <c r="EK8" s="35" t="s">
        <v>78</v>
      </c>
      <c r="EL8" s="36" t="s">
        <v>79</v>
      </c>
      <c r="EM8" s="36" t="s">
        <v>80</v>
      </c>
      <c r="EN8" s="32" t="s">
        <v>74</v>
      </c>
      <c r="EO8" s="25"/>
      <c r="EP8" s="25"/>
      <c r="EQ8" s="18"/>
      <c r="ER8" s="16"/>
      <c r="EU8" s="18"/>
      <c r="EV8" s="26"/>
      <c r="EW8" s="27"/>
      <c r="EX8" s="28"/>
      <c r="EY8" s="29"/>
      <c r="FB8" s="18"/>
      <c r="FC8" s="16"/>
      <c r="FD8" s="19"/>
      <c r="FE8" s="19"/>
      <c r="FI8" s="18"/>
      <c r="FJ8" s="30" t="s">
        <v>71</v>
      </c>
      <c r="FK8" s="30"/>
      <c r="FL8" s="30"/>
      <c r="FM8" s="31" t="s">
        <v>72</v>
      </c>
      <c r="FN8" s="32" t="s">
        <v>73</v>
      </c>
      <c r="FO8" s="32" t="s">
        <v>74</v>
      </c>
      <c r="FQ8" s="22"/>
      <c r="FR8" s="32" t="s">
        <v>75</v>
      </c>
      <c r="FS8" s="33" t="s">
        <v>76</v>
      </c>
      <c r="FT8" s="32" t="s">
        <v>74</v>
      </c>
      <c r="FU8" s="24"/>
      <c r="FV8" s="34" t="s">
        <v>77</v>
      </c>
      <c r="FW8" s="35" t="s">
        <v>78</v>
      </c>
      <c r="FX8" s="36" t="s">
        <v>79</v>
      </c>
      <c r="FY8" s="36" t="s">
        <v>80</v>
      </c>
      <c r="FZ8" s="32" t="s">
        <v>74</v>
      </c>
      <c r="GA8" s="25"/>
      <c r="GB8" s="25"/>
      <c r="GC8" s="18"/>
      <c r="GD8" s="29"/>
      <c r="GG8" s="18"/>
      <c r="GH8" s="26"/>
      <c r="GI8" s="27"/>
      <c r="GJ8" s="28"/>
      <c r="GK8" s="16"/>
      <c r="GN8" s="18"/>
      <c r="GO8" s="16"/>
      <c r="GP8" s="19"/>
      <c r="GQ8" s="19"/>
      <c r="GU8" s="18"/>
      <c r="GV8" s="30" t="s">
        <v>71</v>
      </c>
      <c r="GW8" s="30"/>
      <c r="GX8" s="30"/>
      <c r="GY8" s="31" t="s">
        <v>72</v>
      </c>
      <c r="GZ8" s="32" t="s">
        <v>73</v>
      </c>
      <c r="HA8" s="32" t="s">
        <v>74</v>
      </c>
      <c r="HC8" s="22"/>
      <c r="HD8" s="32" t="s">
        <v>75</v>
      </c>
      <c r="HE8" s="33" t="s">
        <v>76</v>
      </c>
      <c r="HF8" s="32" t="s">
        <v>74</v>
      </c>
      <c r="HG8" s="24"/>
      <c r="HH8" s="34" t="s">
        <v>77</v>
      </c>
      <c r="HI8" s="35" t="s">
        <v>78</v>
      </c>
      <c r="HJ8" s="36" t="s">
        <v>79</v>
      </c>
      <c r="HK8" s="36" t="s">
        <v>80</v>
      </c>
      <c r="HL8" s="32" t="s">
        <v>74</v>
      </c>
      <c r="HM8" s="25"/>
      <c r="HN8" s="25"/>
      <c r="HO8" s="18"/>
      <c r="HP8" s="16"/>
      <c r="HS8" s="18"/>
      <c r="HT8" s="26"/>
      <c r="HU8" s="27"/>
      <c r="HV8" s="28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2" customFormat="1" ht="15" customHeight="1">
      <c r="A9" s="15"/>
      <c r="B9" s="15"/>
      <c r="C9" s="16"/>
      <c r="D9" s="17"/>
      <c r="E9" s="17"/>
      <c r="F9" s="18"/>
      <c r="G9" s="16"/>
      <c r="H9" s="37"/>
      <c r="I9" s="38" t="s">
        <v>81</v>
      </c>
      <c r="J9" s="17"/>
      <c r="K9" s="17"/>
      <c r="L9" s="17"/>
      <c r="M9" s="18"/>
      <c r="N9" s="31" t="s">
        <v>82</v>
      </c>
      <c r="O9" s="32" t="s">
        <v>83</v>
      </c>
      <c r="P9" s="39" t="s">
        <v>74</v>
      </c>
      <c r="Q9" s="31"/>
      <c r="U9" s="22"/>
      <c r="W9" s="33"/>
      <c r="Y9" s="24"/>
      <c r="Z9" s="34"/>
      <c r="AA9" s="35"/>
      <c r="AB9" s="36"/>
      <c r="AC9" s="36"/>
      <c r="AG9" s="18"/>
      <c r="AH9" s="16"/>
      <c r="AI9" s="17"/>
      <c r="AJ9" s="17"/>
      <c r="AK9" s="18"/>
      <c r="AL9" s="26"/>
      <c r="AM9" s="40" t="s">
        <v>84</v>
      </c>
      <c r="AN9" s="28"/>
      <c r="AO9" s="16"/>
      <c r="AP9" s="17"/>
      <c r="AQ9" s="17"/>
      <c r="AR9" s="18"/>
      <c r="AS9" s="16"/>
      <c r="AT9" s="37"/>
      <c r="AU9" s="38" t="s">
        <v>81</v>
      </c>
      <c r="AV9" s="17"/>
      <c r="AW9" s="17"/>
      <c r="AX9" s="17"/>
      <c r="AY9" s="18"/>
      <c r="AZ9" s="31" t="s">
        <v>82</v>
      </c>
      <c r="BA9" s="32" t="s">
        <v>83</v>
      </c>
      <c r="BB9" s="39" t="s">
        <v>74</v>
      </c>
      <c r="BC9" s="31"/>
      <c r="BG9" s="22"/>
      <c r="BI9" s="33"/>
      <c r="BK9" s="24"/>
      <c r="BL9" s="34"/>
      <c r="BM9" s="35"/>
      <c r="BN9" s="36"/>
      <c r="BO9" s="36"/>
      <c r="BS9" s="18"/>
      <c r="BT9" s="16"/>
      <c r="BU9" s="17"/>
      <c r="BV9" s="17"/>
      <c r="BW9" s="18"/>
      <c r="BX9" s="26"/>
      <c r="BY9" s="40" t="s">
        <v>84</v>
      </c>
      <c r="BZ9" s="28"/>
      <c r="CA9" s="16"/>
      <c r="CB9" s="17"/>
      <c r="CC9" s="17"/>
      <c r="CD9" s="18"/>
      <c r="CE9" s="16"/>
      <c r="CF9" s="37"/>
      <c r="CG9" s="38" t="s">
        <v>81</v>
      </c>
      <c r="CH9" s="17"/>
      <c r="CI9" s="17"/>
      <c r="CJ9" s="17"/>
      <c r="CK9" s="18"/>
      <c r="CL9" s="31" t="s">
        <v>82</v>
      </c>
      <c r="CM9" s="32" t="s">
        <v>83</v>
      </c>
      <c r="CN9" s="39" t="s">
        <v>74</v>
      </c>
      <c r="CO9" s="31"/>
      <c r="CS9" s="22"/>
      <c r="CU9" s="33"/>
      <c r="CW9" s="24"/>
      <c r="CX9" s="34"/>
      <c r="CY9" s="35"/>
      <c r="CZ9" s="36"/>
      <c r="DA9" s="36"/>
      <c r="DE9" s="18"/>
      <c r="DF9" s="16"/>
      <c r="DG9" s="17"/>
      <c r="DH9" s="17"/>
      <c r="DI9" s="18"/>
      <c r="DJ9" s="26"/>
      <c r="DK9" s="40" t="s">
        <v>84</v>
      </c>
      <c r="DL9" s="28"/>
      <c r="DM9" s="16"/>
      <c r="DN9" s="17"/>
      <c r="DO9" s="17"/>
      <c r="DP9" s="18"/>
      <c r="DQ9" s="16"/>
      <c r="DR9" s="37"/>
      <c r="DS9" s="38" t="s">
        <v>81</v>
      </c>
      <c r="DT9" s="17"/>
      <c r="DU9" s="17"/>
      <c r="DV9" s="17"/>
      <c r="DW9" s="18"/>
      <c r="DX9" s="31" t="s">
        <v>82</v>
      </c>
      <c r="DY9" s="32" t="s">
        <v>83</v>
      </c>
      <c r="DZ9" s="39" t="s">
        <v>74</v>
      </c>
      <c r="EA9" s="31"/>
      <c r="EE9" s="22"/>
      <c r="EG9" s="33"/>
      <c r="EI9" s="24"/>
      <c r="EJ9" s="34"/>
      <c r="EK9" s="35"/>
      <c r="EL9" s="36"/>
      <c r="EM9" s="36"/>
      <c r="EQ9" s="18"/>
      <c r="ER9" s="16"/>
      <c r="ES9" s="17"/>
      <c r="ET9" s="17"/>
      <c r="EU9" s="18"/>
      <c r="EV9" s="26"/>
      <c r="EW9" s="40" t="s">
        <v>84</v>
      </c>
      <c r="EX9" s="28"/>
      <c r="EY9" s="29"/>
      <c r="EZ9" s="17"/>
      <c r="FA9" s="17"/>
      <c r="FB9" s="18"/>
      <c r="FC9" s="16"/>
      <c r="FD9" s="37"/>
      <c r="FE9" s="38" t="s">
        <v>81</v>
      </c>
      <c r="FF9" s="17"/>
      <c r="FG9" s="17"/>
      <c r="FH9" s="17"/>
      <c r="FI9" s="18"/>
      <c r="FJ9" s="31" t="s">
        <v>82</v>
      </c>
      <c r="FK9" s="32" t="s">
        <v>83</v>
      </c>
      <c r="FL9" s="39" t="s">
        <v>74</v>
      </c>
      <c r="FM9" s="31"/>
      <c r="FQ9" s="22"/>
      <c r="FS9" s="33"/>
      <c r="FU9" s="24"/>
      <c r="FV9" s="34"/>
      <c r="FW9" s="35"/>
      <c r="FX9" s="36"/>
      <c r="FY9" s="36"/>
      <c r="GC9" s="18"/>
      <c r="GD9" s="29"/>
      <c r="GE9" s="17"/>
      <c r="GF9" s="17"/>
      <c r="GG9" s="18"/>
      <c r="GH9" s="26"/>
      <c r="GI9" s="40" t="s">
        <v>84</v>
      </c>
      <c r="GJ9" s="28"/>
      <c r="GK9" s="16"/>
      <c r="GL9" s="17"/>
      <c r="GM9" s="17"/>
      <c r="GN9" s="18"/>
      <c r="GO9" s="16"/>
      <c r="GP9" s="37"/>
      <c r="GQ9" s="38" t="s">
        <v>81</v>
      </c>
      <c r="GR9" s="17"/>
      <c r="GS9" s="17"/>
      <c r="GT9" s="17"/>
      <c r="GU9" s="18"/>
      <c r="GV9" s="31" t="s">
        <v>82</v>
      </c>
      <c r="GW9" s="32" t="s">
        <v>83</v>
      </c>
      <c r="GX9" s="39" t="s">
        <v>74</v>
      </c>
      <c r="GY9" s="31"/>
      <c r="HC9" s="22"/>
      <c r="HE9" s="33"/>
      <c r="HG9" s="24"/>
      <c r="HH9" s="34"/>
      <c r="HI9" s="35"/>
      <c r="HJ9" s="36"/>
      <c r="HK9" s="36"/>
      <c r="HO9" s="18"/>
      <c r="HP9" s="16"/>
      <c r="HQ9" s="17"/>
      <c r="HR9" s="17"/>
      <c r="HS9" s="18"/>
      <c r="HT9" s="26"/>
      <c r="HU9" s="40" t="s">
        <v>84</v>
      </c>
      <c r="HV9" s="28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2" customFormat="1" ht="15" customHeight="1">
      <c r="A10" s="15"/>
      <c r="B10" s="15"/>
      <c r="C10" s="16"/>
      <c r="D10" s="17"/>
      <c r="E10" s="17"/>
      <c r="F10" s="18"/>
      <c r="G10" s="16"/>
      <c r="H10" s="37"/>
      <c r="I10" s="38"/>
      <c r="J10" s="17"/>
      <c r="K10" s="17"/>
      <c r="L10" s="17"/>
      <c r="M10" s="18"/>
      <c r="N10" s="31"/>
      <c r="P10" s="39"/>
      <c r="Q10" s="31"/>
      <c r="U10" s="22"/>
      <c r="W10" s="33"/>
      <c r="Y10" s="24"/>
      <c r="Z10" s="34"/>
      <c r="AA10" s="35"/>
      <c r="AB10" s="36"/>
      <c r="AC10" s="36"/>
      <c r="AG10" s="18"/>
      <c r="AH10" s="16"/>
      <c r="AI10" s="17"/>
      <c r="AJ10" s="17"/>
      <c r="AK10" s="18"/>
      <c r="AL10" s="26"/>
      <c r="AM10" s="40"/>
      <c r="AN10" s="28"/>
      <c r="AO10" s="16"/>
      <c r="AP10" s="17"/>
      <c r="AQ10" s="17"/>
      <c r="AR10" s="18"/>
      <c r="AS10" s="16"/>
      <c r="AT10" s="37"/>
      <c r="AU10" s="38"/>
      <c r="AV10" s="17"/>
      <c r="AW10" s="17"/>
      <c r="AX10" s="17"/>
      <c r="AY10" s="18"/>
      <c r="AZ10" s="31"/>
      <c r="BB10" s="39"/>
      <c r="BC10" s="31"/>
      <c r="BG10" s="22"/>
      <c r="BI10" s="33"/>
      <c r="BK10" s="24"/>
      <c r="BL10" s="34"/>
      <c r="BM10" s="35"/>
      <c r="BN10" s="36"/>
      <c r="BO10" s="36"/>
      <c r="BS10" s="18"/>
      <c r="BT10" s="16"/>
      <c r="BU10" s="17"/>
      <c r="BV10" s="17"/>
      <c r="BW10" s="18"/>
      <c r="BX10" s="26"/>
      <c r="BY10" s="40"/>
      <c r="BZ10" s="28"/>
      <c r="CA10" s="16"/>
      <c r="CB10" s="17"/>
      <c r="CC10" s="17"/>
      <c r="CD10" s="18"/>
      <c r="CE10" s="16"/>
      <c r="CF10" s="37"/>
      <c r="CG10" s="38"/>
      <c r="CH10" s="17"/>
      <c r="CI10" s="17"/>
      <c r="CJ10" s="17"/>
      <c r="CK10" s="18"/>
      <c r="CL10" s="31"/>
      <c r="CN10" s="39"/>
      <c r="CO10" s="31"/>
      <c r="CS10" s="22"/>
      <c r="CU10" s="33"/>
      <c r="CW10" s="24"/>
      <c r="CX10" s="34"/>
      <c r="CY10" s="35"/>
      <c r="CZ10" s="36"/>
      <c r="DA10" s="36"/>
      <c r="DE10" s="18"/>
      <c r="DF10" s="16"/>
      <c r="DG10" s="17"/>
      <c r="DH10" s="17"/>
      <c r="DI10" s="18"/>
      <c r="DJ10" s="26"/>
      <c r="DK10" s="40"/>
      <c r="DL10" s="28"/>
      <c r="DM10" s="16"/>
      <c r="DN10" s="17"/>
      <c r="DO10" s="17"/>
      <c r="DP10" s="18"/>
      <c r="DQ10" s="16"/>
      <c r="DR10" s="37"/>
      <c r="DS10" s="38"/>
      <c r="DT10" s="17"/>
      <c r="DU10" s="17"/>
      <c r="DV10" s="17"/>
      <c r="DW10" s="18"/>
      <c r="DX10" s="31"/>
      <c r="DZ10" s="39"/>
      <c r="EA10" s="31"/>
      <c r="EE10" s="22"/>
      <c r="EG10" s="33"/>
      <c r="EI10" s="24"/>
      <c r="EJ10" s="34"/>
      <c r="EK10" s="35"/>
      <c r="EL10" s="36"/>
      <c r="EM10" s="36"/>
      <c r="EQ10" s="18"/>
      <c r="ER10" s="16"/>
      <c r="ES10" s="17"/>
      <c r="ET10" s="17"/>
      <c r="EU10" s="18"/>
      <c r="EV10" s="26"/>
      <c r="EW10" s="40"/>
      <c r="EX10" s="28"/>
      <c r="EY10" s="29"/>
      <c r="EZ10" s="17"/>
      <c r="FA10" s="17"/>
      <c r="FB10" s="18"/>
      <c r="FC10" s="16"/>
      <c r="FD10" s="37"/>
      <c r="FE10" s="38"/>
      <c r="FF10" s="17"/>
      <c r="FG10" s="17"/>
      <c r="FH10" s="17"/>
      <c r="FI10" s="18"/>
      <c r="FJ10" s="31"/>
      <c r="FL10" s="39"/>
      <c r="FM10" s="31"/>
      <c r="FQ10" s="22"/>
      <c r="FS10" s="33"/>
      <c r="FU10" s="24"/>
      <c r="FV10" s="34"/>
      <c r="FW10" s="35"/>
      <c r="FX10" s="36"/>
      <c r="FY10" s="36"/>
      <c r="GC10" s="18"/>
      <c r="GD10" s="29"/>
      <c r="GE10" s="17"/>
      <c r="GF10" s="17"/>
      <c r="GG10" s="18"/>
      <c r="GH10" s="26"/>
      <c r="GI10" s="40"/>
      <c r="GJ10" s="28"/>
      <c r="GK10" s="16"/>
      <c r="GL10" s="17"/>
      <c r="GM10" s="17"/>
      <c r="GN10" s="18"/>
      <c r="GO10" s="16"/>
      <c r="GP10" s="37"/>
      <c r="GQ10" s="38"/>
      <c r="GR10" s="17"/>
      <c r="GS10" s="17"/>
      <c r="GT10" s="17"/>
      <c r="GU10" s="18"/>
      <c r="GV10" s="31"/>
      <c r="GX10" s="39"/>
      <c r="GY10" s="31"/>
      <c r="HC10" s="22"/>
      <c r="HE10" s="33"/>
      <c r="HG10" s="24"/>
      <c r="HH10" s="34"/>
      <c r="HI10" s="35"/>
      <c r="HJ10" s="36"/>
      <c r="HK10" s="36"/>
      <c r="HO10" s="18"/>
      <c r="HP10" s="16"/>
      <c r="HQ10" s="17"/>
      <c r="HR10" s="17"/>
      <c r="HS10" s="18"/>
      <c r="HT10" s="26"/>
      <c r="HU10" s="40"/>
      <c r="HV10" s="28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2" customFormat="1" ht="15" customHeight="1">
      <c r="A11" s="15"/>
      <c r="B11" s="15"/>
      <c r="C11" s="16"/>
      <c r="D11" s="17"/>
      <c r="E11" s="17"/>
      <c r="F11" s="18"/>
      <c r="G11" s="16"/>
      <c r="H11" s="37"/>
      <c r="I11" s="38"/>
      <c r="J11" s="17"/>
      <c r="K11" s="17"/>
      <c r="L11" s="17"/>
      <c r="M11" s="18"/>
      <c r="N11" s="31"/>
      <c r="P11" s="39"/>
      <c r="Q11" s="31"/>
      <c r="U11" s="22"/>
      <c r="W11" s="33"/>
      <c r="Y11" s="24"/>
      <c r="Z11" s="34"/>
      <c r="AA11" s="35"/>
      <c r="AB11" s="36"/>
      <c r="AC11" s="36"/>
      <c r="AG11" s="18"/>
      <c r="AH11" s="16"/>
      <c r="AI11" s="17"/>
      <c r="AJ11" s="17"/>
      <c r="AK11" s="18"/>
      <c r="AL11" s="26"/>
      <c r="AM11" s="40"/>
      <c r="AN11" s="28"/>
      <c r="AO11" s="16"/>
      <c r="AP11" s="17"/>
      <c r="AQ11" s="17"/>
      <c r="AR11" s="18"/>
      <c r="AS11" s="16"/>
      <c r="AT11" s="37"/>
      <c r="AU11" s="38"/>
      <c r="AV11" s="17"/>
      <c r="AW11" s="17"/>
      <c r="AX11" s="17"/>
      <c r="AY11" s="18"/>
      <c r="AZ11" s="31"/>
      <c r="BB11" s="39"/>
      <c r="BC11" s="31"/>
      <c r="BG11" s="22"/>
      <c r="BI11" s="33"/>
      <c r="BK11" s="24"/>
      <c r="BL11" s="34"/>
      <c r="BM11" s="35"/>
      <c r="BN11" s="36"/>
      <c r="BO11" s="36"/>
      <c r="BS11" s="18"/>
      <c r="BT11" s="16"/>
      <c r="BU11" s="17"/>
      <c r="BV11" s="17"/>
      <c r="BW11" s="18"/>
      <c r="BX11" s="26"/>
      <c r="BY11" s="40"/>
      <c r="BZ11" s="28"/>
      <c r="CA11" s="16"/>
      <c r="CB11" s="17"/>
      <c r="CC11" s="17"/>
      <c r="CD11" s="18"/>
      <c r="CE11" s="16"/>
      <c r="CF11" s="37"/>
      <c r="CG11" s="38"/>
      <c r="CH11" s="17"/>
      <c r="CI11" s="17"/>
      <c r="CJ11" s="17"/>
      <c r="CK11" s="18"/>
      <c r="CL11" s="31"/>
      <c r="CN11" s="39"/>
      <c r="CO11" s="31"/>
      <c r="CS11" s="22"/>
      <c r="CU11" s="33"/>
      <c r="CW11" s="24"/>
      <c r="CX11" s="34"/>
      <c r="CY11" s="35"/>
      <c r="CZ11" s="36"/>
      <c r="DA11" s="36"/>
      <c r="DE11" s="18"/>
      <c r="DF11" s="16"/>
      <c r="DG11" s="17"/>
      <c r="DH11" s="17"/>
      <c r="DI11" s="18"/>
      <c r="DJ11" s="26"/>
      <c r="DK11" s="40"/>
      <c r="DL11" s="28"/>
      <c r="DM11" s="16"/>
      <c r="DN11" s="17"/>
      <c r="DO11" s="17"/>
      <c r="DP11" s="18"/>
      <c r="DQ11" s="16"/>
      <c r="DR11" s="37"/>
      <c r="DS11" s="38"/>
      <c r="DT11" s="17"/>
      <c r="DU11" s="17"/>
      <c r="DV11" s="17"/>
      <c r="DW11" s="18"/>
      <c r="DX11" s="31"/>
      <c r="DZ11" s="39"/>
      <c r="EA11" s="31"/>
      <c r="EE11" s="22"/>
      <c r="EG11" s="33"/>
      <c r="EI11" s="24"/>
      <c r="EJ11" s="34"/>
      <c r="EK11" s="35"/>
      <c r="EL11" s="36"/>
      <c r="EM11" s="36"/>
      <c r="EQ11" s="18"/>
      <c r="ER11" s="16"/>
      <c r="ES11" s="17"/>
      <c r="ET11" s="17"/>
      <c r="EU11" s="18"/>
      <c r="EV11" s="26"/>
      <c r="EW11" s="40"/>
      <c r="EX11" s="28"/>
      <c r="EY11" s="29"/>
      <c r="EZ11" s="17"/>
      <c r="FA11" s="17"/>
      <c r="FB11" s="18"/>
      <c r="FC11" s="16"/>
      <c r="FD11" s="37"/>
      <c r="FE11" s="38"/>
      <c r="FF11" s="17"/>
      <c r="FG11" s="17"/>
      <c r="FH11" s="17"/>
      <c r="FI11" s="18"/>
      <c r="FJ11" s="31"/>
      <c r="FL11" s="39"/>
      <c r="FM11" s="31"/>
      <c r="FQ11" s="22"/>
      <c r="FS11" s="33"/>
      <c r="FU11" s="24"/>
      <c r="FV11" s="34"/>
      <c r="FW11" s="35"/>
      <c r="FX11" s="36"/>
      <c r="FY11" s="36"/>
      <c r="GC11" s="18"/>
      <c r="GD11" s="29"/>
      <c r="GE11" s="17"/>
      <c r="GF11" s="17"/>
      <c r="GG11" s="18"/>
      <c r="GH11" s="26"/>
      <c r="GI11" s="40"/>
      <c r="GJ11" s="28"/>
      <c r="GK11" s="16"/>
      <c r="GL11" s="17"/>
      <c r="GM11" s="17"/>
      <c r="GN11" s="18"/>
      <c r="GO11" s="16"/>
      <c r="GP11" s="37"/>
      <c r="GQ11" s="38"/>
      <c r="GR11" s="17"/>
      <c r="GS11" s="17"/>
      <c r="GT11" s="17"/>
      <c r="GU11" s="18"/>
      <c r="GV11" s="31"/>
      <c r="GX11" s="39"/>
      <c r="GY11" s="31"/>
      <c r="HC11" s="22"/>
      <c r="HE11" s="33"/>
      <c r="HG11" s="24"/>
      <c r="HH11" s="34"/>
      <c r="HI11" s="35"/>
      <c r="HJ11" s="36"/>
      <c r="HK11" s="36"/>
      <c r="HO11" s="18"/>
      <c r="HP11" s="16"/>
      <c r="HQ11" s="17"/>
      <c r="HR11" s="17"/>
      <c r="HS11" s="18"/>
      <c r="HT11" s="26"/>
      <c r="HU11" s="40"/>
      <c r="HV11" s="28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30" ht="15" customHeight="1">
      <c r="A12" s="15"/>
      <c r="B12" s="15"/>
      <c r="C12" s="41" t="s">
        <v>85</v>
      </c>
      <c r="D12" s="42" t="s">
        <v>85</v>
      </c>
      <c r="E12" s="42" t="s">
        <v>85</v>
      </c>
      <c r="F12" s="43" t="s">
        <v>85</v>
      </c>
      <c r="G12" s="41" t="s">
        <v>85</v>
      </c>
      <c r="H12" s="42" t="s">
        <v>85</v>
      </c>
      <c r="I12" s="42" t="s">
        <v>85</v>
      </c>
      <c r="J12" s="42" t="s">
        <v>85</v>
      </c>
      <c r="K12" s="42" t="s">
        <v>85</v>
      </c>
      <c r="L12" s="42" t="s">
        <v>85</v>
      </c>
      <c r="M12" s="43" t="s">
        <v>85</v>
      </c>
      <c r="N12" s="41" t="s">
        <v>85</v>
      </c>
      <c r="O12" s="42" t="s">
        <v>85</v>
      </c>
      <c r="P12" s="43" t="s">
        <v>85</v>
      </c>
      <c r="Q12" s="41" t="s">
        <v>85</v>
      </c>
      <c r="R12" s="42" t="s">
        <v>85</v>
      </c>
      <c r="S12" s="42" t="s">
        <v>85</v>
      </c>
      <c r="T12" s="42" t="s">
        <v>85</v>
      </c>
      <c r="U12" s="42" t="s">
        <v>85</v>
      </c>
      <c r="V12" s="42" t="s">
        <v>85</v>
      </c>
      <c r="W12" s="42" t="s">
        <v>85</v>
      </c>
      <c r="X12" s="42" t="s">
        <v>85</v>
      </c>
      <c r="Y12" s="43" t="s">
        <v>85</v>
      </c>
      <c r="Z12" s="44" t="s">
        <v>85</v>
      </c>
      <c r="AA12" s="42" t="s">
        <v>85</v>
      </c>
      <c r="AB12" s="42" t="s">
        <v>85</v>
      </c>
      <c r="AC12" s="42" t="s">
        <v>85</v>
      </c>
      <c r="AD12" s="42" t="s">
        <v>85</v>
      </c>
      <c r="AE12" s="42" t="s">
        <v>85</v>
      </c>
      <c r="AF12" s="42" t="s">
        <v>85</v>
      </c>
      <c r="AG12" s="43" t="s">
        <v>85</v>
      </c>
      <c r="AH12" s="45" t="s">
        <v>85</v>
      </c>
      <c r="AI12" s="46" t="s">
        <v>85</v>
      </c>
      <c r="AJ12" s="46" t="s">
        <v>85</v>
      </c>
      <c r="AK12" s="47" t="s">
        <v>86</v>
      </c>
      <c r="AL12" s="48" t="s">
        <v>87</v>
      </c>
      <c r="AM12" s="49" t="s">
        <v>88</v>
      </c>
      <c r="AN12" s="43" t="s">
        <v>89</v>
      </c>
      <c r="AO12" s="41" t="s">
        <v>85</v>
      </c>
      <c r="AP12" s="42" t="s">
        <v>85</v>
      </c>
      <c r="AQ12" s="42" t="s">
        <v>85</v>
      </c>
      <c r="AR12" s="43" t="s">
        <v>85</v>
      </c>
      <c r="AS12" s="41" t="s">
        <v>85</v>
      </c>
      <c r="AT12" s="42" t="s">
        <v>85</v>
      </c>
      <c r="AU12" s="42" t="s">
        <v>85</v>
      </c>
      <c r="AV12" s="42" t="s">
        <v>85</v>
      </c>
      <c r="AW12" s="42" t="s">
        <v>85</v>
      </c>
      <c r="AX12" s="42" t="s">
        <v>85</v>
      </c>
      <c r="AY12" s="43" t="s">
        <v>85</v>
      </c>
      <c r="AZ12" s="41" t="s">
        <v>85</v>
      </c>
      <c r="BA12" s="42" t="s">
        <v>85</v>
      </c>
      <c r="BB12" s="43" t="s">
        <v>85</v>
      </c>
      <c r="BC12" s="41" t="s">
        <v>85</v>
      </c>
      <c r="BD12" s="42" t="s">
        <v>85</v>
      </c>
      <c r="BE12" s="42" t="s">
        <v>85</v>
      </c>
      <c r="BF12" s="42" t="s">
        <v>85</v>
      </c>
      <c r="BG12" s="42" t="s">
        <v>85</v>
      </c>
      <c r="BH12" s="42" t="s">
        <v>85</v>
      </c>
      <c r="BI12" s="42" t="s">
        <v>85</v>
      </c>
      <c r="BJ12" s="42" t="s">
        <v>85</v>
      </c>
      <c r="BK12" s="43" t="s">
        <v>85</v>
      </c>
      <c r="BL12" s="44" t="s">
        <v>85</v>
      </c>
      <c r="BM12" s="42" t="s">
        <v>85</v>
      </c>
      <c r="BN12" s="42" t="s">
        <v>85</v>
      </c>
      <c r="BO12" s="42" t="s">
        <v>85</v>
      </c>
      <c r="BP12" s="42" t="s">
        <v>85</v>
      </c>
      <c r="BQ12" s="42" t="s">
        <v>85</v>
      </c>
      <c r="BR12" s="42" t="s">
        <v>85</v>
      </c>
      <c r="BS12" s="43" t="s">
        <v>85</v>
      </c>
      <c r="BT12" s="45" t="s">
        <v>85</v>
      </c>
      <c r="BU12" s="46" t="s">
        <v>85</v>
      </c>
      <c r="BV12" s="46" t="s">
        <v>85</v>
      </c>
      <c r="BW12" s="47" t="s">
        <v>86</v>
      </c>
      <c r="BX12" s="48" t="s">
        <v>87</v>
      </c>
      <c r="BY12" s="49" t="s">
        <v>88</v>
      </c>
      <c r="BZ12" s="43" t="s">
        <v>89</v>
      </c>
      <c r="CA12" s="41" t="s">
        <v>85</v>
      </c>
      <c r="CB12" s="42" t="s">
        <v>85</v>
      </c>
      <c r="CC12" s="42" t="s">
        <v>85</v>
      </c>
      <c r="CD12" s="43" t="s">
        <v>85</v>
      </c>
      <c r="CE12" s="41" t="s">
        <v>85</v>
      </c>
      <c r="CF12" s="42" t="s">
        <v>85</v>
      </c>
      <c r="CG12" s="42" t="s">
        <v>85</v>
      </c>
      <c r="CH12" s="42" t="s">
        <v>85</v>
      </c>
      <c r="CI12" s="42" t="s">
        <v>85</v>
      </c>
      <c r="CJ12" s="42" t="s">
        <v>85</v>
      </c>
      <c r="CK12" s="43" t="s">
        <v>85</v>
      </c>
      <c r="CL12" s="41" t="s">
        <v>85</v>
      </c>
      <c r="CM12" s="42" t="s">
        <v>85</v>
      </c>
      <c r="CN12" s="43" t="s">
        <v>85</v>
      </c>
      <c r="CO12" s="41" t="s">
        <v>85</v>
      </c>
      <c r="CP12" s="42" t="s">
        <v>85</v>
      </c>
      <c r="CQ12" s="42" t="s">
        <v>85</v>
      </c>
      <c r="CR12" s="42" t="s">
        <v>85</v>
      </c>
      <c r="CS12" s="42" t="s">
        <v>85</v>
      </c>
      <c r="CT12" s="42" t="s">
        <v>85</v>
      </c>
      <c r="CU12" s="42" t="s">
        <v>85</v>
      </c>
      <c r="CV12" s="42" t="s">
        <v>85</v>
      </c>
      <c r="CW12" s="43" t="s">
        <v>85</v>
      </c>
      <c r="CX12" s="44" t="s">
        <v>85</v>
      </c>
      <c r="CY12" s="42" t="s">
        <v>85</v>
      </c>
      <c r="CZ12" s="42" t="s">
        <v>85</v>
      </c>
      <c r="DA12" s="42" t="s">
        <v>85</v>
      </c>
      <c r="DB12" s="42" t="s">
        <v>85</v>
      </c>
      <c r="DC12" s="42" t="s">
        <v>85</v>
      </c>
      <c r="DD12" s="42" t="s">
        <v>85</v>
      </c>
      <c r="DE12" s="43" t="s">
        <v>85</v>
      </c>
      <c r="DF12" s="45" t="s">
        <v>85</v>
      </c>
      <c r="DG12" s="46" t="s">
        <v>85</v>
      </c>
      <c r="DH12" s="46" t="s">
        <v>85</v>
      </c>
      <c r="DI12" s="47" t="s">
        <v>86</v>
      </c>
      <c r="DJ12" s="48" t="s">
        <v>87</v>
      </c>
      <c r="DK12" s="49" t="s">
        <v>88</v>
      </c>
      <c r="DL12" s="43" t="s">
        <v>89</v>
      </c>
      <c r="DM12" s="41" t="s">
        <v>85</v>
      </c>
      <c r="DN12" s="42" t="s">
        <v>85</v>
      </c>
      <c r="DO12" s="42" t="s">
        <v>85</v>
      </c>
      <c r="DP12" s="43" t="s">
        <v>85</v>
      </c>
      <c r="DQ12" s="41" t="s">
        <v>85</v>
      </c>
      <c r="DR12" s="42" t="s">
        <v>85</v>
      </c>
      <c r="DS12" s="42" t="s">
        <v>85</v>
      </c>
      <c r="DT12" s="42" t="s">
        <v>85</v>
      </c>
      <c r="DU12" s="42" t="s">
        <v>85</v>
      </c>
      <c r="DV12" s="42" t="s">
        <v>85</v>
      </c>
      <c r="DW12" s="43" t="s">
        <v>85</v>
      </c>
      <c r="DX12" s="41" t="s">
        <v>85</v>
      </c>
      <c r="DY12" s="42" t="s">
        <v>85</v>
      </c>
      <c r="DZ12" s="43" t="s">
        <v>85</v>
      </c>
      <c r="EA12" s="41" t="s">
        <v>85</v>
      </c>
      <c r="EB12" s="42" t="s">
        <v>85</v>
      </c>
      <c r="EC12" s="42" t="s">
        <v>85</v>
      </c>
      <c r="ED12" s="42" t="s">
        <v>85</v>
      </c>
      <c r="EE12" s="42" t="s">
        <v>85</v>
      </c>
      <c r="EF12" s="42" t="s">
        <v>85</v>
      </c>
      <c r="EG12" s="42" t="s">
        <v>85</v>
      </c>
      <c r="EH12" s="42" t="s">
        <v>85</v>
      </c>
      <c r="EI12" s="43" t="s">
        <v>85</v>
      </c>
      <c r="EJ12" s="44" t="s">
        <v>85</v>
      </c>
      <c r="EK12" s="42" t="s">
        <v>85</v>
      </c>
      <c r="EL12" s="42" t="s">
        <v>85</v>
      </c>
      <c r="EM12" s="42" t="s">
        <v>85</v>
      </c>
      <c r="EN12" s="42" t="s">
        <v>85</v>
      </c>
      <c r="EO12" s="42" t="s">
        <v>85</v>
      </c>
      <c r="EP12" s="42" t="s">
        <v>85</v>
      </c>
      <c r="EQ12" s="43" t="s">
        <v>85</v>
      </c>
      <c r="ER12" s="45" t="s">
        <v>85</v>
      </c>
      <c r="ES12" s="46" t="s">
        <v>85</v>
      </c>
      <c r="ET12" s="46" t="s">
        <v>85</v>
      </c>
      <c r="EU12" s="47" t="s">
        <v>86</v>
      </c>
      <c r="EV12" s="48" t="s">
        <v>87</v>
      </c>
      <c r="EW12" s="49" t="s">
        <v>88</v>
      </c>
      <c r="EX12" s="43" t="s">
        <v>89</v>
      </c>
      <c r="EY12" s="44" t="s">
        <v>85</v>
      </c>
      <c r="EZ12" s="42" t="s">
        <v>85</v>
      </c>
      <c r="FA12" s="42" t="s">
        <v>85</v>
      </c>
      <c r="FB12" s="43" t="s">
        <v>85</v>
      </c>
      <c r="FC12" s="41" t="s">
        <v>85</v>
      </c>
      <c r="FD12" s="42" t="s">
        <v>85</v>
      </c>
      <c r="FE12" s="42" t="s">
        <v>85</v>
      </c>
      <c r="FF12" s="42" t="s">
        <v>85</v>
      </c>
      <c r="FG12" s="42" t="s">
        <v>85</v>
      </c>
      <c r="FH12" s="42" t="s">
        <v>85</v>
      </c>
      <c r="FI12" s="43" t="s">
        <v>85</v>
      </c>
      <c r="FJ12" s="41" t="s">
        <v>85</v>
      </c>
      <c r="FK12" s="42" t="s">
        <v>85</v>
      </c>
      <c r="FL12" s="43" t="s">
        <v>85</v>
      </c>
      <c r="FM12" s="41" t="s">
        <v>85</v>
      </c>
      <c r="FN12" s="42" t="s">
        <v>85</v>
      </c>
      <c r="FO12" s="42" t="s">
        <v>85</v>
      </c>
      <c r="FP12" s="42" t="s">
        <v>85</v>
      </c>
      <c r="FQ12" s="42" t="s">
        <v>85</v>
      </c>
      <c r="FR12" s="42" t="s">
        <v>85</v>
      </c>
      <c r="FS12" s="42" t="s">
        <v>85</v>
      </c>
      <c r="FT12" s="42" t="s">
        <v>85</v>
      </c>
      <c r="FU12" s="43" t="s">
        <v>85</v>
      </c>
      <c r="FV12" s="44" t="s">
        <v>85</v>
      </c>
      <c r="FW12" s="42" t="s">
        <v>85</v>
      </c>
      <c r="FX12" s="42" t="s">
        <v>85</v>
      </c>
      <c r="FY12" s="42" t="s">
        <v>85</v>
      </c>
      <c r="FZ12" s="42" t="s">
        <v>85</v>
      </c>
      <c r="GA12" s="42" t="s">
        <v>85</v>
      </c>
      <c r="GB12" s="42" t="s">
        <v>85</v>
      </c>
      <c r="GC12" s="43" t="s">
        <v>85</v>
      </c>
      <c r="GD12" s="50" t="s">
        <v>85</v>
      </c>
      <c r="GE12" s="46" t="s">
        <v>85</v>
      </c>
      <c r="GF12" s="46" t="s">
        <v>85</v>
      </c>
      <c r="GG12" s="47" t="s">
        <v>86</v>
      </c>
      <c r="GH12" s="48" t="s">
        <v>87</v>
      </c>
      <c r="GI12" s="49" t="s">
        <v>88</v>
      </c>
      <c r="GJ12" s="43" t="s">
        <v>89</v>
      </c>
      <c r="GK12" s="41" t="s">
        <v>85</v>
      </c>
      <c r="GL12" s="42" t="s">
        <v>85</v>
      </c>
      <c r="GM12" s="42" t="s">
        <v>85</v>
      </c>
      <c r="GN12" s="43" t="s">
        <v>85</v>
      </c>
      <c r="GO12" s="41" t="s">
        <v>85</v>
      </c>
      <c r="GP12" s="42" t="s">
        <v>85</v>
      </c>
      <c r="GQ12" s="42" t="s">
        <v>85</v>
      </c>
      <c r="GR12" s="42" t="s">
        <v>85</v>
      </c>
      <c r="GS12" s="42" t="s">
        <v>85</v>
      </c>
      <c r="GT12" s="42" t="s">
        <v>85</v>
      </c>
      <c r="GU12" s="43" t="s">
        <v>85</v>
      </c>
      <c r="GV12" s="41" t="s">
        <v>85</v>
      </c>
      <c r="GW12" s="42" t="s">
        <v>85</v>
      </c>
      <c r="GX12" s="43" t="s">
        <v>85</v>
      </c>
      <c r="GY12" s="41" t="s">
        <v>85</v>
      </c>
      <c r="GZ12" s="42" t="s">
        <v>85</v>
      </c>
      <c r="HA12" s="42" t="s">
        <v>85</v>
      </c>
      <c r="HB12" s="42" t="s">
        <v>85</v>
      </c>
      <c r="HC12" s="42" t="s">
        <v>85</v>
      </c>
      <c r="HD12" s="42" t="s">
        <v>85</v>
      </c>
      <c r="HE12" s="42" t="s">
        <v>85</v>
      </c>
      <c r="HF12" s="42" t="s">
        <v>85</v>
      </c>
      <c r="HG12" s="43" t="s">
        <v>85</v>
      </c>
      <c r="HH12" s="44" t="s">
        <v>85</v>
      </c>
      <c r="HI12" s="42" t="s">
        <v>85</v>
      </c>
      <c r="HJ12" s="42" t="s">
        <v>85</v>
      </c>
      <c r="HK12" s="42" t="s">
        <v>85</v>
      </c>
      <c r="HL12" s="42" t="s">
        <v>85</v>
      </c>
      <c r="HM12" s="42" t="s">
        <v>85</v>
      </c>
      <c r="HN12" s="42" t="s">
        <v>85</v>
      </c>
      <c r="HO12" s="43" t="s">
        <v>85</v>
      </c>
      <c r="HP12" s="45" t="s">
        <v>85</v>
      </c>
      <c r="HQ12" s="46" t="s">
        <v>85</v>
      </c>
      <c r="HR12" s="46" t="s">
        <v>85</v>
      </c>
      <c r="HS12" s="47" t="s">
        <v>86</v>
      </c>
      <c r="HT12" s="48" t="s">
        <v>87</v>
      </c>
      <c r="HU12" s="49" t="s">
        <v>88</v>
      </c>
      <c r="HV12" s="43" t="s">
        <v>89</v>
      </c>
    </row>
    <row r="13" spans="1:230" ht="12" customHeight="1">
      <c r="A13" s="51">
        <v>1</v>
      </c>
      <c r="B13" s="52" t="s">
        <v>90</v>
      </c>
      <c r="C13" s="53">
        <v>37948</v>
      </c>
      <c r="D13" s="54">
        <v>0</v>
      </c>
      <c r="E13" s="54">
        <v>0</v>
      </c>
      <c r="F13" s="55">
        <v>37948</v>
      </c>
      <c r="G13" s="53">
        <v>0</v>
      </c>
      <c r="H13" s="54">
        <v>1362</v>
      </c>
      <c r="I13" s="54">
        <v>74</v>
      </c>
      <c r="J13" s="54">
        <v>11810</v>
      </c>
      <c r="K13" s="54">
        <v>2698</v>
      </c>
      <c r="L13" s="54">
        <v>986</v>
      </c>
      <c r="M13" s="56">
        <v>42</v>
      </c>
      <c r="N13" s="57">
        <v>0</v>
      </c>
      <c r="O13" s="54">
        <v>300</v>
      </c>
      <c r="P13" s="55">
        <v>300</v>
      </c>
      <c r="Q13" s="53">
        <v>0</v>
      </c>
      <c r="R13" s="54">
        <v>300</v>
      </c>
      <c r="S13" s="58">
        <v>300</v>
      </c>
      <c r="T13" s="54">
        <v>0</v>
      </c>
      <c r="U13" s="54">
        <v>260</v>
      </c>
      <c r="V13" s="54">
        <v>330</v>
      </c>
      <c r="W13" s="54">
        <v>380</v>
      </c>
      <c r="X13" s="58">
        <v>710</v>
      </c>
      <c r="Y13" s="56">
        <v>330</v>
      </c>
      <c r="Z13" s="59">
        <v>0</v>
      </c>
      <c r="AA13" s="54">
        <v>0</v>
      </c>
      <c r="AB13" s="54">
        <v>0</v>
      </c>
      <c r="AC13" s="54">
        <v>450</v>
      </c>
      <c r="AD13" s="58">
        <v>450</v>
      </c>
      <c r="AE13" s="54">
        <v>230</v>
      </c>
      <c r="AF13" s="54">
        <v>16170</v>
      </c>
      <c r="AG13" s="55">
        <v>35648</v>
      </c>
      <c r="AH13" s="57">
        <v>2300</v>
      </c>
      <c r="AI13" s="54">
        <v>0</v>
      </c>
      <c r="AJ13" s="54">
        <v>0</v>
      </c>
      <c r="AK13" s="55">
        <v>2300</v>
      </c>
      <c r="AL13" s="53">
        <v>135</v>
      </c>
      <c r="AM13" s="54">
        <v>135</v>
      </c>
      <c r="AN13" s="60">
        <f aca="true" t="shared" si="0" ref="AN13:AN38">AL13/AK13</f>
        <v>0.058695652173913</v>
      </c>
      <c r="AO13" s="57">
        <v>429363</v>
      </c>
      <c r="AP13" s="54">
        <v>0</v>
      </c>
      <c r="AQ13" s="54">
        <v>0</v>
      </c>
      <c r="AR13" s="55">
        <v>429363</v>
      </c>
      <c r="AS13" s="53">
        <v>0</v>
      </c>
      <c r="AT13" s="54">
        <v>15403</v>
      </c>
      <c r="AU13" s="54">
        <v>0</v>
      </c>
      <c r="AV13" s="54">
        <v>95323</v>
      </c>
      <c r="AW13" s="54">
        <v>19992</v>
      </c>
      <c r="AX13" s="54">
        <v>9551</v>
      </c>
      <c r="AY13" s="56">
        <v>309</v>
      </c>
      <c r="AZ13" s="57">
        <v>260</v>
      </c>
      <c r="BA13" s="54">
        <v>1200</v>
      </c>
      <c r="BB13" s="55">
        <v>1460</v>
      </c>
      <c r="BC13" s="53">
        <v>780</v>
      </c>
      <c r="BD13" s="54">
        <v>1500</v>
      </c>
      <c r="BE13" s="58">
        <v>2280</v>
      </c>
      <c r="BF13" s="54">
        <v>0</v>
      </c>
      <c r="BG13" s="54">
        <v>0</v>
      </c>
      <c r="BH13" s="54">
        <v>4950</v>
      </c>
      <c r="BI13" s="54">
        <v>1900</v>
      </c>
      <c r="BJ13" s="58">
        <v>6850</v>
      </c>
      <c r="BK13" s="56">
        <v>1520</v>
      </c>
      <c r="BL13" s="57">
        <v>1650</v>
      </c>
      <c r="BM13" s="54">
        <v>3600</v>
      </c>
      <c r="BN13" s="54">
        <v>2280</v>
      </c>
      <c r="BO13" s="54">
        <v>1800</v>
      </c>
      <c r="BP13" s="58">
        <v>9330</v>
      </c>
      <c r="BQ13" s="54">
        <v>230</v>
      </c>
      <c r="BR13" s="54">
        <v>103290</v>
      </c>
      <c r="BS13" s="55">
        <v>265538</v>
      </c>
      <c r="BT13" s="57">
        <v>163825</v>
      </c>
      <c r="BU13" s="54">
        <v>0</v>
      </c>
      <c r="BV13" s="54">
        <v>0</v>
      </c>
      <c r="BW13" s="55">
        <v>163825</v>
      </c>
      <c r="BX13" s="53">
        <v>9817</v>
      </c>
      <c r="BY13" s="54">
        <v>9817</v>
      </c>
      <c r="BZ13" s="60">
        <f aca="true" t="shared" si="1" ref="BZ13:BZ38">BX13/BW13</f>
        <v>0.059923699069128596</v>
      </c>
      <c r="CA13" s="57">
        <v>518254</v>
      </c>
      <c r="CB13" s="54">
        <v>0</v>
      </c>
      <c r="CC13" s="54">
        <v>0</v>
      </c>
      <c r="CD13" s="55">
        <v>518254</v>
      </c>
      <c r="CE13" s="53">
        <v>0</v>
      </c>
      <c r="CF13" s="54">
        <v>11492</v>
      </c>
      <c r="CG13" s="54">
        <v>0</v>
      </c>
      <c r="CH13" s="54">
        <v>78828</v>
      </c>
      <c r="CI13" s="54">
        <v>16113</v>
      </c>
      <c r="CJ13" s="54">
        <v>6143</v>
      </c>
      <c r="CK13" s="56">
        <v>256</v>
      </c>
      <c r="CL13" s="57">
        <v>1040</v>
      </c>
      <c r="CM13" s="54">
        <v>0</v>
      </c>
      <c r="CN13" s="55">
        <v>1040</v>
      </c>
      <c r="CO13" s="53">
        <v>1040</v>
      </c>
      <c r="CP13" s="54">
        <v>300</v>
      </c>
      <c r="CQ13" s="58">
        <v>1340</v>
      </c>
      <c r="CR13" s="54">
        <v>260</v>
      </c>
      <c r="CS13" s="54">
        <v>0</v>
      </c>
      <c r="CT13" s="54">
        <v>1980</v>
      </c>
      <c r="CU13" s="54">
        <v>760</v>
      </c>
      <c r="CV13" s="58">
        <v>2740</v>
      </c>
      <c r="CW13" s="56">
        <v>660</v>
      </c>
      <c r="CX13" s="59">
        <v>1650</v>
      </c>
      <c r="CY13" s="54">
        <v>2700</v>
      </c>
      <c r="CZ13" s="54">
        <v>2280</v>
      </c>
      <c r="DA13" s="54">
        <v>900</v>
      </c>
      <c r="DB13" s="58">
        <v>7530</v>
      </c>
      <c r="DC13" s="54">
        <v>0</v>
      </c>
      <c r="DD13" s="54">
        <v>70950</v>
      </c>
      <c r="DE13" s="55">
        <v>197352</v>
      </c>
      <c r="DF13" s="57">
        <v>320902</v>
      </c>
      <c r="DG13" s="54">
        <v>0</v>
      </c>
      <c r="DH13" s="54">
        <v>0</v>
      </c>
      <c r="DI13" s="55">
        <v>320902</v>
      </c>
      <c r="DJ13" s="53">
        <v>19245</v>
      </c>
      <c r="DK13" s="54">
        <v>19245</v>
      </c>
      <c r="DL13" s="60">
        <f aca="true" t="shared" si="2" ref="DL13:DL38">DJ13/DI13</f>
        <v>0.059971580108569005</v>
      </c>
      <c r="DM13" s="57">
        <v>684206</v>
      </c>
      <c r="DN13" s="54">
        <v>0</v>
      </c>
      <c r="DO13" s="54">
        <v>0</v>
      </c>
      <c r="DP13" s="55">
        <v>684206</v>
      </c>
      <c r="DQ13" s="53">
        <v>0</v>
      </c>
      <c r="DR13" s="54">
        <v>15260</v>
      </c>
      <c r="DS13" s="54">
        <v>0</v>
      </c>
      <c r="DT13" s="54">
        <v>93684</v>
      </c>
      <c r="DU13" s="54">
        <v>20887</v>
      </c>
      <c r="DV13" s="54">
        <v>5971</v>
      </c>
      <c r="DW13" s="56">
        <v>148</v>
      </c>
      <c r="DX13" s="57">
        <v>780</v>
      </c>
      <c r="DY13" s="54">
        <v>1500</v>
      </c>
      <c r="DZ13" s="55">
        <v>2280</v>
      </c>
      <c r="EA13" s="53">
        <v>0</v>
      </c>
      <c r="EB13" s="54">
        <v>0</v>
      </c>
      <c r="EC13" s="58">
        <v>0</v>
      </c>
      <c r="ED13" s="54">
        <v>0</v>
      </c>
      <c r="EE13" s="54">
        <v>0</v>
      </c>
      <c r="EF13" s="54">
        <v>3630</v>
      </c>
      <c r="EG13" s="54">
        <v>760</v>
      </c>
      <c r="EH13" s="58">
        <v>4390</v>
      </c>
      <c r="EI13" s="56">
        <v>660</v>
      </c>
      <c r="EJ13" s="59">
        <v>2310</v>
      </c>
      <c r="EK13" s="54">
        <v>900</v>
      </c>
      <c r="EL13" s="54">
        <v>1900</v>
      </c>
      <c r="EM13" s="54">
        <v>450</v>
      </c>
      <c r="EN13" s="58">
        <v>5560</v>
      </c>
      <c r="EO13" s="54">
        <v>230</v>
      </c>
      <c r="EP13" s="54">
        <v>62370</v>
      </c>
      <c r="EQ13" s="55">
        <v>211440</v>
      </c>
      <c r="ER13" s="57">
        <v>472766</v>
      </c>
      <c r="ES13" s="54">
        <v>0</v>
      </c>
      <c r="ET13" s="54">
        <v>0</v>
      </c>
      <c r="EU13" s="55">
        <v>472766</v>
      </c>
      <c r="EV13" s="53">
        <v>28358</v>
      </c>
      <c r="EW13" s="54">
        <v>28358</v>
      </c>
      <c r="EX13" s="60">
        <f aca="true" t="shared" si="3" ref="EX13:EX38">EV13/EU13</f>
        <v>0.0599831629178071</v>
      </c>
      <c r="EY13" s="59">
        <v>678168</v>
      </c>
      <c r="EZ13" s="54">
        <v>0</v>
      </c>
      <c r="FA13" s="54">
        <v>0</v>
      </c>
      <c r="FB13" s="55">
        <v>678168</v>
      </c>
      <c r="FC13" s="53">
        <v>0</v>
      </c>
      <c r="FD13" s="54">
        <v>11231</v>
      </c>
      <c r="FE13" s="54">
        <v>0</v>
      </c>
      <c r="FF13" s="54">
        <v>75740</v>
      </c>
      <c r="FG13" s="54">
        <v>19433</v>
      </c>
      <c r="FH13" s="54">
        <v>4480</v>
      </c>
      <c r="FI13" s="56">
        <v>227</v>
      </c>
      <c r="FJ13" s="57">
        <v>260</v>
      </c>
      <c r="FK13" s="54">
        <v>300</v>
      </c>
      <c r="FL13" s="55">
        <v>560</v>
      </c>
      <c r="FM13" s="53">
        <v>520</v>
      </c>
      <c r="FN13" s="54">
        <v>0</v>
      </c>
      <c r="FO13" s="58">
        <v>520</v>
      </c>
      <c r="FP13" s="54">
        <v>0</v>
      </c>
      <c r="FQ13" s="54">
        <v>0</v>
      </c>
      <c r="FR13" s="54">
        <v>2640</v>
      </c>
      <c r="FS13" s="54">
        <v>760</v>
      </c>
      <c r="FT13" s="58">
        <v>3400</v>
      </c>
      <c r="FU13" s="56">
        <v>330</v>
      </c>
      <c r="FV13" s="57">
        <v>3630</v>
      </c>
      <c r="FW13" s="54">
        <v>0</v>
      </c>
      <c r="FX13" s="54">
        <v>1900</v>
      </c>
      <c r="FY13" s="54">
        <v>450</v>
      </c>
      <c r="FZ13" s="58">
        <v>5980</v>
      </c>
      <c r="GA13" s="54">
        <v>0</v>
      </c>
      <c r="GB13" s="54">
        <v>48510</v>
      </c>
      <c r="GC13" s="55">
        <v>170411</v>
      </c>
      <c r="GD13" s="59">
        <v>507757</v>
      </c>
      <c r="GE13" s="54">
        <v>0</v>
      </c>
      <c r="GF13" s="54">
        <v>0</v>
      </c>
      <c r="GG13" s="55">
        <v>507757</v>
      </c>
      <c r="GH13" s="53">
        <v>30459</v>
      </c>
      <c r="GI13" s="54">
        <v>30459</v>
      </c>
      <c r="GJ13" s="60">
        <f aca="true" t="shared" si="4" ref="GJ13:GJ38">GH13/GG13</f>
        <v>0.0599873561565867</v>
      </c>
      <c r="GK13" s="57">
        <v>1213831</v>
      </c>
      <c r="GL13" s="54">
        <v>0</v>
      </c>
      <c r="GM13" s="54">
        <v>0</v>
      </c>
      <c r="GN13" s="55">
        <v>1213831</v>
      </c>
      <c r="GO13" s="53">
        <v>0</v>
      </c>
      <c r="GP13" s="54">
        <v>18520</v>
      </c>
      <c r="GQ13" s="54">
        <v>0</v>
      </c>
      <c r="GR13" s="54">
        <v>124678</v>
      </c>
      <c r="GS13" s="54">
        <v>34835</v>
      </c>
      <c r="GT13" s="54">
        <v>5614</v>
      </c>
      <c r="GU13" s="56">
        <v>177</v>
      </c>
      <c r="GV13" s="57">
        <v>780</v>
      </c>
      <c r="GW13" s="54">
        <v>0</v>
      </c>
      <c r="GX13" s="55">
        <v>780</v>
      </c>
      <c r="GY13" s="53">
        <v>520</v>
      </c>
      <c r="GZ13" s="54">
        <v>0</v>
      </c>
      <c r="HA13" s="58">
        <v>520</v>
      </c>
      <c r="HB13" s="54">
        <v>0</v>
      </c>
      <c r="HC13" s="54">
        <v>0</v>
      </c>
      <c r="HD13" s="54">
        <v>3960</v>
      </c>
      <c r="HE13" s="54">
        <v>1520</v>
      </c>
      <c r="HF13" s="58">
        <v>5480</v>
      </c>
      <c r="HG13" s="56">
        <v>810</v>
      </c>
      <c r="HH13" s="59">
        <v>2970</v>
      </c>
      <c r="HI13" s="54">
        <v>3150</v>
      </c>
      <c r="HJ13" s="54">
        <v>2660</v>
      </c>
      <c r="HK13" s="54">
        <v>900</v>
      </c>
      <c r="HL13" s="58">
        <v>9680</v>
      </c>
      <c r="HM13" s="54">
        <v>0</v>
      </c>
      <c r="HN13" s="54">
        <v>65670</v>
      </c>
      <c r="HO13" s="55">
        <v>266764</v>
      </c>
      <c r="HP13" s="57">
        <v>947067</v>
      </c>
      <c r="HQ13" s="54">
        <v>0</v>
      </c>
      <c r="HR13" s="54">
        <v>0</v>
      </c>
      <c r="HS13" s="55">
        <v>947067</v>
      </c>
      <c r="HT13" s="53">
        <v>56816</v>
      </c>
      <c r="HU13" s="54">
        <v>56816</v>
      </c>
      <c r="HV13" s="60">
        <f aca="true" t="shared" si="5" ref="HV13:HV38">HT13/HS13</f>
        <v>0.0599915317501296</v>
      </c>
    </row>
    <row r="14" spans="1:230" ht="12" customHeight="1">
      <c r="A14" s="61">
        <v>2</v>
      </c>
      <c r="B14" s="62" t="s">
        <v>91</v>
      </c>
      <c r="C14" s="63">
        <v>105859</v>
      </c>
      <c r="D14" s="64">
        <v>0</v>
      </c>
      <c r="E14" s="64">
        <v>0</v>
      </c>
      <c r="F14" s="65">
        <v>105859</v>
      </c>
      <c r="G14" s="63">
        <v>0</v>
      </c>
      <c r="H14" s="64">
        <v>7194</v>
      </c>
      <c r="I14" s="64">
        <v>0</v>
      </c>
      <c r="J14" s="64">
        <v>33902</v>
      </c>
      <c r="K14" s="64">
        <v>3505</v>
      </c>
      <c r="L14" s="64">
        <v>3914</v>
      </c>
      <c r="M14" s="66">
        <v>199</v>
      </c>
      <c r="N14" s="67">
        <v>520</v>
      </c>
      <c r="O14" s="64">
        <v>0</v>
      </c>
      <c r="P14" s="65">
        <v>520</v>
      </c>
      <c r="Q14" s="63">
        <v>0</v>
      </c>
      <c r="R14" s="64">
        <v>300</v>
      </c>
      <c r="S14" s="68">
        <v>300</v>
      </c>
      <c r="T14" s="64">
        <v>0</v>
      </c>
      <c r="U14" s="64">
        <v>0</v>
      </c>
      <c r="V14" s="64">
        <v>1320</v>
      </c>
      <c r="W14" s="64">
        <v>380</v>
      </c>
      <c r="X14" s="68">
        <v>1700</v>
      </c>
      <c r="Y14" s="66">
        <v>210</v>
      </c>
      <c r="Z14" s="67">
        <v>660</v>
      </c>
      <c r="AA14" s="64">
        <v>1350</v>
      </c>
      <c r="AB14" s="64">
        <v>760</v>
      </c>
      <c r="AC14" s="64">
        <v>450</v>
      </c>
      <c r="AD14" s="68">
        <v>3220</v>
      </c>
      <c r="AE14" s="64">
        <v>0</v>
      </c>
      <c r="AF14" s="64">
        <v>43890</v>
      </c>
      <c r="AG14" s="65">
        <v>98554</v>
      </c>
      <c r="AH14" s="67">
        <v>7305</v>
      </c>
      <c r="AI14" s="64">
        <v>0</v>
      </c>
      <c r="AJ14" s="64">
        <v>0</v>
      </c>
      <c r="AK14" s="65">
        <v>7305</v>
      </c>
      <c r="AL14" s="63">
        <v>433</v>
      </c>
      <c r="AM14" s="64">
        <v>433</v>
      </c>
      <c r="AN14" s="69">
        <f t="shared" si="0"/>
        <v>0.059274469541409996</v>
      </c>
      <c r="AO14" s="67">
        <v>1060192</v>
      </c>
      <c r="AP14" s="64">
        <v>0</v>
      </c>
      <c r="AQ14" s="64">
        <v>0</v>
      </c>
      <c r="AR14" s="65">
        <v>1060192</v>
      </c>
      <c r="AS14" s="63">
        <v>632</v>
      </c>
      <c r="AT14" s="64">
        <v>36587</v>
      </c>
      <c r="AU14" s="64">
        <v>19</v>
      </c>
      <c r="AV14" s="64">
        <v>245378</v>
      </c>
      <c r="AW14" s="64">
        <v>43550</v>
      </c>
      <c r="AX14" s="64">
        <v>24444</v>
      </c>
      <c r="AY14" s="66">
        <v>746</v>
      </c>
      <c r="AZ14" s="67">
        <v>2600</v>
      </c>
      <c r="BA14" s="64">
        <v>300</v>
      </c>
      <c r="BB14" s="65">
        <v>2900</v>
      </c>
      <c r="BC14" s="63">
        <v>1820</v>
      </c>
      <c r="BD14" s="64">
        <v>3000</v>
      </c>
      <c r="BE14" s="68">
        <v>4820</v>
      </c>
      <c r="BF14" s="64">
        <v>520</v>
      </c>
      <c r="BG14" s="64">
        <v>0</v>
      </c>
      <c r="BH14" s="64">
        <v>13200</v>
      </c>
      <c r="BI14" s="64">
        <v>2660</v>
      </c>
      <c r="BJ14" s="68">
        <v>15860</v>
      </c>
      <c r="BK14" s="66">
        <v>2380</v>
      </c>
      <c r="BL14" s="67">
        <v>9900</v>
      </c>
      <c r="BM14" s="64">
        <v>4950</v>
      </c>
      <c r="BN14" s="64">
        <v>7600</v>
      </c>
      <c r="BO14" s="64">
        <v>4050</v>
      </c>
      <c r="BP14" s="68">
        <v>26500</v>
      </c>
      <c r="BQ14" s="64">
        <v>0</v>
      </c>
      <c r="BR14" s="64">
        <v>249150</v>
      </c>
      <c r="BS14" s="65">
        <v>653467</v>
      </c>
      <c r="BT14" s="67">
        <v>406725</v>
      </c>
      <c r="BU14" s="64">
        <v>0</v>
      </c>
      <c r="BV14" s="64">
        <v>0</v>
      </c>
      <c r="BW14" s="65">
        <v>406725</v>
      </c>
      <c r="BX14" s="63">
        <v>24373</v>
      </c>
      <c r="BY14" s="64">
        <v>24373</v>
      </c>
      <c r="BZ14" s="69">
        <f t="shared" si="1"/>
        <v>0.059925010756653796</v>
      </c>
      <c r="CA14" s="67">
        <v>1688334</v>
      </c>
      <c r="CB14" s="64">
        <v>0</v>
      </c>
      <c r="CC14" s="64">
        <v>0</v>
      </c>
      <c r="CD14" s="65">
        <v>1688334</v>
      </c>
      <c r="CE14" s="63">
        <v>0</v>
      </c>
      <c r="CF14" s="64">
        <v>38917</v>
      </c>
      <c r="CG14" s="64">
        <v>0</v>
      </c>
      <c r="CH14" s="64">
        <v>287298</v>
      </c>
      <c r="CI14" s="64">
        <v>51840</v>
      </c>
      <c r="CJ14" s="64">
        <v>23606</v>
      </c>
      <c r="CK14" s="66">
        <v>922</v>
      </c>
      <c r="CL14" s="67">
        <v>2340</v>
      </c>
      <c r="CM14" s="64">
        <v>1800</v>
      </c>
      <c r="CN14" s="65">
        <v>4140</v>
      </c>
      <c r="CO14" s="63">
        <v>1300</v>
      </c>
      <c r="CP14" s="64">
        <v>2100</v>
      </c>
      <c r="CQ14" s="68">
        <v>3400</v>
      </c>
      <c r="CR14" s="64">
        <v>260</v>
      </c>
      <c r="CS14" s="64">
        <v>0</v>
      </c>
      <c r="CT14" s="64">
        <v>14190</v>
      </c>
      <c r="CU14" s="64">
        <v>3040</v>
      </c>
      <c r="CV14" s="68">
        <v>17230</v>
      </c>
      <c r="CW14" s="66">
        <v>3900</v>
      </c>
      <c r="CX14" s="67">
        <v>10230</v>
      </c>
      <c r="CY14" s="64">
        <v>6300</v>
      </c>
      <c r="CZ14" s="64">
        <v>8360</v>
      </c>
      <c r="DA14" s="64">
        <v>7200</v>
      </c>
      <c r="DB14" s="68">
        <v>32090</v>
      </c>
      <c r="DC14" s="64">
        <v>230</v>
      </c>
      <c r="DD14" s="64">
        <v>224730</v>
      </c>
      <c r="DE14" s="65">
        <v>688563</v>
      </c>
      <c r="DF14" s="67">
        <v>999771</v>
      </c>
      <c r="DG14" s="64">
        <v>0</v>
      </c>
      <c r="DH14" s="64">
        <v>0</v>
      </c>
      <c r="DI14" s="65">
        <v>999771</v>
      </c>
      <c r="DJ14" s="63">
        <v>59958</v>
      </c>
      <c r="DK14" s="64">
        <v>59958</v>
      </c>
      <c r="DL14" s="69">
        <f t="shared" si="2"/>
        <v>0.0599717335269777</v>
      </c>
      <c r="DM14" s="67">
        <v>1543700</v>
      </c>
      <c r="DN14" s="64">
        <v>0</v>
      </c>
      <c r="DO14" s="64">
        <v>0</v>
      </c>
      <c r="DP14" s="65">
        <v>1543700</v>
      </c>
      <c r="DQ14" s="63">
        <v>0</v>
      </c>
      <c r="DR14" s="64">
        <v>24941</v>
      </c>
      <c r="DS14" s="64">
        <v>0</v>
      </c>
      <c r="DT14" s="64">
        <v>213177</v>
      </c>
      <c r="DU14" s="64">
        <v>47499</v>
      </c>
      <c r="DV14" s="64">
        <v>13275</v>
      </c>
      <c r="DW14" s="66">
        <v>617</v>
      </c>
      <c r="DX14" s="67">
        <v>1040</v>
      </c>
      <c r="DY14" s="64">
        <v>900</v>
      </c>
      <c r="DZ14" s="65">
        <v>1940</v>
      </c>
      <c r="EA14" s="63">
        <v>1560</v>
      </c>
      <c r="EB14" s="64">
        <v>1200</v>
      </c>
      <c r="EC14" s="68">
        <v>2760</v>
      </c>
      <c r="ED14" s="64">
        <v>260</v>
      </c>
      <c r="EE14" s="64">
        <v>0</v>
      </c>
      <c r="EF14" s="64">
        <v>10890</v>
      </c>
      <c r="EG14" s="64">
        <v>760</v>
      </c>
      <c r="EH14" s="68">
        <v>11650</v>
      </c>
      <c r="EI14" s="66">
        <v>2200</v>
      </c>
      <c r="EJ14" s="67">
        <v>7590</v>
      </c>
      <c r="EK14" s="64">
        <v>5850</v>
      </c>
      <c r="EL14" s="64">
        <v>6080</v>
      </c>
      <c r="EM14" s="64">
        <v>3150</v>
      </c>
      <c r="EN14" s="68">
        <v>22670</v>
      </c>
      <c r="EO14" s="64">
        <v>230</v>
      </c>
      <c r="EP14" s="64">
        <v>142560</v>
      </c>
      <c r="EQ14" s="65">
        <v>483779</v>
      </c>
      <c r="ER14" s="67">
        <v>1059921</v>
      </c>
      <c r="ES14" s="64">
        <v>0</v>
      </c>
      <c r="ET14" s="64">
        <v>0</v>
      </c>
      <c r="EU14" s="65">
        <v>1059921</v>
      </c>
      <c r="EV14" s="63">
        <v>63578</v>
      </c>
      <c r="EW14" s="64">
        <v>63578</v>
      </c>
      <c r="EX14" s="69">
        <f t="shared" si="3"/>
        <v>0.0599837157674959</v>
      </c>
      <c r="EY14" s="67">
        <v>1592379</v>
      </c>
      <c r="EZ14" s="64">
        <v>0</v>
      </c>
      <c r="FA14" s="64">
        <v>0</v>
      </c>
      <c r="FB14" s="65">
        <v>1592379</v>
      </c>
      <c r="FC14" s="63">
        <v>0</v>
      </c>
      <c r="FD14" s="64">
        <v>20418</v>
      </c>
      <c r="FE14" s="64">
        <v>0</v>
      </c>
      <c r="FF14" s="64">
        <v>193463</v>
      </c>
      <c r="FG14" s="64">
        <v>42537</v>
      </c>
      <c r="FH14" s="64">
        <v>11911</v>
      </c>
      <c r="FI14" s="66">
        <v>450</v>
      </c>
      <c r="FJ14" s="67">
        <v>780</v>
      </c>
      <c r="FK14" s="64">
        <v>600</v>
      </c>
      <c r="FL14" s="65">
        <v>1380</v>
      </c>
      <c r="FM14" s="63">
        <v>260</v>
      </c>
      <c r="FN14" s="64">
        <v>300</v>
      </c>
      <c r="FO14" s="68">
        <v>560</v>
      </c>
      <c r="FP14" s="64">
        <v>0</v>
      </c>
      <c r="FQ14" s="64">
        <v>0</v>
      </c>
      <c r="FR14" s="64">
        <v>7920</v>
      </c>
      <c r="FS14" s="64">
        <v>380</v>
      </c>
      <c r="FT14" s="68">
        <v>8300</v>
      </c>
      <c r="FU14" s="66">
        <v>1910</v>
      </c>
      <c r="FV14" s="67">
        <v>4620</v>
      </c>
      <c r="FW14" s="64">
        <v>3600</v>
      </c>
      <c r="FX14" s="64">
        <v>3040</v>
      </c>
      <c r="FY14" s="64">
        <v>2700</v>
      </c>
      <c r="FZ14" s="68">
        <v>13960</v>
      </c>
      <c r="GA14" s="64">
        <v>460</v>
      </c>
      <c r="GB14" s="64">
        <v>112200</v>
      </c>
      <c r="GC14" s="65">
        <v>407549</v>
      </c>
      <c r="GD14" s="67">
        <v>1184830</v>
      </c>
      <c r="GE14" s="64">
        <v>0</v>
      </c>
      <c r="GF14" s="64">
        <v>0</v>
      </c>
      <c r="GG14" s="65">
        <v>1184830</v>
      </c>
      <c r="GH14" s="63">
        <v>71076</v>
      </c>
      <c r="GI14" s="64">
        <v>71076</v>
      </c>
      <c r="GJ14" s="69">
        <f t="shared" si="4"/>
        <v>0.0599883527594676</v>
      </c>
      <c r="GK14" s="67">
        <v>1993816</v>
      </c>
      <c r="GL14" s="64">
        <v>0</v>
      </c>
      <c r="GM14" s="64">
        <v>0</v>
      </c>
      <c r="GN14" s="65">
        <v>1993816</v>
      </c>
      <c r="GO14" s="63">
        <v>0</v>
      </c>
      <c r="GP14" s="64">
        <v>37213</v>
      </c>
      <c r="GQ14" s="64">
        <v>48</v>
      </c>
      <c r="GR14" s="64">
        <v>218153</v>
      </c>
      <c r="GS14" s="64">
        <v>56160</v>
      </c>
      <c r="GT14" s="64">
        <v>11561</v>
      </c>
      <c r="GU14" s="66">
        <v>588</v>
      </c>
      <c r="GV14" s="67">
        <v>1560</v>
      </c>
      <c r="GW14" s="64">
        <v>600</v>
      </c>
      <c r="GX14" s="65">
        <v>2160</v>
      </c>
      <c r="GY14" s="63">
        <v>780</v>
      </c>
      <c r="GZ14" s="64">
        <v>0</v>
      </c>
      <c r="HA14" s="68">
        <v>780</v>
      </c>
      <c r="HB14" s="64">
        <v>0</v>
      </c>
      <c r="HC14" s="64">
        <v>0</v>
      </c>
      <c r="HD14" s="64">
        <v>9900</v>
      </c>
      <c r="HE14" s="64">
        <v>380</v>
      </c>
      <c r="HF14" s="68">
        <v>10280</v>
      </c>
      <c r="HG14" s="66">
        <v>770</v>
      </c>
      <c r="HH14" s="67">
        <v>6930</v>
      </c>
      <c r="HI14" s="64">
        <v>3600</v>
      </c>
      <c r="HJ14" s="64">
        <v>4940</v>
      </c>
      <c r="HK14" s="64">
        <v>900</v>
      </c>
      <c r="HL14" s="68">
        <v>16370</v>
      </c>
      <c r="HM14" s="64">
        <v>230</v>
      </c>
      <c r="HN14" s="64">
        <v>107580</v>
      </c>
      <c r="HO14" s="65">
        <v>461845</v>
      </c>
      <c r="HP14" s="67">
        <v>1531971</v>
      </c>
      <c r="HQ14" s="64">
        <v>0</v>
      </c>
      <c r="HR14" s="64">
        <v>0</v>
      </c>
      <c r="HS14" s="65">
        <v>1531971</v>
      </c>
      <c r="HT14" s="63">
        <v>91905</v>
      </c>
      <c r="HU14" s="64">
        <v>91905</v>
      </c>
      <c r="HV14" s="69">
        <f t="shared" si="5"/>
        <v>0.059991344483675005</v>
      </c>
    </row>
    <row r="15" spans="1:230" ht="12" customHeight="1">
      <c r="A15" s="51">
        <v>3</v>
      </c>
      <c r="B15" s="52" t="s">
        <v>92</v>
      </c>
      <c r="C15" s="70">
        <v>184536</v>
      </c>
      <c r="D15" s="71">
        <v>0</v>
      </c>
      <c r="E15" s="71">
        <v>0</v>
      </c>
      <c r="F15" s="72">
        <v>184536</v>
      </c>
      <c r="G15" s="70">
        <v>0</v>
      </c>
      <c r="H15" s="71">
        <v>9760</v>
      </c>
      <c r="I15" s="71">
        <v>0</v>
      </c>
      <c r="J15" s="71">
        <v>52781</v>
      </c>
      <c r="K15" s="71">
        <v>7711</v>
      </c>
      <c r="L15" s="71">
        <v>6047</v>
      </c>
      <c r="M15" s="73">
        <v>138</v>
      </c>
      <c r="N15" s="74">
        <v>260</v>
      </c>
      <c r="O15" s="71">
        <v>300</v>
      </c>
      <c r="P15" s="72">
        <v>560</v>
      </c>
      <c r="Q15" s="70">
        <v>260</v>
      </c>
      <c r="R15" s="71">
        <v>600</v>
      </c>
      <c r="S15" s="75">
        <v>860</v>
      </c>
      <c r="T15" s="71">
        <v>0</v>
      </c>
      <c r="U15" s="71">
        <v>0</v>
      </c>
      <c r="V15" s="71">
        <v>2640</v>
      </c>
      <c r="W15" s="71">
        <v>380</v>
      </c>
      <c r="X15" s="75">
        <v>3020</v>
      </c>
      <c r="Y15" s="73">
        <v>660</v>
      </c>
      <c r="Z15" s="74">
        <v>990</v>
      </c>
      <c r="AA15" s="71">
        <v>900</v>
      </c>
      <c r="AB15" s="71">
        <v>760</v>
      </c>
      <c r="AC15" s="71">
        <v>1350</v>
      </c>
      <c r="AD15" s="75">
        <v>4000</v>
      </c>
      <c r="AE15" s="71">
        <v>0</v>
      </c>
      <c r="AF15" s="71">
        <v>85800</v>
      </c>
      <c r="AG15" s="72">
        <v>171337</v>
      </c>
      <c r="AH15" s="74">
        <v>13199</v>
      </c>
      <c r="AI15" s="71">
        <v>0</v>
      </c>
      <c r="AJ15" s="71">
        <v>0</v>
      </c>
      <c r="AK15" s="72">
        <v>13199</v>
      </c>
      <c r="AL15" s="70">
        <v>780</v>
      </c>
      <c r="AM15" s="71">
        <v>780</v>
      </c>
      <c r="AN15" s="76">
        <f t="shared" si="0"/>
        <v>0.059095386014092005</v>
      </c>
      <c r="AO15" s="74">
        <v>1859309</v>
      </c>
      <c r="AP15" s="71">
        <v>0</v>
      </c>
      <c r="AQ15" s="71">
        <v>0</v>
      </c>
      <c r="AR15" s="72">
        <v>1859309</v>
      </c>
      <c r="AS15" s="70">
        <v>2735</v>
      </c>
      <c r="AT15" s="71">
        <v>69694</v>
      </c>
      <c r="AU15" s="71">
        <v>132</v>
      </c>
      <c r="AV15" s="71">
        <v>405939</v>
      </c>
      <c r="AW15" s="71">
        <v>73081</v>
      </c>
      <c r="AX15" s="71">
        <v>37858</v>
      </c>
      <c r="AY15" s="73">
        <v>1100</v>
      </c>
      <c r="AZ15" s="74">
        <v>3640</v>
      </c>
      <c r="BA15" s="71">
        <v>3300</v>
      </c>
      <c r="BB15" s="72">
        <v>6940</v>
      </c>
      <c r="BC15" s="70">
        <v>4420</v>
      </c>
      <c r="BD15" s="71">
        <v>6600</v>
      </c>
      <c r="BE15" s="75">
        <v>11020</v>
      </c>
      <c r="BF15" s="71">
        <v>0</v>
      </c>
      <c r="BG15" s="71">
        <v>0</v>
      </c>
      <c r="BH15" s="71">
        <v>19800</v>
      </c>
      <c r="BI15" s="71">
        <v>7220</v>
      </c>
      <c r="BJ15" s="75">
        <v>27020</v>
      </c>
      <c r="BK15" s="73">
        <v>7080</v>
      </c>
      <c r="BL15" s="74">
        <v>18150</v>
      </c>
      <c r="BM15" s="71">
        <v>14850</v>
      </c>
      <c r="BN15" s="71">
        <v>9120</v>
      </c>
      <c r="BO15" s="71">
        <v>7650</v>
      </c>
      <c r="BP15" s="75">
        <v>49770</v>
      </c>
      <c r="BQ15" s="71">
        <v>1380</v>
      </c>
      <c r="BR15" s="71">
        <v>452760</v>
      </c>
      <c r="BS15" s="72">
        <v>1146377</v>
      </c>
      <c r="BT15" s="74">
        <v>712932</v>
      </c>
      <c r="BU15" s="71">
        <v>0</v>
      </c>
      <c r="BV15" s="71">
        <v>0</v>
      </c>
      <c r="BW15" s="72">
        <v>712932</v>
      </c>
      <c r="BX15" s="70">
        <v>42722</v>
      </c>
      <c r="BY15" s="71">
        <v>42722</v>
      </c>
      <c r="BZ15" s="76">
        <f t="shared" si="1"/>
        <v>0.059924368663491004</v>
      </c>
      <c r="CA15" s="74">
        <v>2495864</v>
      </c>
      <c r="CB15" s="71">
        <v>0</v>
      </c>
      <c r="CC15" s="71">
        <v>0</v>
      </c>
      <c r="CD15" s="72">
        <v>2495864</v>
      </c>
      <c r="CE15" s="70">
        <v>1080</v>
      </c>
      <c r="CF15" s="71">
        <v>60141</v>
      </c>
      <c r="CG15" s="71">
        <v>66</v>
      </c>
      <c r="CH15" s="71">
        <v>406580</v>
      </c>
      <c r="CI15" s="71">
        <v>69264</v>
      </c>
      <c r="CJ15" s="71">
        <v>29594</v>
      </c>
      <c r="CK15" s="73">
        <v>1104</v>
      </c>
      <c r="CL15" s="74">
        <v>2340</v>
      </c>
      <c r="CM15" s="71">
        <v>900</v>
      </c>
      <c r="CN15" s="72">
        <v>3240</v>
      </c>
      <c r="CO15" s="70">
        <v>1560</v>
      </c>
      <c r="CP15" s="71">
        <v>2400</v>
      </c>
      <c r="CQ15" s="75">
        <v>3960</v>
      </c>
      <c r="CR15" s="71">
        <v>780</v>
      </c>
      <c r="CS15" s="71">
        <v>0</v>
      </c>
      <c r="CT15" s="71">
        <v>17490</v>
      </c>
      <c r="CU15" s="71">
        <v>2280</v>
      </c>
      <c r="CV15" s="75">
        <v>19770</v>
      </c>
      <c r="CW15" s="73">
        <v>3490</v>
      </c>
      <c r="CX15" s="74">
        <v>14520</v>
      </c>
      <c r="CY15" s="71">
        <v>9900</v>
      </c>
      <c r="CZ15" s="71">
        <v>11400</v>
      </c>
      <c r="DA15" s="71">
        <v>3150</v>
      </c>
      <c r="DB15" s="75">
        <v>38970</v>
      </c>
      <c r="DC15" s="71">
        <v>230</v>
      </c>
      <c r="DD15" s="71">
        <v>340560</v>
      </c>
      <c r="DE15" s="72">
        <v>978763</v>
      </c>
      <c r="DF15" s="74">
        <v>1517101</v>
      </c>
      <c r="DG15" s="71">
        <v>0</v>
      </c>
      <c r="DH15" s="71">
        <v>0</v>
      </c>
      <c r="DI15" s="72">
        <v>1517101</v>
      </c>
      <c r="DJ15" s="70">
        <v>90983</v>
      </c>
      <c r="DK15" s="71">
        <v>90983</v>
      </c>
      <c r="DL15" s="76">
        <f t="shared" si="2"/>
        <v>0.0599716169193745</v>
      </c>
      <c r="DM15" s="74">
        <v>2815524</v>
      </c>
      <c r="DN15" s="71">
        <v>0</v>
      </c>
      <c r="DO15" s="71">
        <v>0</v>
      </c>
      <c r="DP15" s="72">
        <v>2815524</v>
      </c>
      <c r="DQ15" s="70">
        <v>0</v>
      </c>
      <c r="DR15" s="71">
        <v>50766</v>
      </c>
      <c r="DS15" s="71">
        <v>0</v>
      </c>
      <c r="DT15" s="71">
        <v>372843</v>
      </c>
      <c r="DU15" s="71">
        <v>62098</v>
      </c>
      <c r="DV15" s="71">
        <v>24279</v>
      </c>
      <c r="DW15" s="73">
        <v>1064</v>
      </c>
      <c r="DX15" s="74">
        <v>1820</v>
      </c>
      <c r="DY15" s="71">
        <v>2100</v>
      </c>
      <c r="DZ15" s="72">
        <v>3920</v>
      </c>
      <c r="EA15" s="70">
        <v>1300</v>
      </c>
      <c r="EB15" s="71">
        <v>1500</v>
      </c>
      <c r="EC15" s="75">
        <v>2800</v>
      </c>
      <c r="ED15" s="71">
        <v>520</v>
      </c>
      <c r="EE15" s="71">
        <v>0</v>
      </c>
      <c r="EF15" s="71">
        <v>15840</v>
      </c>
      <c r="EG15" s="71">
        <v>1520</v>
      </c>
      <c r="EH15" s="75">
        <v>17360</v>
      </c>
      <c r="EI15" s="73">
        <v>5830</v>
      </c>
      <c r="EJ15" s="74">
        <v>9240</v>
      </c>
      <c r="EK15" s="71">
        <v>8100</v>
      </c>
      <c r="EL15" s="71">
        <v>9120</v>
      </c>
      <c r="EM15" s="71">
        <v>1800</v>
      </c>
      <c r="EN15" s="75">
        <v>28260</v>
      </c>
      <c r="EO15" s="71">
        <v>690</v>
      </c>
      <c r="EP15" s="71">
        <v>264990</v>
      </c>
      <c r="EQ15" s="72">
        <v>835420</v>
      </c>
      <c r="ER15" s="74">
        <v>1980104</v>
      </c>
      <c r="ES15" s="71">
        <v>0</v>
      </c>
      <c r="ET15" s="71">
        <v>0</v>
      </c>
      <c r="EU15" s="72">
        <v>1980104</v>
      </c>
      <c r="EV15" s="70">
        <v>118774</v>
      </c>
      <c r="EW15" s="71">
        <v>118774</v>
      </c>
      <c r="EX15" s="76">
        <f t="shared" si="3"/>
        <v>0.0599837180269319</v>
      </c>
      <c r="EY15" s="74">
        <v>2785213</v>
      </c>
      <c r="EZ15" s="71">
        <v>0</v>
      </c>
      <c r="FA15" s="71">
        <v>0</v>
      </c>
      <c r="FB15" s="72">
        <v>2785213</v>
      </c>
      <c r="FC15" s="70">
        <v>0</v>
      </c>
      <c r="FD15" s="71">
        <v>51393</v>
      </c>
      <c r="FE15" s="71">
        <v>0</v>
      </c>
      <c r="FF15" s="71">
        <v>330869</v>
      </c>
      <c r="FG15" s="71">
        <v>74772</v>
      </c>
      <c r="FH15" s="71">
        <v>19414</v>
      </c>
      <c r="FI15" s="73">
        <v>833</v>
      </c>
      <c r="FJ15" s="74">
        <v>780</v>
      </c>
      <c r="FK15" s="71">
        <v>2100</v>
      </c>
      <c r="FL15" s="72">
        <v>2880</v>
      </c>
      <c r="FM15" s="70">
        <v>780</v>
      </c>
      <c r="FN15" s="71">
        <v>600</v>
      </c>
      <c r="FO15" s="75">
        <v>1380</v>
      </c>
      <c r="FP15" s="71">
        <v>0</v>
      </c>
      <c r="FQ15" s="71">
        <v>0</v>
      </c>
      <c r="FR15" s="71">
        <v>12540</v>
      </c>
      <c r="FS15" s="71">
        <v>1900</v>
      </c>
      <c r="FT15" s="75">
        <v>14440</v>
      </c>
      <c r="FU15" s="73">
        <v>2860</v>
      </c>
      <c r="FV15" s="74">
        <v>9240</v>
      </c>
      <c r="FW15" s="71">
        <v>4950</v>
      </c>
      <c r="FX15" s="71">
        <v>7220</v>
      </c>
      <c r="FY15" s="71">
        <v>1800</v>
      </c>
      <c r="FZ15" s="75">
        <v>23210</v>
      </c>
      <c r="GA15" s="71">
        <v>460</v>
      </c>
      <c r="GB15" s="71">
        <v>196680</v>
      </c>
      <c r="GC15" s="72">
        <v>719191</v>
      </c>
      <c r="GD15" s="74">
        <v>2066022</v>
      </c>
      <c r="GE15" s="71">
        <v>0</v>
      </c>
      <c r="GF15" s="71">
        <v>0</v>
      </c>
      <c r="GG15" s="72">
        <v>2066022</v>
      </c>
      <c r="GH15" s="70">
        <v>123937</v>
      </c>
      <c r="GI15" s="71">
        <v>123937</v>
      </c>
      <c r="GJ15" s="76">
        <f t="shared" si="4"/>
        <v>0.0599882285861428</v>
      </c>
      <c r="GK15" s="74">
        <v>3200748</v>
      </c>
      <c r="GL15" s="71">
        <v>0</v>
      </c>
      <c r="GM15" s="71">
        <v>0</v>
      </c>
      <c r="GN15" s="72">
        <v>3200748</v>
      </c>
      <c r="GO15" s="70">
        <v>0</v>
      </c>
      <c r="GP15" s="71">
        <v>48194</v>
      </c>
      <c r="GQ15" s="71">
        <v>0</v>
      </c>
      <c r="GR15" s="71">
        <v>343994</v>
      </c>
      <c r="GS15" s="71">
        <v>85725</v>
      </c>
      <c r="GT15" s="71">
        <v>17165</v>
      </c>
      <c r="GU15" s="73">
        <v>765</v>
      </c>
      <c r="GV15" s="74">
        <v>1820</v>
      </c>
      <c r="GW15" s="71">
        <v>1500</v>
      </c>
      <c r="GX15" s="72">
        <v>3320</v>
      </c>
      <c r="GY15" s="70">
        <v>520</v>
      </c>
      <c r="GZ15" s="71">
        <v>300</v>
      </c>
      <c r="HA15" s="75">
        <v>820</v>
      </c>
      <c r="HB15" s="71">
        <v>0</v>
      </c>
      <c r="HC15" s="71">
        <v>0</v>
      </c>
      <c r="HD15" s="71">
        <v>13530</v>
      </c>
      <c r="HE15" s="71">
        <v>0</v>
      </c>
      <c r="HF15" s="75">
        <v>13530</v>
      </c>
      <c r="HG15" s="73">
        <v>1590</v>
      </c>
      <c r="HH15" s="74">
        <v>7590</v>
      </c>
      <c r="HI15" s="71">
        <v>3150</v>
      </c>
      <c r="HJ15" s="71">
        <v>8740</v>
      </c>
      <c r="HK15" s="71">
        <v>2250</v>
      </c>
      <c r="HL15" s="75">
        <v>21730</v>
      </c>
      <c r="HM15" s="71">
        <v>460</v>
      </c>
      <c r="HN15" s="71">
        <v>174900</v>
      </c>
      <c r="HO15" s="72">
        <v>712193</v>
      </c>
      <c r="HP15" s="74">
        <v>2488555</v>
      </c>
      <c r="HQ15" s="71">
        <v>0</v>
      </c>
      <c r="HR15" s="71">
        <v>0</v>
      </c>
      <c r="HS15" s="72">
        <v>2488555</v>
      </c>
      <c r="HT15" s="70">
        <v>149289</v>
      </c>
      <c r="HU15" s="71">
        <v>149289</v>
      </c>
      <c r="HV15" s="76">
        <f t="shared" si="5"/>
        <v>0.0599902352971905</v>
      </c>
    </row>
    <row r="16" spans="1:230" ht="12" customHeight="1">
      <c r="A16" s="61">
        <v>4</v>
      </c>
      <c r="B16" s="62" t="s">
        <v>93</v>
      </c>
      <c r="C16" s="63">
        <v>304285</v>
      </c>
      <c r="D16" s="64">
        <v>0</v>
      </c>
      <c r="E16" s="64">
        <v>0</v>
      </c>
      <c r="F16" s="65">
        <v>304285</v>
      </c>
      <c r="G16" s="63">
        <v>0</v>
      </c>
      <c r="H16" s="64">
        <v>11048</v>
      </c>
      <c r="I16" s="64">
        <v>0</v>
      </c>
      <c r="J16" s="64">
        <v>89188</v>
      </c>
      <c r="K16" s="64">
        <v>10661</v>
      </c>
      <c r="L16" s="64">
        <v>9794</v>
      </c>
      <c r="M16" s="66">
        <v>342</v>
      </c>
      <c r="N16" s="67">
        <v>1300</v>
      </c>
      <c r="O16" s="64">
        <v>900</v>
      </c>
      <c r="P16" s="65">
        <v>2200</v>
      </c>
      <c r="Q16" s="63">
        <v>260</v>
      </c>
      <c r="R16" s="64">
        <v>300</v>
      </c>
      <c r="S16" s="68">
        <v>560</v>
      </c>
      <c r="T16" s="64">
        <v>0</v>
      </c>
      <c r="U16" s="64">
        <v>0</v>
      </c>
      <c r="V16" s="64">
        <v>4950</v>
      </c>
      <c r="W16" s="64">
        <v>1520</v>
      </c>
      <c r="X16" s="68">
        <v>6470</v>
      </c>
      <c r="Y16" s="66">
        <v>990</v>
      </c>
      <c r="Z16" s="67">
        <v>3960</v>
      </c>
      <c r="AA16" s="64">
        <v>3150</v>
      </c>
      <c r="AB16" s="64">
        <v>1900</v>
      </c>
      <c r="AC16" s="64">
        <v>3150</v>
      </c>
      <c r="AD16" s="68">
        <v>12160</v>
      </c>
      <c r="AE16" s="64">
        <v>230</v>
      </c>
      <c r="AF16" s="64">
        <v>138930</v>
      </c>
      <c r="AG16" s="65">
        <v>282573</v>
      </c>
      <c r="AH16" s="67">
        <v>21712</v>
      </c>
      <c r="AI16" s="64">
        <v>0</v>
      </c>
      <c r="AJ16" s="64">
        <v>0</v>
      </c>
      <c r="AK16" s="65">
        <v>21712</v>
      </c>
      <c r="AL16" s="63">
        <v>1285</v>
      </c>
      <c r="AM16" s="64">
        <v>1285</v>
      </c>
      <c r="AN16" s="69">
        <f t="shared" si="0"/>
        <v>0.059183861459101005</v>
      </c>
      <c r="AO16" s="67">
        <v>2920188</v>
      </c>
      <c r="AP16" s="64">
        <v>0</v>
      </c>
      <c r="AQ16" s="64">
        <v>0</v>
      </c>
      <c r="AR16" s="65">
        <v>2920188</v>
      </c>
      <c r="AS16" s="63">
        <v>820</v>
      </c>
      <c r="AT16" s="64">
        <v>80378</v>
      </c>
      <c r="AU16" s="64">
        <v>103</v>
      </c>
      <c r="AV16" s="64">
        <v>631087</v>
      </c>
      <c r="AW16" s="64">
        <v>93025</v>
      </c>
      <c r="AX16" s="64">
        <v>59732</v>
      </c>
      <c r="AY16" s="66">
        <v>2289</v>
      </c>
      <c r="AZ16" s="67">
        <v>6500</v>
      </c>
      <c r="BA16" s="64">
        <v>11400</v>
      </c>
      <c r="BB16" s="65">
        <v>17900</v>
      </c>
      <c r="BC16" s="63">
        <v>4680</v>
      </c>
      <c r="BD16" s="64">
        <v>5400</v>
      </c>
      <c r="BE16" s="68">
        <v>10080</v>
      </c>
      <c r="BF16" s="64">
        <v>1040</v>
      </c>
      <c r="BG16" s="64">
        <v>0</v>
      </c>
      <c r="BH16" s="64">
        <v>34980</v>
      </c>
      <c r="BI16" s="64">
        <v>15580</v>
      </c>
      <c r="BJ16" s="68">
        <v>50560</v>
      </c>
      <c r="BK16" s="66">
        <v>12040</v>
      </c>
      <c r="BL16" s="67">
        <v>33330</v>
      </c>
      <c r="BM16" s="64">
        <v>17550</v>
      </c>
      <c r="BN16" s="64">
        <v>22420</v>
      </c>
      <c r="BO16" s="64">
        <v>16200</v>
      </c>
      <c r="BP16" s="68">
        <v>89500</v>
      </c>
      <c r="BQ16" s="64">
        <v>2300</v>
      </c>
      <c r="BR16" s="64">
        <v>739200</v>
      </c>
      <c r="BS16" s="65">
        <v>1789951</v>
      </c>
      <c r="BT16" s="67">
        <v>1130237</v>
      </c>
      <c r="BU16" s="64">
        <v>0</v>
      </c>
      <c r="BV16" s="64">
        <v>0</v>
      </c>
      <c r="BW16" s="65">
        <v>1130237</v>
      </c>
      <c r="BX16" s="63">
        <v>67724</v>
      </c>
      <c r="BY16" s="64">
        <v>67724</v>
      </c>
      <c r="BZ16" s="69">
        <f t="shared" si="1"/>
        <v>0.0599201760338761</v>
      </c>
      <c r="CA16" s="67">
        <v>4054576</v>
      </c>
      <c r="CB16" s="64">
        <v>0</v>
      </c>
      <c r="CC16" s="64">
        <v>0</v>
      </c>
      <c r="CD16" s="65">
        <v>4054576</v>
      </c>
      <c r="CE16" s="63">
        <v>0</v>
      </c>
      <c r="CF16" s="64">
        <v>74984</v>
      </c>
      <c r="CG16" s="64">
        <v>51</v>
      </c>
      <c r="CH16" s="64">
        <v>654319</v>
      </c>
      <c r="CI16" s="64">
        <v>110906</v>
      </c>
      <c r="CJ16" s="64">
        <v>48546</v>
      </c>
      <c r="CK16" s="66">
        <v>2028</v>
      </c>
      <c r="CL16" s="67">
        <v>7280</v>
      </c>
      <c r="CM16" s="64">
        <v>6900</v>
      </c>
      <c r="CN16" s="65">
        <v>14180</v>
      </c>
      <c r="CO16" s="63">
        <v>2080</v>
      </c>
      <c r="CP16" s="64">
        <v>2400</v>
      </c>
      <c r="CQ16" s="68">
        <v>4480</v>
      </c>
      <c r="CR16" s="64">
        <v>1040</v>
      </c>
      <c r="CS16" s="64">
        <v>0</v>
      </c>
      <c r="CT16" s="64">
        <v>40920</v>
      </c>
      <c r="CU16" s="64">
        <v>9880</v>
      </c>
      <c r="CV16" s="68">
        <v>50800</v>
      </c>
      <c r="CW16" s="66">
        <v>10380</v>
      </c>
      <c r="CX16" s="67">
        <v>29700</v>
      </c>
      <c r="CY16" s="64">
        <v>16200</v>
      </c>
      <c r="CZ16" s="64">
        <v>18620</v>
      </c>
      <c r="DA16" s="64">
        <v>15300</v>
      </c>
      <c r="DB16" s="68">
        <v>79820</v>
      </c>
      <c r="DC16" s="64">
        <v>1150</v>
      </c>
      <c r="DD16" s="64">
        <v>555060</v>
      </c>
      <c r="DE16" s="65">
        <v>1607693</v>
      </c>
      <c r="DF16" s="67">
        <v>2446883</v>
      </c>
      <c r="DG16" s="64">
        <v>0</v>
      </c>
      <c r="DH16" s="64">
        <v>0</v>
      </c>
      <c r="DI16" s="65">
        <v>2446883</v>
      </c>
      <c r="DJ16" s="63">
        <v>146744</v>
      </c>
      <c r="DK16" s="64">
        <v>146744</v>
      </c>
      <c r="DL16" s="69">
        <f t="shared" si="2"/>
        <v>0.0599718090321442</v>
      </c>
      <c r="DM16" s="67">
        <v>3715113</v>
      </c>
      <c r="DN16" s="64">
        <v>0</v>
      </c>
      <c r="DO16" s="64">
        <v>0</v>
      </c>
      <c r="DP16" s="65">
        <v>3715113</v>
      </c>
      <c r="DQ16" s="63">
        <v>0</v>
      </c>
      <c r="DR16" s="64">
        <v>39547</v>
      </c>
      <c r="DS16" s="64">
        <v>0</v>
      </c>
      <c r="DT16" s="64">
        <v>488491</v>
      </c>
      <c r="DU16" s="64">
        <v>81786</v>
      </c>
      <c r="DV16" s="64">
        <v>30169</v>
      </c>
      <c r="DW16" s="66">
        <v>1298</v>
      </c>
      <c r="DX16" s="67">
        <v>4420</v>
      </c>
      <c r="DY16" s="64">
        <v>2100</v>
      </c>
      <c r="DZ16" s="65">
        <v>6520</v>
      </c>
      <c r="EA16" s="63">
        <v>780</v>
      </c>
      <c r="EB16" s="64">
        <v>600</v>
      </c>
      <c r="EC16" s="68">
        <v>1380</v>
      </c>
      <c r="ED16" s="64">
        <v>0</v>
      </c>
      <c r="EE16" s="64">
        <v>0</v>
      </c>
      <c r="EF16" s="64">
        <v>27060</v>
      </c>
      <c r="EG16" s="64">
        <v>3420</v>
      </c>
      <c r="EH16" s="68">
        <v>30480</v>
      </c>
      <c r="EI16" s="66">
        <v>5480</v>
      </c>
      <c r="EJ16" s="67">
        <v>30030</v>
      </c>
      <c r="EK16" s="64">
        <v>13950</v>
      </c>
      <c r="EL16" s="64">
        <v>11400</v>
      </c>
      <c r="EM16" s="64">
        <v>5850</v>
      </c>
      <c r="EN16" s="68">
        <v>61230</v>
      </c>
      <c r="EO16" s="64">
        <v>460</v>
      </c>
      <c r="EP16" s="64">
        <v>350790</v>
      </c>
      <c r="EQ16" s="65">
        <v>1097631</v>
      </c>
      <c r="ER16" s="67">
        <v>2617482</v>
      </c>
      <c r="ES16" s="64">
        <v>0</v>
      </c>
      <c r="ET16" s="64">
        <v>0</v>
      </c>
      <c r="EU16" s="65">
        <v>2617482</v>
      </c>
      <c r="EV16" s="63">
        <v>157004</v>
      </c>
      <c r="EW16" s="64">
        <v>157004</v>
      </c>
      <c r="EX16" s="69">
        <f t="shared" si="3"/>
        <v>0.0599828384684212</v>
      </c>
      <c r="EY16" s="67">
        <v>3160870</v>
      </c>
      <c r="EZ16" s="64">
        <v>0</v>
      </c>
      <c r="FA16" s="64">
        <v>0</v>
      </c>
      <c r="FB16" s="65">
        <v>3160870</v>
      </c>
      <c r="FC16" s="63">
        <v>0</v>
      </c>
      <c r="FD16" s="64">
        <v>28785</v>
      </c>
      <c r="FE16" s="64">
        <v>0</v>
      </c>
      <c r="FF16" s="64">
        <v>388894</v>
      </c>
      <c r="FG16" s="64">
        <v>82138</v>
      </c>
      <c r="FH16" s="64">
        <v>21198</v>
      </c>
      <c r="FI16" s="66">
        <v>1054</v>
      </c>
      <c r="FJ16" s="67">
        <v>1300</v>
      </c>
      <c r="FK16" s="64">
        <v>1200</v>
      </c>
      <c r="FL16" s="65">
        <v>2500</v>
      </c>
      <c r="FM16" s="63">
        <v>1560</v>
      </c>
      <c r="FN16" s="64">
        <v>300</v>
      </c>
      <c r="FO16" s="68">
        <v>1860</v>
      </c>
      <c r="FP16" s="64">
        <v>0</v>
      </c>
      <c r="FQ16" s="64">
        <v>0</v>
      </c>
      <c r="FR16" s="64">
        <v>11880</v>
      </c>
      <c r="FS16" s="64">
        <v>1900</v>
      </c>
      <c r="FT16" s="68">
        <v>13780</v>
      </c>
      <c r="FU16" s="66">
        <v>4620</v>
      </c>
      <c r="FV16" s="67">
        <v>15180</v>
      </c>
      <c r="FW16" s="64">
        <v>8550</v>
      </c>
      <c r="FX16" s="64">
        <v>12540</v>
      </c>
      <c r="FY16" s="64">
        <v>3600</v>
      </c>
      <c r="FZ16" s="68">
        <v>39870</v>
      </c>
      <c r="GA16" s="64">
        <v>460</v>
      </c>
      <c r="GB16" s="64">
        <v>223740</v>
      </c>
      <c r="GC16" s="65">
        <v>808899</v>
      </c>
      <c r="GD16" s="67">
        <v>2351971</v>
      </c>
      <c r="GE16" s="64">
        <v>0</v>
      </c>
      <c r="GF16" s="64">
        <v>0</v>
      </c>
      <c r="GG16" s="65">
        <v>2351971</v>
      </c>
      <c r="GH16" s="63">
        <v>141090</v>
      </c>
      <c r="GI16" s="64">
        <v>141090</v>
      </c>
      <c r="GJ16" s="69">
        <f t="shared" si="4"/>
        <v>0.0599879845457278</v>
      </c>
      <c r="GK16" s="67">
        <v>3554963</v>
      </c>
      <c r="GL16" s="64">
        <v>0</v>
      </c>
      <c r="GM16" s="64">
        <v>0</v>
      </c>
      <c r="GN16" s="65">
        <v>3554963</v>
      </c>
      <c r="GO16" s="63">
        <v>0</v>
      </c>
      <c r="GP16" s="64">
        <v>40080</v>
      </c>
      <c r="GQ16" s="64">
        <v>5</v>
      </c>
      <c r="GR16" s="64">
        <v>363130</v>
      </c>
      <c r="GS16" s="64">
        <v>89171</v>
      </c>
      <c r="GT16" s="64">
        <v>18823</v>
      </c>
      <c r="GU16" s="66">
        <v>1116</v>
      </c>
      <c r="GV16" s="67">
        <v>1300</v>
      </c>
      <c r="GW16" s="64">
        <v>1800</v>
      </c>
      <c r="GX16" s="65">
        <v>3100</v>
      </c>
      <c r="GY16" s="63">
        <v>520</v>
      </c>
      <c r="GZ16" s="64">
        <v>0</v>
      </c>
      <c r="HA16" s="68">
        <v>520</v>
      </c>
      <c r="HB16" s="64">
        <v>0</v>
      </c>
      <c r="HC16" s="64">
        <v>0</v>
      </c>
      <c r="HD16" s="64">
        <v>14850</v>
      </c>
      <c r="HE16" s="64">
        <v>1140</v>
      </c>
      <c r="HF16" s="68">
        <v>15990</v>
      </c>
      <c r="HG16" s="66">
        <v>2440</v>
      </c>
      <c r="HH16" s="67">
        <v>9900</v>
      </c>
      <c r="HI16" s="64">
        <v>9450</v>
      </c>
      <c r="HJ16" s="64">
        <v>8740</v>
      </c>
      <c r="HK16" s="64">
        <v>3150</v>
      </c>
      <c r="HL16" s="68">
        <v>31240</v>
      </c>
      <c r="HM16" s="64">
        <v>460</v>
      </c>
      <c r="HN16" s="64">
        <v>196680</v>
      </c>
      <c r="HO16" s="65">
        <v>762750</v>
      </c>
      <c r="HP16" s="67">
        <v>2792213</v>
      </c>
      <c r="HQ16" s="64">
        <v>0</v>
      </c>
      <c r="HR16" s="64">
        <v>0</v>
      </c>
      <c r="HS16" s="65">
        <v>2792213</v>
      </c>
      <c r="HT16" s="63">
        <v>167507</v>
      </c>
      <c r="HU16" s="64">
        <v>167507</v>
      </c>
      <c r="HV16" s="69">
        <f t="shared" si="5"/>
        <v>0.059990767180011006</v>
      </c>
    </row>
    <row r="17" spans="1:230" ht="12" customHeight="1">
      <c r="A17" s="51">
        <v>5</v>
      </c>
      <c r="B17" s="52" t="s">
        <v>94</v>
      </c>
      <c r="C17" s="70">
        <v>109218</v>
      </c>
      <c r="D17" s="71">
        <v>0</v>
      </c>
      <c r="E17" s="71">
        <v>0</v>
      </c>
      <c r="F17" s="72">
        <v>109218</v>
      </c>
      <c r="G17" s="70">
        <v>0</v>
      </c>
      <c r="H17" s="71">
        <v>5518</v>
      </c>
      <c r="I17" s="71">
        <v>0</v>
      </c>
      <c r="J17" s="71">
        <v>34014</v>
      </c>
      <c r="K17" s="71">
        <v>4280</v>
      </c>
      <c r="L17" s="71">
        <v>3369</v>
      </c>
      <c r="M17" s="73">
        <v>157</v>
      </c>
      <c r="N17" s="74">
        <v>260</v>
      </c>
      <c r="O17" s="71">
        <v>300</v>
      </c>
      <c r="P17" s="72">
        <v>560</v>
      </c>
      <c r="Q17" s="70">
        <v>0</v>
      </c>
      <c r="R17" s="71">
        <v>300</v>
      </c>
      <c r="S17" s="75">
        <v>300</v>
      </c>
      <c r="T17" s="71">
        <v>0</v>
      </c>
      <c r="U17" s="71">
        <v>0</v>
      </c>
      <c r="V17" s="71">
        <v>1320</v>
      </c>
      <c r="W17" s="71">
        <v>0</v>
      </c>
      <c r="X17" s="75">
        <v>1320</v>
      </c>
      <c r="Y17" s="73">
        <v>440</v>
      </c>
      <c r="Z17" s="74">
        <v>1980</v>
      </c>
      <c r="AA17" s="71">
        <v>450</v>
      </c>
      <c r="AB17" s="71">
        <v>760</v>
      </c>
      <c r="AC17" s="71">
        <v>450</v>
      </c>
      <c r="AD17" s="75">
        <v>3640</v>
      </c>
      <c r="AE17" s="71">
        <v>230</v>
      </c>
      <c r="AF17" s="71">
        <v>47520</v>
      </c>
      <c r="AG17" s="72">
        <v>101348</v>
      </c>
      <c r="AH17" s="74">
        <v>7870</v>
      </c>
      <c r="AI17" s="71">
        <v>0</v>
      </c>
      <c r="AJ17" s="71">
        <v>0</v>
      </c>
      <c r="AK17" s="72">
        <v>7870</v>
      </c>
      <c r="AL17" s="70">
        <v>467</v>
      </c>
      <c r="AM17" s="71">
        <v>467</v>
      </c>
      <c r="AN17" s="76">
        <f t="shared" si="0"/>
        <v>0.059339263024142296</v>
      </c>
      <c r="AO17" s="74">
        <v>1089376</v>
      </c>
      <c r="AP17" s="71">
        <v>0</v>
      </c>
      <c r="AQ17" s="71">
        <v>0</v>
      </c>
      <c r="AR17" s="72">
        <v>1089376</v>
      </c>
      <c r="AS17" s="70">
        <v>0</v>
      </c>
      <c r="AT17" s="71">
        <v>39322</v>
      </c>
      <c r="AU17" s="71">
        <v>79</v>
      </c>
      <c r="AV17" s="71">
        <v>264280</v>
      </c>
      <c r="AW17" s="71">
        <v>58393</v>
      </c>
      <c r="AX17" s="71">
        <v>24562</v>
      </c>
      <c r="AY17" s="73">
        <v>1380</v>
      </c>
      <c r="AZ17" s="74">
        <v>260</v>
      </c>
      <c r="BA17" s="71">
        <v>1800</v>
      </c>
      <c r="BB17" s="72">
        <v>2060</v>
      </c>
      <c r="BC17" s="70">
        <v>3120</v>
      </c>
      <c r="BD17" s="71">
        <v>900</v>
      </c>
      <c r="BE17" s="75">
        <v>4020</v>
      </c>
      <c r="BF17" s="71">
        <v>260</v>
      </c>
      <c r="BG17" s="71">
        <v>0</v>
      </c>
      <c r="BH17" s="71">
        <v>13860</v>
      </c>
      <c r="BI17" s="71">
        <v>5320</v>
      </c>
      <c r="BJ17" s="75">
        <v>19180</v>
      </c>
      <c r="BK17" s="73">
        <v>5700</v>
      </c>
      <c r="BL17" s="74">
        <v>12870</v>
      </c>
      <c r="BM17" s="71">
        <v>10800</v>
      </c>
      <c r="BN17" s="71">
        <v>5320</v>
      </c>
      <c r="BO17" s="71">
        <v>6750</v>
      </c>
      <c r="BP17" s="75">
        <v>35740</v>
      </c>
      <c r="BQ17" s="71">
        <v>690</v>
      </c>
      <c r="BR17" s="71">
        <v>249480</v>
      </c>
      <c r="BS17" s="72">
        <v>705067</v>
      </c>
      <c r="BT17" s="74">
        <v>384309</v>
      </c>
      <c r="BU17" s="71">
        <v>0</v>
      </c>
      <c r="BV17" s="71">
        <v>0</v>
      </c>
      <c r="BW17" s="72">
        <v>384309</v>
      </c>
      <c r="BX17" s="70">
        <v>23029</v>
      </c>
      <c r="BY17" s="71">
        <v>23029</v>
      </c>
      <c r="BZ17" s="76">
        <f t="shared" si="1"/>
        <v>0.0599231347691571</v>
      </c>
      <c r="CA17" s="74">
        <v>1398776</v>
      </c>
      <c r="CB17" s="71">
        <v>0</v>
      </c>
      <c r="CC17" s="71">
        <v>0</v>
      </c>
      <c r="CD17" s="72">
        <v>1398776</v>
      </c>
      <c r="CE17" s="70">
        <v>0</v>
      </c>
      <c r="CF17" s="71">
        <v>32317</v>
      </c>
      <c r="CG17" s="71">
        <v>67</v>
      </c>
      <c r="CH17" s="71">
        <v>248863</v>
      </c>
      <c r="CI17" s="71">
        <v>43153</v>
      </c>
      <c r="CJ17" s="71">
        <v>18183</v>
      </c>
      <c r="CK17" s="73">
        <v>1080</v>
      </c>
      <c r="CL17" s="74">
        <v>2340</v>
      </c>
      <c r="CM17" s="71">
        <v>1200</v>
      </c>
      <c r="CN17" s="72">
        <v>3540</v>
      </c>
      <c r="CO17" s="70">
        <v>1820</v>
      </c>
      <c r="CP17" s="71">
        <v>1200</v>
      </c>
      <c r="CQ17" s="75">
        <v>3020</v>
      </c>
      <c r="CR17" s="71">
        <v>0</v>
      </c>
      <c r="CS17" s="71">
        <v>0</v>
      </c>
      <c r="CT17" s="71">
        <v>15180</v>
      </c>
      <c r="CU17" s="71">
        <v>2660</v>
      </c>
      <c r="CV17" s="75">
        <v>17840</v>
      </c>
      <c r="CW17" s="73">
        <v>3470</v>
      </c>
      <c r="CX17" s="74">
        <v>10890</v>
      </c>
      <c r="CY17" s="71">
        <v>7650</v>
      </c>
      <c r="CZ17" s="71">
        <v>6840</v>
      </c>
      <c r="DA17" s="71">
        <v>7200</v>
      </c>
      <c r="DB17" s="75">
        <v>32580</v>
      </c>
      <c r="DC17" s="71">
        <v>230</v>
      </c>
      <c r="DD17" s="71">
        <v>181830</v>
      </c>
      <c r="DE17" s="72">
        <v>586106</v>
      </c>
      <c r="DF17" s="74">
        <v>812670</v>
      </c>
      <c r="DG17" s="71">
        <v>0</v>
      </c>
      <c r="DH17" s="71">
        <v>0</v>
      </c>
      <c r="DI17" s="72">
        <v>812670</v>
      </c>
      <c r="DJ17" s="70">
        <v>48738</v>
      </c>
      <c r="DK17" s="71">
        <v>48738</v>
      </c>
      <c r="DL17" s="76">
        <f t="shared" si="2"/>
        <v>0.0599726826387094</v>
      </c>
      <c r="DM17" s="74">
        <v>1434645</v>
      </c>
      <c r="DN17" s="71">
        <v>0</v>
      </c>
      <c r="DO17" s="71">
        <v>0</v>
      </c>
      <c r="DP17" s="72">
        <v>1434645</v>
      </c>
      <c r="DQ17" s="70">
        <v>0</v>
      </c>
      <c r="DR17" s="71">
        <v>26839</v>
      </c>
      <c r="DS17" s="71">
        <v>6</v>
      </c>
      <c r="DT17" s="71">
        <v>210983</v>
      </c>
      <c r="DU17" s="71">
        <v>59623</v>
      </c>
      <c r="DV17" s="71">
        <v>13927</v>
      </c>
      <c r="DW17" s="73">
        <v>946</v>
      </c>
      <c r="DX17" s="74">
        <v>1560</v>
      </c>
      <c r="DY17" s="71">
        <v>0</v>
      </c>
      <c r="DZ17" s="72">
        <v>1560</v>
      </c>
      <c r="EA17" s="70">
        <v>1040</v>
      </c>
      <c r="EB17" s="71">
        <v>600</v>
      </c>
      <c r="EC17" s="75">
        <v>1640</v>
      </c>
      <c r="ED17" s="71">
        <v>0</v>
      </c>
      <c r="EE17" s="71">
        <v>0</v>
      </c>
      <c r="EF17" s="71">
        <v>10890</v>
      </c>
      <c r="EG17" s="71">
        <v>2280</v>
      </c>
      <c r="EH17" s="75">
        <v>13170</v>
      </c>
      <c r="EI17" s="73">
        <v>3090</v>
      </c>
      <c r="EJ17" s="74">
        <v>10230</v>
      </c>
      <c r="EK17" s="71">
        <v>4950</v>
      </c>
      <c r="EL17" s="71">
        <v>5700</v>
      </c>
      <c r="EM17" s="71">
        <v>2700</v>
      </c>
      <c r="EN17" s="75">
        <v>23580</v>
      </c>
      <c r="EO17" s="71">
        <v>0</v>
      </c>
      <c r="EP17" s="71">
        <v>128040</v>
      </c>
      <c r="EQ17" s="72">
        <v>483398</v>
      </c>
      <c r="ER17" s="74">
        <v>951247</v>
      </c>
      <c r="ES17" s="71">
        <v>0</v>
      </c>
      <c r="ET17" s="71">
        <v>0</v>
      </c>
      <c r="EU17" s="72">
        <v>951247</v>
      </c>
      <c r="EV17" s="70">
        <v>57057</v>
      </c>
      <c r="EW17" s="71">
        <v>57057</v>
      </c>
      <c r="EX17" s="76">
        <f t="shared" si="3"/>
        <v>0.0599812666951906</v>
      </c>
      <c r="EY17" s="74">
        <v>1352022</v>
      </c>
      <c r="EZ17" s="71">
        <v>0</v>
      </c>
      <c r="FA17" s="71">
        <v>0</v>
      </c>
      <c r="FB17" s="72">
        <v>1352022</v>
      </c>
      <c r="FC17" s="70">
        <v>0</v>
      </c>
      <c r="FD17" s="71">
        <v>22634</v>
      </c>
      <c r="FE17" s="71">
        <v>18</v>
      </c>
      <c r="FF17" s="71">
        <v>185422</v>
      </c>
      <c r="FG17" s="71">
        <v>49406</v>
      </c>
      <c r="FH17" s="71">
        <v>10970</v>
      </c>
      <c r="FI17" s="73">
        <v>745</v>
      </c>
      <c r="FJ17" s="74">
        <v>260</v>
      </c>
      <c r="FK17" s="71">
        <v>1800</v>
      </c>
      <c r="FL17" s="72">
        <v>2060</v>
      </c>
      <c r="FM17" s="70">
        <v>1300</v>
      </c>
      <c r="FN17" s="71">
        <v>0</v>
      </c>
      <c r="FO17" s="75">
        <v>1300</v>
      </c>
      <c r="FP17" s="71">
        <v>0</v>
      </c>
      <c r="FQ17" s="71">
        <v>0</v>
      </c>
      <c r="FR17" s="71">
        <v>10890</v>
      </c>
      <c r="FS17" s="71">
        <v>1900</v>
      </c>
      <c r="FT17" s="75">
        <v>12790</v>
      </c>
      <c r="FU17" s="73">
        <v>1480</v>
      </c>
      <c r="FV17" s="74">
        <v>5610</v>
      </c>
      <c r="FW17" s="71">
        <v>6300</v>
      </c>
      <c r="FX17" s="71">
        <v>4940</v>
      </c>
      <c r="FY17" s="71">
        <v>3600</v>
      </c>
      <c r="FZ17" s="75">
        <v>20450</v>
      </c>
      <c r="GA17" s="71">
        <v>460</v>
      </c>
      <c r="GB17" s="71">
        <v>90750</v>
      </c>
      <c r="GC17" s="72">
        <v>398467</v>
      </c>
      <c r="GD17" s="74">
        <v>953555</v>
      </c>
      <c r="GE17" s="71">
        <v>0</v>
      </c>
      <c r="GF17" s="71">
        <v>0</v>
      </c>
      <c r="GG17" s="72">
        <v>953555</v>
      </c>
      <c r="GH17" s="70">
        <v>57202</v>
      </c>
      <c r="GI17" s="71">
        <v>57202</v>
      </c>
      <c r="GJ17" s="76">
        <f t="shared" si="4"/>
        <v>0.05998814960857</v>
      </c>
      <c r="GK17" s="74">
        <v>1611939</v>
      </c>
      <c r="GL17" s="71">
        <v>0</v>
      </c>
      <c r="GM17" s="71">
        <v>0</v>
      </c>
      <c r="GN17" s="72">
        <v>1611939</v>
      </c>
      <c r="GO17" s="70">
        <v>0</v>
      </c>
      <c r="GP17" s="71">
        <v>20734</v>
      </c>
      <c r="GQ17" s="71">
        <v>0</v>
      </c>
      <c r="GR17" s="71">
        <v>185548</v>
      </c>
      <c r="GS17" s="71">
        <v>56700</v>
      </c>
      <c r="GT17" s="71">
        <v>10271</v>
      </c>
      <c r="GU17" s="73">
        <v>785</v>
      </c>
      <c r="GV17" s="74">
        <v>1040</v>
      </c>
      <c r="GW17" s="71">
        <v>600</v>
      </c>
      <c r="GX17" s="72">
        <v>1640</v>
      </c>
      <c r="GY17" s="70">
        <v>0</v>
      </c>
      <c r="GZ17" s="71">
        <v>0</v>
      </c>
      <c r="HA17" s="75">
        <v>0</v>
      </c>
      <c r="HB17" s="71">
        <v>0</v>
      </c>
      <c r="HC17" s="71">
        <v>0</v>
      </c>
      <c r="HD17" s="71">
        <v>8580</v>
      </c>
      <c r="HE17" s="71">
        <v>1900</v>
      </c>
      <c r="HF17" s="75">
        <v>10480</v>
      </c>
      <c r="HG17" s="73">
        <v>1900</v>
      </c>
      <c r="HH17" s="74">
        <v>4620</v>
      </c>
      <c r="HI17" s="71">
        <v>4050</v>
      </c>
      <c r="HJ17" s="71">
        <v>1520</v>
      </c>
      <c r="HK17" s="71">
        <v>2250</v>
      </c>
      <c r="HL17" s="75">
        <v>12440</v>
      </c>
      <c r="HM17" s="71">
        <v>0</v>
      </c>
      <c r="HN17" s="71">
        <v>86790</v>
      </c>
      <c r="HO17" s="72">
        <v>387288</v>
      </c>
      <c r="HP17" s="74">
        <v>1224651</v>
      </c>
      <c r="HQ17" s="71">
        <v>0</v>
      </c>
      <c r="HR17" s="71">
        <v>0</v>
      </c>
      <c r="HS17" s="72">
        <v>1224651</v>
      </c>
      <c r="HT17" s="70">
        <v>73469</v>
      </c>
      <c r="HU17" s="71">
        <v>73469</v>
      </c>
      <c r="HV17" s="76">
        <f t="shared" si="5"/>
        <v>0.0599917854147835</v>
      </c>
    </row>
    <row r="18" spans="1:230" ht="12" customHeight="1">
      <c r="A18" s="61">
        <v>6</v>
      </c>
      <c r="B18" s="62" t="s">
        <v>95</v>
      </c>
      <c r="C18" s="63">
        <v>296032</v>
      </c>
      <c r="D18" s="64">
        <v>0</v>
      </c>
      <c r="E18" s="64">
        <v>0</v>
      </c>
      <c r="F18" s="65">
        <v>296032</v>
      </c>
      <c r="G18" s="63">
        <v>0</v>
      </c>
      <c r="H18" s="64">
        <v>10296</v>
      </c>
      <c r="I18" s="64">
        <v>0</v>
      </c>
      <c r="J18" s="64">
        <v>59303</v>
      </c>
      <c r="K18" s="64">
        <v>6550</v>
      </c>
      <c r="L18" s="64">
        <v>6586</v>
      </c>
      <c r="M18" s="66">
        <v>260</v>
      </c>
      <c r="N18" s="67">
        <v>260</v>
      </c>
      <c r="O18" s="64">
        <v>600</v>
      </c>
      <c r="P18" s="65">
        <v>860</v>
      </c>
      <c r="Q18" s="63">
        <v>0</v>
      </c>
      <c r="R18" s="64">
        <v>0</v>
      </c>
      <c r="S18" s="68">
        <v>0</v>
      </c>
      <c r="T18" s="64">
        <v>0</v>
      </c>
      <c r="U18" s="64">
        <v>0</v>
      </c>
      <c r="V18" s="64">
        <v>2970</v>
      </c>
      <c r="W18" s="64">
        <v>3800</v>
      </c>
      <c r="X18" s="68">
        <v>6770</v>
      </c>
      <c r="Y18" s="66">
        <v>970</v>
      </c>
      <c r="Z18" s="67">
        <v>2310</v>
      </c>
      <c r="AA18" s="64">
        <v>2700</v>
      </c>
      <c r="AB18" s="64">
        <v>1140</v>
      </c>
      <c r="AC18" s="64">
        <v>3600</v>
      </c>
      <c r="AD18" s="68">
        <v>9750</v>
      </c>
      <c r="AE18" s="64">
        <v>460</v>
      </c>
      <c r="AF18" s="64">
        <v>164010</v>
      </c>
      <c r="AG18" s="65">
        <v>265815</v>
      </c>
      <c r="AH18" s="67">
        <v>30217</v>
      </c>
      <c r="AI18" s="64">
        <v>0</v>
      </c>
      <c r="AJ18" s="64">
        <v>0</v>
      </c>
      <c r="AK18" s="65">
        <v>30217</v>
      </c>
      <c r="AL18" s="63">
        <v>1802</v>
      </c>
      <c r="AM18" s="64">
        <v>1802</v>
      </c>
      <c r="AN18" s="69">
        <f t="shared" si="0"/>
        <v>0.0596353046298441</v>
      </c>
      <c r="AO18" s="67">
        <v>2823410</v>
      </c>
      <c r="AP18" s="64">
        <v>0</v>
      </c>
      <c r="AQ18" s="64">
        <v>0</v>
      </c>
      <c r="AR18" s="65">
        <v>2823410</v>
      </c>
      <c r="AS18" s="63">
        <v>4805</v>
      </c>
      <c r="AT18" s="64">
        <v>60764</v>
      </c>
      <c r="AU18" s="64">
        <v>140</v>
      </c>
      <c r="AV18" s="64">
        <v>444660</v>
      </c>
      <c r="AW18" s="64">
        <v>49952</v>
      </c>
      <c r="AX18" s="64">
        <v>43242</v>
      </c>
      <c r="AY18" s="66">
        <v>2738</v>
      </c>
      <c r="AZ18" s="67">
        <v>5200</v>
      </c>
      <c r="BA18" s="64">
        <v>6900</v>
      </c>
      <c r="BB18" s="65">
        <v>12100</v>
      </c>
      <c r="BC18" s="63">
        <v>3900</v>
      </c>
      <c r="BD18" s="64">
        <v>3600</v>
      </c>
      <c r="BE18" s="68">
        <v>7500</v>
      </c>
      <c r="BF18" s="64">
        <v>1040</v>
      </c>
      <c r="BG18" s="64">
        <v>0</v>
      </c>
      <c r="BH18" s="64">
        <v>39600</v>
      </c>
      <c r="BI18" s="64">
        <v>13680</v>
      </c>
      <c r="BJ18" s="68">
        <v>53280</v>
      </c>
      <c r="BK18" s="66">
        <v>6750</v>
      </c>
      <c r="BL18" s="67">
        <v>41250</v>
      </c>
      <c r="BM18" s="64">
        <v>18900</v>
      </c>
      <c r="BN18" s="64">
        <v>20140</v>
      </c>
      <c r="BO18" s="64">
        <v>19800</v>
      </c>
      <c r="BP18" s="68">
        <v>100090</v>
      </c>
      <c r="BQ18" s="64">
        <v>3220</v>
      </c>
      <c r="BR18" s="64">
        <v>870210</v>
      </c>
      <c r="BS18" s="65">
        <v>1660351</v>
      </c>
      <c r="BT18" s="67">
        <v>1163059</v>
      </c>
      <c r="BU18" s="64">
        <v>0</v>
      </c>
      <c r="BV18" s="64">
        <v>0</v>
      </c>
      <c r="BW18" s="65">
        <v>1163059</v>
      </c>
      <c r="BX18" s="63">
        <v>69724</v>
      </c>
      <c r="BY18" s="64">
        <v>69724</v>
      </c>
      <c r="BZ18" s="69">
        <f t="shared" si="1"/>
        <v>0.0599488074121777</v>
      </c>
      <c r="CA18" s="67">
        <v>2420299</v>
      </c>
      <c r="CB18" s="64">
        <v>0</v>
      </c>
      <c r="CC18" s="64">
        <v>0</v>
      </c>
      <c r="CD18" s="65">
        <v>2420299</v>
      </c>
      <c r="CE18" s="63">
        <v>406</v>
      </c>
      <c r="CF18" s="64">
        <v>47094</v>
      </c>
      <c r="CG18" s="64">
        <v>27</v>
      </c>
      <c r="CH18" s="64">
        <v>411808</v>
      </c>
      <c r="CI18" s="64">
        <v>62814</v>
      </c>
      <c r="CJ18" s="64">
        <v>33088</v>
      </c>
      <c r="CK18" s="66">
        <v>1956</v>
      </c>
      <c r="CL18" s="67">
        <v>4420</v>
      </c>
      <c r="CM18" s="64">
        <v>4200</v>
      </c>
      <c r="CN18" s="65">
        <v>8620</v>
      </c>
      <c r="CO18" s="63">
        <v>3120</v>
      </c>
      <c r="CP18" s="64">
        <v>2100</v>
      </c>
      <c r="CQ18" s="68">
        <v>5220</v>
      </c>
      <c r="CR18" s="64">
        <v>260</v>
      </c>
      <c r="CS18" s="64">
        <v>0</v>
      </c>
      <c r="CT18" s="64">
        <v>30360</v>
      </c>
      <c r="CU18" s="64">
        <v>5700</v>
      </c>
      <c r="CV18" s="68">
        <v>36060</v>
      </c>
      <c r="CW18" s="66">
        <v>7160</v>
      </c>
      <c r="CX18" s="67">
        <v>27390</v>
      </c>
      <c r="CY18" s="64">
        <v>12600</v>
      </c>
      <c r="CZ18" s="64">
        <v>10260</v>
      </c>
      <c r="DA18" s="64">
        <v>11700</v>
      </c>
      <c r="DB18" s="68">
        <v>61950</v>
      </c>
      <c r="DC18" s="64">
        <v>2070</v>
      </c>
      <c r="DD18" s="64">
        <v>319440</v>
      </c>
      <c r="DE18" s="65">
        <v>997946</v>
      </c>
      <c r="DF18" s="67">
        <v>1422353</v>
      </c>
      <c r="DG18" s="64">
        <v>0</v>
      </c>
      <c r="DH18" s="64">
        <v>0</v>
      </c>
      <c r="DI18" s="65">
        <v>1422353</v>
      </c>
      <c r="DJ18" s="63">
        <v>85303</v>
      </c>
      <c r="DK18" s="64">
        <v>85303</v>
      </c>
      <c r="DL18" s="69">
        <f t="shared" si="2"/>
        <v>0.0599731571557834</v>
      </c>
      <c r="DM18" s="67">
        <v>2336131</v>
      </c>
      <c r="DN18" s="64">
        <v>0</v>
      </c>
      <c r="DO18" s="64">
        <v>0</v>
      </c>
      <c r="DP18" s="65">
        <v>2336131</v>
      </c>
      <c r="DQ18" s="63">
        <v>200</v>
      </c>
      <c r="DR18" s="64">
        <v>29201</v>
      </c>
      <c r="DS18" s="64">
        <v>0</v>
      </c>
      <c r="DT18" s="64">
        <v>343415</v>
      </c>
      <c r="DU18" s="64">
        <v>61270</v>
      </c>
      <c r="DV18" s="64">
        <v>22590</v>
      </c>
      <c r="DW18" s="66">
        <v>1289</v>
      </c>
      <c r="DX18" s="67">
        <v>2600</v>
      </c>
      <c r="DY18" s="64">
        <v>3000</v>
      </c>
      <c r="DZ18" s="65">
        <v>5600</v>
      </c>
      <c r="EA18" s="63">
        <v>1300</v>
      </c>
      <c r="EB18" s="64">
        <v>900</v>
      </c>
      <c r="EC18" s="68">
        <v>2200</v>
      </c>
      <c r="ED18" s="64">
        <v>0</v>
      </c>
      <c r="EE18" s="64">
        <v>0</v>
      </c>
      <c r="EF18" s="64">
        <v>19140</v>
      </c>
      <c r="EG18" s="64">
        <v>2280</v>
      </c>
      <c r="EH18" s="68">
        <v>21420</v>
      </c>
      <c r="EI18" s="66">
        <v>4380</v>
      </c>
      <c r="EJ18" s="67">
        <v>14190</v>
      </c>
      <c r="EK18" s="64">
        <v>7650</v>
      </c>
      <c r="EL18" s="64">
        <v>12540</v>
      </c>
      <c r="EM18" s="64">
        <v>12150</v>
      </c>
      <c r="EN18" s="68">
        <v>46530</v>
      </c>
      <c r="EO18" s="64">
        <v>460</v>
      </c>
      <c r="EP18" s="64">
        <v>211860</v>
      </c>
      <c r="EQ18" s="65">
        <v>750415</v>
      </c>
      <c r="ER18" s="67">
        <v>1585716</v>
      </c>
      <c r="ES18" s="64">
        <v>0</v>
      </c>
      <c r="ET18" s="64">
        <v>0</v>
      </c>
      <c r="EU18" s="65">
        <v>1585716</v>
      </c>
      <c r="EV18" s="63">
        <v>95116</v>
      </c>
      <c r="EW18" s="64">
        <v>95116</v>
      </c>
      <c r="EX18" s="69">
        <f t="shared" si="3"/>
        <v>0.0599829982165785</v>
      </c>
      <c r="EY18" s="67">
        <v>1799714</v>
      </c>
      <c r="EZ18" s="64">
        <v>0</v>
      </c>
      <c r="FA18" s="64">
        <v>0</v>
      </c>
      <c r="FB18" s="65">
        <v>1799714</v>
      </c>
      <c r="FC18" s="63">
        <v>0</v>
      </c>
      <c r="FD18" s="64">
        <v>23824</v>
      </c>
      <c r="FE18" s="64">
        <v>0</v>
      </c>
      <c r="FF18" s="64">
        <v>223982</v>
      </c>
      <c r="FG18" s="64">
        <v>40778</v>
      </c>
      <c r="FH18" s="64">
        <v>13130</v>
      </c>
      <c r="FI18" s="66">
        <v>904</v>
      </c>
      <c r="FJ18" s="67">
        <v>780</v>
      </c>
      <c r="FK18" s="64">
        <v>600</v>
      </c>
      <c r="FL18" s="65">
        <v>1380</v>
      </c>
      <c r="FM18" s="63">
        <v>520</v>
      </c>
      <c r="FN18" s="64">
        <v>300</v>
      </c>
      <c r="FO18" s="68">
        <v>820</v>
      </c>
      <c r="FP18" s="64">
        <v>0</v>
      </c>
      <c r="FQ18" s="64">
        <v>0</v>
      </c>
      <c r="FR18" s="64">
        <v>10560</v>
      </c>
      <c r="FS18" s="64">
        <v>760</v>
      </c>
      <c r="FT18" s="68">
        <v>11320</v>
      </c>
      <c r="FU18" s="66">
        <v>2400</v>
      </c>
      <c r="FV18" s="67">
        <v>8250</v>
      </c>
      <c r="FW18" s="64">
        <v>4500</v>
      </c>
      <c r="FX18" s="64">
        <v>4940</v>
      </c>
      <c r="FY18" s="64">
        <v>2250</v>
      </c>
      <c r="FZ18" s="68">
        <v>19940</v>
      </c>
      <c r="GA18" s="64">
        <v>460</v>
      </c>
      <c r="GB18" s="64">
        <v>127380</v>
      </c>
      <c r="GC18" s="65">
        <v>466318</v>
      </c>
      <c r="GD18" s="67">
        <v>1333396</v>
      </c>
      <c r="GE18" s="64">
        <v>0</v>
      </c>
      <c r="GF18" s="64">
        <v>0</v>
      </c>
      <c r="GG18" s="65">
        <v>1333396</v>
      </c>
      <c r="GH18" s="63">
        <v>79988</v>
      </c>
      <c r="GI18" s="64">
        <v>79988</v>
      </c>
      <c r="GJ18" s="69">
        <f t="shared" si="4"/>
        <v>0.0599881805555139</v>
      </c>
      <c r="GK18" s="67">
        <v>1870701</v>
      </c>
      <c r="GL18" s="64">
        <v>0</v>
      </c>
      <c r="GM18" s="64">
        <v>0</v>
      </c>
      <c r="GN18" s="65">
        <v>1870701</v>
      </c>
      <c r="GO18" s="63">
        <v>0</v>
      </c>
      <c r="GP18" s="64">
        <v>17069</v>
      </c>
      <c r="GQ18" s="64">
        <v>0</v>
      </c>
      <c r="GR18" s="64">
        <v>208968</v>
      </c>
      <c r="GS18" s="64">
        <v>37001</v>
      </c>
      <c r="GT18" s="64">
        <v>11408</v>
      </c>
      <c r="GU18" s="66">
        <v>845</v>
      </c>
      <c r="GV18" s="67">
        <v>1560</v>
      </c>
      <c r="GW18" s="64">
        <v>600</v>
      </c>
      <c r="GX18" s="65">
        <v>2160</v>
      </c>
      <c r="GY18" s="63">
        <v>260</v>
      </c>
      <c r="GZ18" s="64">
        <v>0</v>
      </c>
      <c r="HA18" s="68">
        <v>260</v>
      </c>
      <c r="HB18" s="64">
        <v>0</v>
      </c>
      <c r="HC18" s="64">
        <v>0</v>
      </c>
      <c r="HD18" s="64">
        <v>9900</v>
      </c>
      <c r="HE18" s="64">
        <v>380</v>
      </c>
      <c r="HF18" s="68">
        <v>10280</v>
      </c>
      <c r="HG18" s="66">
        <v>930</v>
      </c>
      <c r="HH18" s="67">
        <v>6270</v>
      </c>
      <c r="HI18" s="64">
        <v>5850</v>
      </c>
      <c r="HJ18" s="64">
        <v>2280</v>
      </c>
      <c r="HK18" s="64">
        <v>5400</v>
      </c>
      <c r="HL18" s="68">
        <v>19800</v>
      </c>
      <c r="HM18" s="64">
        <v>460</v>
      </c>
      <c r="HN18" s="64">
        <v>103290</v>
      </c>
      <c r="HO18" s="65">
        <v>412471</v>
      </c>
      <c r="HP18" s="67">
        <v>1458230</v>
      </c>
      <c r="HQ18" s="64">
        <v>0</v>
      </c>
      <c r="HR18" s="64">
        <v>0</v>
      </c>
      <c r="HS18" s="65">
        <v>1458230</v>
      </c>
      <c r="HT18" s="63">
        <v>87481</v>
      </c>
      <c r="HU18" s="64">
        <v>87481</v>
      </c>
      <c r="HV18" s="69">
        <f t="shared" si="5"/>
        <v>0.0599912222351755</v>
      </c>
    </row>
    <row r="19" spans="1:230" ht="12" customHeight="1">
      <c r="A19" s="51">
        <v>7</v>
      </c>
      <c r="B19" s="52" t="s">
        <v>96</v>
      </c>
      <c r="C19" s="70">
        <v>232359</v>
      </c>
      <c r="D19" s="71">
        <v>0</v>
      </c>
      <c r="E19" s="71">
        <v>0</v>
      </c>
      <c r="F19" s="72">
        <v>232359</v>
      </c>
      <c r="G19" s="70">
        <v>0</v>
      </c>
      <c r="H19" s="71">
        <v>10486</v>
      </c>
      <c r="I19" s="71">
        <v>0</v>
      </c>
      <c r="J19" s="71">
        <v>67835</v>
      </c>
      <c r="K19" s="71">
        <v>8254</v>
      </c>
      <c r="L19" s="71">
        <v>8773</v>
      </c>
      <c r="M19" s="73">
        <v>485</v>
      </c>
      <c r="N19" s="74">
        <v>1040</v>
      </c>
      <c r="O19" s="71">
        <v>600</v>
      </c>
      <c r="P19" s="72">
        <v>1640</v>
      </c>
      <c r="Q19" s="70">
        <v>260</v>
      </c>
      <c r="R19" s="71">
        <v>300</v>
      </c>
      <c r="S19" s="75">
        <v>560</v>
      </c>
      <c r="T19" s="71">
        <v>520</v>
      </c>
      <c r="U19" s="71">
        <v>0</v>
      </c>
      <c r="V19" s="71">
        <v>2640</v>
      </c>
      <c r="W19" s="71">
        <v>2660</v>
      </c>
      <c r="X19" s="75">
        <v>5300</v>
      </c>
      <c r="Y19" s="73">
        <v>1860</v>
      </c>
      <c r="Z19" s="74">
        <v>3960</v>
      </c>
      <c r="AA19" s="71">
        <v>2250</v>
      </c>
      <c r="AB19" s="71">
        <v>1520</v>
      </c>
      <c r="AC19" s="71">
        <v>5850</v>
      </c>
      <c r="AD19" s="75">
        <v>13580</v>
      </c>
      <c r="AE19" s="71">
        <v>230</v>
      </c>
      <c r="AF19" s="71">
        <v>97680</v>
      </c>
      <c r="AG19" s="72">
        <v>217203</v>
      </c>
      <c r="AH19" s="74">
        <v>15156</v>
      </c>
      <c r="AI19" s="71">
        <v>0</v>
      </c>
      <c r="AJ19" s="71">
        <v>0</v>
      </c>
      <c r="AK19" s="72">
        <v>15156</v>
      </c>
      <c r="AL19" s="70">
        <v>897</v>
      </c>
      <c r="AM19" s="71">
        <v>897</v>
      </c>
      <c r="AN19" s="76">
        <f t="shared" si="0"/>
        <v>0.0591844813935075</v>
      </c>
      <c r="AO19" s="74">
        <v>2508589</v>
      </c>
      <c r="AP19" s="71">
        <v>0</v>
      </c>
      <c r="AQ19" s="71">
        <v>0</v>
      </c>
      <c r="AR19" s="72">
        <v>2508589</v>
      </c>
      <c r="AS19" s="70">
        <v>0</v>
      </c>
      <c r="AT19" s="71">
        <v>72578</v>
      </c>
      <c r="AU19" s="71">
        <v>0</v>
      </c>
      <c r="AV19" s="71">
        <v>590877</v>
      </c>
      <c r="AW19" s="71">
        <v>81329</v>
      </c>
      <c r="AX19" s="71">
        <v>57735</v>
      </c>
      <c r="AY19" s="73">
        <v>3292</v>
      </c>
      <c r="AZ19" s="74">
        <v>11700</v>
      </c>
      <c r="BA19" s="71">
        <v>7800</v>
      </c>
      <c r="BB19" s="72">
        <v>19500</v>
      </c>
      <c r="BC19" s="70">
        <v>3900</v>
      </c>
      <c r="BD19" s="71">
        <v>4800</v>
      </c>
      <c r="BE19" s="75">
        <v>8700</v>
      </c>
      <c r="BF19" s="71">
        <v>780</v>
      </c>
      <c r="BG19" s="71">
        <v>0</v>
      </c>
      <c r="BH19" s="71">
        <v>48840</v>
      </c>
      <c r="BI19" s="71">
        <v>20140</v>
      </c>
      <c r="BJ19" s="75">
        <v>68980</v>
      </c>
      <c r="BK19" s="73">
        <v>17070</v>
      </c>
      <c r="BL19" s="74">
        <v>43230</v>
      </c>
      <c r="BM19" s="71">
        <v>33300</v>
      </c>
      <c r="BN19" s="71">
        <v>15960</v>
      </c>
      <c r="BO19" s="71">
        <v>39150</v>
      </c>
      <c r="BP19" s="75">
        <v>131640</v>
      </c>
      <c r="BQ19" s="71">
        <v>3910</v>
      </c>
      <c r="BR19" s="71">
        <v>570240</v>
      </c>
      <c r="BS19" s="72">
        <v>1626631</v>
      </c>
      <c r="BT19" s="74">
        <v>881958</v>
      </c>
      <c r="BU19" s="71">
        <v>0</v>
      </c>
      <c r="BV19" s="71">
        <v>0</v>
      </c>
      <c r="BW19" s="72">
        <v>881958</v>
      </c>
      <c r="BX19" s="70">
        <v>52846</v>
      </c>
      <c r="BY19" s="71">
        <v>52846</v>
      </c>
      <c r="BZ19" s="76">
        <f t="shared" si="1"/>
        <v>0.0599189530567215</v>
      </c>
      <c r="CA19" s="74">
        <v>3417291</v>
      </c>
      <c r="CB19" s="71">
        <v>0</v>
      </c>
      <c r="CC19" s="71">
        <v>0</v>
      </c>
      <c r="CD19" s="72">
        <v>3417291</v>
      </c>
      <c r="CE19" s="70">
        <v>0</v>
      </c>
      <c r="CF19" s="71">
        <v>57442</v>
      </c>
      <c r="CG19" s="71">
        <v>0</v>
      </c>
      <c r="CH19" s="71">
        <v>605674</v>
      </c>
      <c r="CI19" s="71">
        <v>98347</v>
      </c>
      <c r="CJ19" s="71">
        <v>46809</v>
      </c>
      <c r="CK19" s="73">
        <v>2831</v>
      </c>
      <c r="CL19" s="74">
        <v>5980</v>
      </c>
      <c r="CM19" s="71">
        <v>6000</v>
      </c>
      <c r="CN19" s="72">
        <v>11980</v>
      </c>
      <c r="CO19" s="70">
        <v>4420</v>
      </c>
      <c r="CP19" s="71">
        <v>2400</v>
      </c>
      <c r="CQ19" s="75">
        <v>6820</v>
      </c>
      <c r="CR19" s="71">
        <v>780</v>
      </c>
      <c r="CS19" s="71">
        <v>0</v>
      </c>
      <c r="CT19" s="71">
        <v>44880</v>
      </c>
      <c r="CU19" s="71">
        <v>16340</v>
      </c>
      <c r="CV19" s="75">
        <v>61220</v>
      </c>
      <c r="CW19" s="73">
        <v>16160</v>
      </c>
      <c r="CX19" s="74">
        <v>43230</v>
      </c>
      <c r="CY19" s="71">
        <v>17550</v>
      </c>
      <c r="CZ19" s="71">
        <v>21280</v>
      </c>
      <c r="DA19" s="71">
        <v>22050</v>
      </c>
      <c r="DB19" s="75">
        <v>104110</v>
      </c>
      <c r="DC19" s="71">
        <v>2070</v>
      </c>
      <c r="DD19" s="71">
        <v>445170</v>
      </c>
      <c r="DE19" s="72">
        <v>1459413</v>
      </c>
      <c r="DF19" s="74">
        <v>1957878</v>
      </c>
      <c r="DG19" s="71">
        <v>0</v>
      </c>
      <c r="DH19" s="71">
        <v>0</v>
      </c>
      <c r="DI19" s="72">
        <v>1957878</v>
      </c>
      <c r="DJ19" s="70">
        <v>117418</v>
      </c>
      <c r="DK19" s="71">
        <v>117418</v>
      </c>
      <c r="DL19" s="76">
        <f t="shared" si="2"/>
        <v>0.0599720718042697</v>
      </c>
      <c r="DM19" s="74">
        <v>2849454</v>
      </c>
      <c r="DN19" s="71">
        <v>0</v>
      </c>
      <c r="DO19" s="71">
        <v>0</v>
      </c>
      <c r="DP19" s="72">
        <v>2849454</v>
      </c>
      <c r="DQ19" s="70">
        <v>913</v>
      </c>
      <c r="DR19" s="71">
        <v>29688</v>
      </c>
      <c r="DS19" s="71">
        <v>0</v>
      </c>
      <c r="DT19" s="71">
        <v>410795</v>
      </c>
      <c r="DU19" s="71">
        <v>61504</v>
      </c>
      <c r="DV19" s="71">
        <v>29310</v>
      </c>
      <c r="DW19" s="73">
        <v>1788</v>
      </c>
      <c r="DX19" s="74">
        <v>3640</v>
      </c>
      <c r="DY19" s="71">
        <v>1800</v>
      </c>
      <c r="DZ19" s="72">
        <v>5440</v>
      </c>
      <c r="EA19" s="70">
        <v>1040</v>
      </c>
      <c r="EB19" s="71">
        <v>900</v>
      </c>
      <c r="EC19" s="75">
        <v>1940</v>
      </c>
      <c r="ED19" s="71">
        <v>520</v>
      </c>
      <c r="EE19" s="71">
        <v>0</v>
      </c>
      <c r="EF19" s="71">
        <v>27720</v>
      </c>
      <c r="EG19" s="71">
        <v>4940</v>
      </c>
      <c r="EH19" s="75">
        <v>32660</v>
      </c>
      <c r="EI19" s="73">
        <v>6080</v>
      </c>
      <c r="EJ19" s="74">
        <v>25740</v>
      </c>
      <c r="EK19" s="71">
        <v>13950</v>
      </c>
      <c r="EL19" s="71">
        <v>7600</v>
      </c>
      <c r="EM19" s="71">
        <v>8550</v>
      </c>
      <c r="EN19" s="75">
        <v>55840</v>
      </c>
      <c r="EO19" s="71">
        <v>690</v>
      </c>
      <c r="EP19" s="71">
        <v>262020</v>
      </c>
      <c r="EQ19" s="72">
        <v>899188</v>
      </c>
      <c r="ER19" s="74">
        <v>1950266</v>
      </c>
      <c r="ES19" s="71">
        <v>0</v>
      </c>
      <c r="ET19" s="71">
        <v>0</v>
      </c>
      <c r="EU19" s="72">
        <v>1950266</v>
      </c>
      <c r="EV19" s="70">
        <v>116984</v>
      </c>
      <c r="EW19" s="71">
        <v>116984</v>
      </c>
      <c r="EX19" s="76">
        <f t="shared" si="3"/>
        <v>0.0599836124918344</v>
      </c>
      <c r="EY19" s="74">
        <v>2397857</v>
      </c>
      <c r="EZ19" s="71">
        <v>0</v>
      </c>
      <c r="FA19" s="71">
        <v>0</v>
      </c>
      <c r="FB19" s="72">
        <v>2397857</v>
      </c>
      <c r="FC19" s="70">
        <v>0</v>
      </c>
      <c r="FD19" s="71">
        <v>25483</v>
      </c>
      <c r="FE19" s="71">
        <v>39</v>
      </c>
      <c r="FF19" s="71">
        <v>315722</v>
      </c>
      <c r="FG19" s="71">
        <v>62948</v>
      </c>
      <c r="FH19" s="71">
        <v>18991</v>
      </c>
      <c r="FI19" s="73">
        <v>1416</v>
      </c>
      <c r="FJ19" s="74">
        <v>780</v>
      </c>
      <c r="FK19" s="71">
        <v>1800</v>
      </c>
      <c r="FL19" s="72">
        <v>2580</v>
      </c>
      <c r="FM19" s="70">
        <v>260</v>
      </c>
      <c r="FN19" s="71">
        <v>300</v>
      </c>
      <c r="FO19" s="75">
        <v>560</v>
      </c>
      <c r="FP19" s="71">
        <v>0</v>
      </c>
      <c r="FQ19" s="71">
        <v>0</v>
      </c>
      <c r="FR19" s="71">
        <v>18480</v>
      </c>
      <c r="FS19" s="71">
        <v>1520</v>
      </c>
      <c r="FT19" s="75">
        <v>20000</v>
      </c>
      <c r="FU19" s="73">
        <v>6860</v>
      </c>
      <c r="FV19" s="74">
        <v>16500</v>
      </c>
      <c r="FW19" s="71">
        <v>7200</v>
      </c>
      <c r="FX19" s="71">
        <v>5700</v>
      </c>
      <c r="FY19" s="71">
        <v>4950</v>
      </c>
      <c r="FZ19" s="75">
        <v>34350</v>
      </c>
      <c r="GA19" s="71">
        <v>920</v>
      </c>
      <c r="GB19" s="71">
        <v>165660</v>
      </c>
      <c r="GC19" s="72">
        <v>655490</v>
      </c>
      <c r="GD19" s="74">
        <v>1742367</v>
      </c>
      <c r="GE19" s="71">
        <v>0</v>
      </c>
      <c r="GF19" s="71">
        <v>0</v>
      </c>
      <c r="GG19" s="72">
        <v>1742367</v>
      </c>
      <c r="GH19" s="70">
        <v>104521</v>
      </c>
      <c r="GI19" s="71">
        <v>104521</v>
      </c>
      <c r="GJ19" s="76">
        <f t="shared" si="4"/>
        <v>0.0599879359514959</v>
      </c>
      <c r="GK19" s="74">
        <v>2174774</v>
      </c>
      <c r="GL19" s="71">
        <v>0</v>
      </c>
      <c r="GM19" s="71">
        <v>0</v>
      </c>
      <c r="GN19" s="72">
        <v>2174774</v>
      </c>
      <c r="GO19" s="70">
        <v>0</v>
      </c>
      <c r="GP19" s="71">
        <v>22140</v>
      </c>
      <c r="GQ19" s="71">
        <v>0</v>
      </c>
      <c r="GR19" s="71">
        <v>249340</v>
      </c>
      <c r="GS19" s="71">
        <v>65309</v>
      </c>
      <c r="GT19" s="71">
        <v>13544</v>
      </c>
      <c r="GU19" s="73">
        <v>1055</v>
      </c>
      <c r="GV19" s="74">
        <v>2340</v>
      </c>
      <c r="GW19" s="71">
        <v>600</v>
      </c>
      <c r="GX19" s="72">
        <v>2940</v>
      </c>
      <c r="GY19" s="70">
        <v>520</v>
      </c>
      <c r="GZ19" s="71">
        <v>0</v>
      </c>
      <c r="HA19" s="75">
        <v>520</v>
      </c>
      <c r="HB19" s="71">
        <v>0</v>
      </c>
      <c r="HC19" s="71">
        <v>0</v>
      </c>
      <c r="HD19" s="71">
        <v>12320</v>
      </c>
      <c r="HE19" s="71">
        <v>760</v>
      </c>
      <c r="HF19" s="75">
        <v>13080</v>
      </c>
      <c r="HG19" s="73">
        <v>1220</v>
      </c>
      <c r="HH19" s="74">
        <v>12540</v>
      </c>
      <c r="HI19" s="71">
        <v>9450</v>
      </c>
      <c r="HJ19" s="71">
        <v>4180</v>
      </c>
      <c r="HK19" s="71">
        <v>3600</v>
      </c>
      <c r="HL19" s="75">
        <v>29770</v>
      </c>
      <c r="HM19" s="71">
        <v>460</v>
      </c>
      <c r="HN19" s="71">
        <v>117150</v>
      </c>
      <c r="HO19" s="72">
        <v>516528</v>
      </c>
      <c r="HP19" s="74">
        <v>1658246</v>
      </c>
      <c r="HQ19" s="71">
        <v>0</v>
      </c>
      <c r="HR19" s="71">
        <v>0</v>
      </c>
      <c r="HS19" s="72">
        <v>1658246</v>
      </c>
      <c r="HT19" s="70">
        <v>99481</v>
      </c>
      <c r="HU19" s="71">
        <v>99481</v>
      </c>
      <c r="HV19" s="76">
        <f t="shared" si="5"/>
        <v>0.059991702075566596</v>
      </c>
    </row>
    <row r="20" spans="1:230" ht="12" customHeight="1">
      <c r="A20" s="61">
        <v>8</v>
      </c>
      <c r="B20" s="62" t="s">
        <v>97</v>
      </c>
      <c r="C20" s="63">
        <v>359194</v>
      </c>
      <c r="D20" s="64">
        <v>0</v>
      </c>
      <c r="E20" s="64">
        <v>0</v>
      </c>
      <c r="F20" s="65">
        <v>359194</v>
      </c>
      <c r="G20" s="63">
        <v>955</v>
      </c>
      <c r="H20" s="64">
        <v>14209</v>
      </c>
      <c r="I20" s="64">
        <v>88</v>
      </c>
      <c r="J20" s="64">
        <v>110223</v>
      </c>
      <c r="K20" s="64">
        <v>12082</v>
      </c>
      <c r="L20" s="64">
        <v>13471</v>
      </c>
      <c r="M20" s="66">
        <v>489</v>
      </c>
      <c r="N20" s="67">
        <v>520</v>
      </c>
      <c r="O20" s="64">
        <v>1200</v>
      </c>
      <c r="P20" s="65">
        <v>1720</v>
      </c>
      <c r="Q20" s="63">
        <v>260</v>
      </c>
      <c r="R20" s="64">
        <v>600</v>
      </c>
      <c r="S20" s="68">
        <v>860</v>
      </c>
      <c r="T20" s="64">
        <v>780</v>
      </c>
      <c r="U20" s="64">
        <v>0</v>
      </c>
      <c r="V20" s="64">
        <v>5610</v>
      </c>
      <c r="W20" s="64">
        <v>3040</v>
      </c>
      <c r="X20" s="68">
        <v>8650</v>
      </c>
      <c r="Y20" s="66">
        <v>1800</v>
      </c>
      <c r="Z20" s="67">
        <v>3960</v>
      </c>
      <c r="AA20" s="64">
        <v>2700</v>
      </c>
      <c r="AB20" s="64">
        <v>760</v>
      </c>
      <c r="AC20" s="64">
        <v>4050</v>
      </c>
      <c r="AD20" s="68">
        <v>11470</v>
      </c>
      <c r="AE20" s="64">
        <v>690</v>
      </c>
      <c r="AF20" s="64">
        <v>157740</v>
      </c>
      <c r="AG20" s="65">
        <v>335139</v>
      </c>
      <c r="AH20" s="67">
        <v>24055</v>
      </c>
      <c r="AI20" s="64">
        <v>0</v>
      </c>
      <c r="AJ20" s="64">
        <v>0</v>
      </c>
      <c r="AK20" s="65">
        <v>24055</v>
      </c>
      <c r="AL20" s="63">
        <v>1423</v>
      </c>
      <c r="AM20" s="64">
        <v>1423</v>
      </c>
      <c r="AN20" s="69">
        <f t="shared" si="0"/>
        <v>0.0591561006027853</v>
      </c>
      <c r="AO20" s="67">
        <v>4034916</v>
      </c>
      <c r="AP20" s="64">
        <v>0</v>
      </c>
      <c r="AQ20" s="64">
        <v>0</v>
      </c>
      <c r="AR20" s="65">
        <v>4034916</v>
      </c>
      <c r="AS20" s="63">
        <v>3056</v>
      </c>
      <c r="AT20" s="64">
        <v>106349</v>
      </c>
      <c r="AU20" s="64">
        <v>122</v>
      </c>
      <c r="AV20" s="64">
        <v>914664</v>
      </c>
      <c r="AW20" s="64">
        <v>145898</v>
      </c>
      <c r="AX20" s="64">
        <v>92507</v>
      </c>
      <c r="AY20" s="66">
        <v>4593</v>
      </c>
      <c r="AZ20" s="67">
        <v>14560</v>
      </c>
      <c r="BA20" s="64">
        <v>12900</v>
      </c>
      <c r="BB20" s="65">
        <v>27460</v>
      </c>
      <c r="BC20" s="63">
        <v>6240</v>
      </c>
      <c r="BD20" s="64">
        <v>9600</v>
      </c>
      <c r="BE20" s="68">
        <v>15840</v>
      </c>
      <c r="BF20" s="64">
        <v>2600</v>
      </c>
      <c r="BG20" s="64">
        <v>0</v>
      </c>
      <c r="BH20" s="64">
        <v>83820</v>
      </c>
      <c r="BI20" s="64">
        <v>33440</v>
      </c>
      <c r="BJ20" s="68">
        <v>117260</v>
      </c>
      <c r="BK20" s="66">
        <v>28500</v>
      </c>
      <c r="BL20" s="67">
        <v>81840</v>
      </c>
      <c r="BM20" s="64">
        <v>48150</v>
      </c>
      <c r="BN20" s="64">
        <v>36480</v>
      </c>
      <c r="BO20" s="64">
        <v>40500</v>
      </c>
      <c r="BP20" s="68">
        <v>206970</v>
      </c>
      <c r="BQ20" s="64">
        <v>5290</v>
      </c>
      <c r="BR20" s="64">
        <v>923340</v>
      </c>
      <c r="BS20" s="65">
        <v>2594327</v>
      </c>
      <c r="BT20" s="67">
        <v>1440589</v>
      </c>
      <c r="BU20" s="64">
        <v>0</v>
      </c>
      <c r="BV20" s="64">
        <v>0</v>
      </c>
      <c r="BW20" s="65">
        <v>1440589</v>
      </c>
      <c r="BX20" s="63">
        <v>86319</v>
      </c>
      <c r="BY20" s="64">
        <v>86319</v>
      </c>
      <c r="BZ20" s="69">
        <f t="shared" si="1"/>
        <v>0.059919241365858</v>
      </c>
      <c r="CA20" s="67">
        <v>5409741</v>
      </c>
      <c r="CB20" s="64">
        <v>0</v>
      </c>
      <c r="CC20" s="64">
        <v>0</v>
      </c>
      <c r="CD20" s="65">
        <v>5409741</v>
      </c>
      <c r="CE20" s="63">
        <v>3</v>
      </c>
      <c r="CF20" s="64">
        <v>83698</v>
      </c>
      <c r="CG20" s="64">
        <v>18</v>
      </c>
      <c r="CH20" s="64">
        <v>922392</v>
      </c>
      <c r="CI20" s="64">
        <v>158082</v>
      </c>
      <c r="CJ20" s="64">
        <v>72212</v>
      </c>
      <c r="CK20" s="66">
        <v>3667</v>
      </c>
      <c r="CL20" s="67">
        <v>10400</v>
      </c>
      <c r="CM20" s="64">
        <v>9300</v>
      </c>
      <c r="CN20" s="65">
        <v>19700</v>
      </c>
      <c r="CO20" s="63">
        <v>3120</v>
      </c>
      <c r="CP20" s="64">
        <v>4800</v>
      </c>
      <c r="CQ20" s="68">
        <v>7920</v>
      </c>
      <c r="CR20" s="64">
        <v>2080</v>
      </c>
      <c r="CS20" s="64">
        <v>0</v>
      </c>
      <c r="CT20" s="64">
        <v>79200</v>
      </c>
      <c r="CU20" s="64">
        <v>22040</v>
      </c>
      <c r="CV20" s="68">
        <v>101240</v>
      </c>
      <c r="CW20" s="66">
        <v>25540</v>
      </c>
      <c r="CX20" s="67">
        <v>96360</v>
      </c>
      <c r="CY20" s="64">
        <v>32850</v>
      </c>
      <c r="CZ20" s="64">
        <v>40660</v>
      </c>
      <c r="DA20" s="64">
        <v>32400</v>
      </c>
      <c r="DB20" s="68">
        <v>202270</v>
      </c>
      <c r="DC20" s="64">
        <v>4140</v>
      </c>
      <c r="DD20" s="64">
        <v>694650</v>
      </c>
      <c r="DE20" s="65">
        <v>2297594</v>
      </c>
      <c r="DF20" s="67">
        <v>3112147</v>
      </c>
      <c r="DG20" s="64">
        <v>0</v>
      </c>
      <c r="DH20" s="64">
        <v>0</v>
      </c>
      <c r="DI20" s="65">
        <v>3112147</v>
      </c>
      <c r="DJ20" s="63">
        <v>186643</v>
      </c>
      <c r="DK20" s="64">
        <v>186643</v>
      </c>
      <c r="DL20" s="69">
        <f t="shared" si="2"/>
        <v>0.0599724241817626</v>
      </c>
      <c r="DM20" s="67">
        <v>5102523</v>
      </c>
      <c r="DN20" s="64">
        <v>0</v>
      </c>
      <c r="DO20" s="64">
        <v>0</v>
      </c>
      <c r="DP20" s="65">
        <v>5102523</v>
      </c>
      <c r="DQ20" s="63">
        <v>40</v>
      </c>
      <c r="DR20" s="64">
        <v>64164</v>
      </c>
      <c r="DS20" s="64">
        <v>23</v>
      </c>
      <c r="DT20" s="64">
        <v>740339</v>
      </c>
      <c r="DU20" s="64">
        <v>120258</v>
      </c>
      <c r="DV20" s="64">
        <v>49756</v>
      </c>
      <c r="DW20" s="66">
        <v>2716</v>
      </c>
      <c r="DX20" s="67">
        <v>5720</v>
      </c>
      <c r="DY20" s="64">
        <v>3900</v>
      </c>
      <c r="DZ20" s="65">
        <v>9620</v>
      </c>
      <c r="EA20" s="63">
        <v>2340</v>
      </c>
      <c r="EB20" s="64">
        <v>3000</v>
      </c>
      <c r="EC20" s="68">
        <v>5340</v>
      </c>
      <c r="ED20" s="64">
        <v>2080</v>
      </c>
      <c r="EE20" s="64">
        <v>0</v>
      </c>
      <c r="EF20" s="64">
        <v>56430</v>
      </c>
      <c r="EG20" s="64">
        <v>9500</v>
      </c>
      <c r="EH20" s="68">
        <v>65930</v>
      </c>
      <c r="EI20" s="66">
        <v>16340</v>
      </c>
      <c r="EJ20" s="67">
        <v>77550</v>
      </c>
      <c r="EK20" s="64">
        <v>19800</v>
      </c>
      <c r="EL20" s="64">
        <v>30020</v>
      </c>
      <c r="EM20" s="64">
        <v>16650</v>
      </c>
      <c r="EN20" s="68">
        <v>144020</v>
      </c>
      <c r="EO20" s="64">
        <v>1150</v>
      </c>
      <c r="EP20" s="64">
        <v>459360</v>
      </c>
      <c r="EQ20" s="65">
        <v>1681113</v>
      </c>
      <c r="ER20" s="67">
        <v>3421410</v>
      </c>
      <c r="ES20" s="64">
        <v>0</v>
      </c>
      <c r="ET20" s="64">
        <v>0</v>
      </c>
      <c r="EU20" s="65">
        <v>3421410</v>
      </c>
      <c r="EV20" s="63">
        <v>205226</v>
      </c>
      <c r="EW20" s="64">
        <v>205226</v>
      </c>
      <c r="EX20" s="69">
        <f t="shared" si="3"/>
        <v>0.0599828725583897</v>
      </c>
      <c r="EY20" s="67">
        <v>4336330</v>
      </c>
      <c r="EZ20" s="64">
        <v>0</v>
      </c>
      <c r="FA20" s="64">
        <v>0</v>
      </c>
      <c r="FB20" s="65">
        <v>4336330</v>
      </c>
      <c r="FC20" s="63">
        <v>0</v>
      </c>
      <c r="FD20" s="64">
        <v>52157</v>
      </c>
      <c r="FE20" s="64">
        <v>99</v>
      </c>
      <c r="FF20" s="64">
        <v>567386</v>
      </c>
      <c r="FG20" s="64">
        <v>101322</v>
      </c>
      <c r="FH20" s="64">
        <v>33410</v>
      </c>
      <c r="FI20" s="66">
        <v>2080</v>
      </c>
      <c r="FJ20" s="67">
        <v>4420</v>
      </c>
      <c r="FK20" s="64">
        <v>3600</v>
      </c>
      <c r="FL20" s="65">
        <v>8020</v>
      </c>
      <c r="FM20" s="63">
        <v>780</v>
      </c>
      <c r="FN20" s="64">
        <v>600</v>
      </c>
      <c r="FO20" s="68">
        <v>1380</v>
      </c>
      <c r="FP20" s="64">
        <v>260</v>
      </c>
      <c r="FQ20" s="64">
        <v>0</v>
      </c>
      <c r="FR20" s="64">
        <v>36960</v>
      </c>
      <c r="FS20" s="64">
        <v>5700</v>
      </c>
      <c r="FT20" s="68">
        <v>42660</v>
      </c>
      <c r="FU20" s="66">
        <v>13110</v>
      </c>
      <c r="FV20" s="67">
        <v>40260</v>
      </c>
      <c r="FW20" s="64">
        <v>13950</v>
      </c>
      <c r="FX20" s="64">
        <v>21660</v>
      </c>
      <c r="FY20" s="64">
        <v>12150</v>
      </c>
      <c r="FZ20" s="68">
        <v>88020</v>
      </c>
      <c r="GA20" s="64">
        <v>1610</v>
      </c>
      <c r="GB20" s="64">
        <v>297990</v>
      </c>
      <c r="GC20" s="65">
        <v>1209405</v>
      </c>
      <c r="GD20" s="67">
        <v>3126925</v>
      </c>
      <c r="GE20" s="64">
        <v>0</v>
      </c>
      <c r="GF20" s="64">
        <v>0</v>
      </c>
      <c r="GG20" s="65">
        <v>3126925</v>
      </c>
      <c r="GH20" s="63">
        <v>187578</v>
      </c>
      <c r="GI20" s="64">
        <v>187578</v>
      </c>
      <c r="GJ20" s="69">
        <f t="shared" si="4"/>
        <v>0.0599880073874493</v>
      </c>
      <c r="GK20" s="67">
        <v>4124362</v>
      </c>
      <c r="GL20" s="64">
        <v>0</v>
      </c>
      <c r="GM20" s="64">
        <v>0</v>
      </c>
      <c r="GN20" s="65">
        <v>4124362</v>
      </c>
      <c r="GO20" s="63">
        <v>0</v>
      </c>
      <c r="GP20" s="64">
        <v>47302</v>
      </c>
      <c r="GQ20" s="64">
        <v>65</v>
      </c>
      <c r="GR20" s="64">
        <v>479591</v>
      </c>
      <c r="GS20" s="64">
        <v>102738</v>
      </c>
      <c r="GT20" s="64">
        <v>26562</v>
      </c>
      <c r="GU20" s="66">
        <v>1920</v>
      </c>
      <c r="GV20" s="67">
        <v>3900</v>
      </c>
      <c r="GW20" s="64">
        <v>2100</v>
      </c>
      <c r="GX20" s="65">
        <v>6000</v>
      </c>
      <c r="GY20" s="63">
        <v>260</v>
      </c>
      <c r="GZ20" s="64">
        <v>0</v>
      </c>
      <c r="HA20" s="68">
        <v>260</v>
      </c>
      <c r="HB20" s="64">
        <v>0</v>
      </c>
      <c r="HC20" s="64">
        <v>0</v>
      </c>
      <c r="HD20" s="64">
        <v>27390</v>
      </c>
      <c r="HE20" s="64">
        <v>4180</v>
      </c>
      <c r="HF20" s="68">
        <v>31570</v>
      </c>
      <c r="HG20" s="66">
        <v>6790</v>
      </c>
      <c r="HH20" s="67">
        <v>29700</v>
      </c>
      <c r="HI20" s="64">
        <v>12600</v>
      </c>
      <c r="HJ20" s="64">
        <v>10640</v>
      </c>
      <c r="HK20" s="64">
        <v>4950</v>
      </c>
      <c r="HL20" s="68">
        <v>57890</v>
      </c>
      <c r="HM20" s="64">
        <v>460</v>
      </c>
      <c r="HN20" s="64">
        <v>222750</v>
      </c>
      <c r="HO20" s="65">
        <v>983833</v>
      </c>
      <c r="HP20" s="67">
        <v>3140529</v>
      </c>
      <c r="HQ20" s="64">
        <v>0</v>
      </c>
      <c r="HR20" s="64">
        <v>0</v>
      </c>
      <c r="HS20" s="65">
        <v>3140529</v>
      </c>
      <c r="HT20" s="63">
        <v>188402</v>
      </c>
      <c r="HU20" s="64">
        <v>188402</v>
      </c>
      <c r="HV20" s="69">
        <f t="shared" si="5"/>
        <v>0.059990530257800496</v>
      </c>
    </row>
    <row r="21" spans="1:230" ht="12" customHeight="1">
      <c r="A21" s="51">
        <v>9</v>
      </c>
      <c r="B21" s="52" t="s">
        <v>98</v>
      </c>
      <c r="C21" s="70">
        <v>324720</v>
      </c>
      <c r="D21" s="71">
        <v>0</v>
      </c>
      <c r="E21" s="71">
        <v>0</v>
      </c>
      <c r="F21" s="72">
        <v>324720</v>
      </c>
      <c r="G21" s="70">
        <v>0</v>
      </c>
      <c r="H21" s="71">
        <v>20239</v>
      </c>
      <c r="I21" s="71">
        <v>14</v>
      </c>
      <c r="J21" s="71">
        <v>94459</v>
      </c>
      <c r="K21" s="71">
        <v>20799</v>
      </c>
      <c r="L21" s="71">
        <v>10778</v>
      </c>
      <c r="M21" s="73">
        <v>487</v>
      </c>
      <c r="N21" s="74">
        <v>1040</v>
      </c>
      <c r="O21" s="71">
        <v>1200</v>
      </c>
      <c r="P21" s="72">
        <v>2240</v>
      </c>
      <c r="Q21" s="70">
        <v>780</v>
      </c>
      <c r="R21" s="71">
        <v>1200</v>
      </c>
      <c r="S21" s="75">
        <v>1980</v>
      </c>
      <c r="T21" s="71">
        <v>0</v>
      </c>
      <c r="U21" s="71">
        <v>0</v>
      </c>
      <c r="V21" s="71">
        <v>2970</v>
      </c>
      <c r="W21" s="71">
        <v>2280</v>
      </c>
      <c r="X21" s="75">
        <v>5250</v>
      </c>
      <c r="Y21" s="73">
        <v>3010</v>
      </c>
      <c r="Z21" s="74">
        <v>2970</v>
      </c>
      <c r="AA21" s="71">
        <v>1350</v>
      </c>
      <c r="AB21" s="71">
        <v>2660</v>
      </c>
      <c r="AC21" s="71">
        <v>1800</v>
      </c>
      <c r="AD21" s="75">
        <v>8780</v>
      </c>
      <c r="AE21" s="71">
        <v>230</v>
      </c>
      <c r="AF21" s="71">
        <v>135630</v>
      </c>
      <c r="AG21" s="72">
        <v>303882</v>
      </c>
      <c r="AH21" s="74">
        <v>20838</v>
      </c>
      <c r="AI21" s="71">
        <v>0</v>
      </c>
      <c r="AJ21" s="71">
        <v>0</v>
      </c>
      <c r="AK21" s="72">
        <v>20838</v>
      </c>
      <c r="AL21" s="70">
        <v>1233</v>
      </c>
      <c r="AM21" s="71">
        <v>1233</v>
      </c>
      <c r="AN21" s="76">
        <f t="shared" si="0"/>
        <v>0.059170745752951295</v>
      </c>
      <c r="AO21" s="74">
        <v>3499432</v>
      </c>
      <c r="AP21" s="71">
        <v>0</v>
      </c>
      <c r="AQ21" s="71">
        <v>0</v>
      </c>
      <c r="AR21" s="72">
        <v>3499432</v>
      </c>
      <c r="AS21" s="70">
        <v>275</v>
      </c>
      <c r="AT21" s="71">
        <v>113204</v>
      </c>
      <c r="AU21" s="71">
        <v>0</v>
      </c>
      <c r="AV21" s="71">
        <v>799779</v>
      </c>
      <c r="AW21" s="71">
        <v>162325</v>
      </c>
      <c r="AX21" s="71">
        <v>76539</v>
      </c>
      <c r="AY21" s="73">
        <v>3350</v>
      </c>
      <c r="AZ21" s="74">
        <v>9880</v>
      </c>
      <c r="BA21" s="71">
        <v>8700</v>
      </c>
      <c r="BB21" s="72">
        <v>18580</v>
      </c>
      <c r="BC21" s="70">
        <v>5200</v>
      </c>
      <c r="BD21" s="71">
        <v>6600</v>
      </c>
      <c r="BE21" s="75">
        <v>11800</v>
      </c>
      <c r="BF21" s="71">
        <v>1300</v>
      </c>
      <c r="BG21" s="71">
        <v>0</v>
      </c>
      <c r="BH21" s="71">
        <v>57090</v>
      </c>
      <c r="BI21" s="71">
        <v>19760</v>
      </c>
      <c r="BJ21" s="75">
        <v>76850</v>
      </c>
      <c r="BK21" s="73">
        <v>13150</v>
      </c>
      <c r="BL21" s="74">
        <v>48510</v>
      </c>
      <c r="BM21" s="71">
        <v>28800</v>
      </c>
      <c r="BN21" s="71">
        <v>21280</v>
      </c>
      <c r="BO21" s="71">
        <v>26550</v>
      </c>
      <c r="BP21" s="75">
        <v>125140</v>
      </c>
      <c r="BQ21" s="71">
        <v>2760</v>
      </c>
      <c r="BR21" s="71">
        <v>815100</v>
      </c>
      <c r="BS21" s="72">
        <v>2220152</v>
      </c>
      <c r="BT21" s="74">
        <v>1279280</v>
      </c>
      <c r="BU21" s="71">
        <v>0</v>
      </c>
      <c r="BV21" s="71">
        <v>0</v>
      </c>
      <c r="BW21" s="72">
        <v>1279280</v>
      </c>
      <c r="BX21" s="70">
        <v>76657</v>
      </c>
      <c r="BY21" s="71">
        <v>76657</v>
      </c>
      <c r="BZ21" s="76">
        <f t="shared" si="1"/>
        <v>0.0599219873678944</v>
      </c>
      <c r="CA21" s="74">
        <v>4598973</v>
      </c>
      <c r="CB21" s="71">
        <v>0</v>
      </c>
      <c r="CC21" s="71">
        <v>0</v>
      </c>
      <c r="CD21" s="72">
        <v>4598973</v>
      </c>
      <c r="CE21" s="70">
        <v>0</v>
      </c>
      <c r="CF21" s="71">
        <v>79513</v>
      </c>
      <c r="CG21" s="71">
        <v>59</v>
      </c>
      <c r="CH21" s="71">
        <v>799040</v>
      </c>
      <c r="CI21" s="71">
        <v>141497</v>
      </c>
      <c r="CJ21" s="71">
        <v>63350</v>
      </c>
      <c r="CK21" s="73">
        <v>2548</v>
      </c>
      <c r="CL21" s="74">
        <v>5200</v>
      </c>
      <c r="CM21" s="71">
        <v>6600</v>
      </c>
      <c r="CN21" s="72">
        <v>11800</v>
      </c>
      <c r="CO21" s="70">
        <v>2080</v>
      </c>
      <c r="CP21" s="71">
        <v>3600</v>
      </c>
      <c r="CQ21" s="75">
        <v>5680</v>
      </c>
      <c r="CR21" s="71">
        <v>780</v>
      </c>
      <c r="CS21" s="71">
        <v>0</v>
      </c>
      <c r="CT21" s="71">
        <v>48510</v>
      </c>
      <c r="CU21" s="71">
        <v>12540</v>
      </c>
      <c r="CV21" s="75">
        <v>61050</v>
      </c>
      <c r="CW21" s="73">
        <v>16090</v>
      </c>
      <c r="CX21" s="74">
        <v>29700</v>
      </c>
      <c r="CY21" s="71">
        <v>31050</v>
      </c>
      <c r="CZ21" s="71">
        <v>11400</v>
      </c>
      <c r="DA21" s="71">
        <v>18450</v>
      </c>
      <c r="DB21" s="75">
        <v>90600</v>
      </c>
      <c r="DC21" s="71">
        <v>1610</v>
      </c>
      <c r="DD21" s="71">
        <v>608190</v>
      </c>
      <c r="DE21" s="72">
        <v>1881748</v>
      </c>
      <c r="DF21" s="74">
        <v>2717225</v>
      </c>
      <c r="DG21" s="71">
        <v>0</v>
      </c>
      <c r="DH21" s="71">
        <v>0</v>
      </c>
      <c r="DI21" s="72">
        <v>2717225</v>
      </c>
      <c r="DJ21" s="70">
        <v>162957</v>
      </c>
      <c r="DK21" s="71">
        <v>162957</v>
      </c>
      <c r="DL21" s="76">
        <f t="shared" si="2"/>
        <v>0.059971846276992195</v>
      </c>
      <c r="DM21" s="74">
        <v>4282988</v>
      </c>
      <c r="DN21" s="71">
        <v>0</v>
      </c>
      <c r="DO21" s="71">
        <v>0</v>
      </c>
      <c r="DP21" s="72">
        <v>4282988</v>
      </c>
      <c r="DQ21" s="70">
        <v>400</v>
      </c>
      <c r="DR21" s="71">
        <v>62720</v>
      </c>
      <c r="DS21" s="71">
        <v>6</v>
      </c>
      <c r="DT21" s="71">
        <v>612016</v>
      </c>
      <c r="DU21" s="71">
        <v>129684</v>
      </c>
      <c r="DV21" s="71">
        <v>42179</v>
      </c>
      <c r="DW21" s="73">
        <v>2046</v>
      </c>
      <c r="DX21" s="74">
        <v>3120</v>
      </c>
      <c r="DY21" s="71">
        <v>3600</v>
      </c>
      <c r="DZ21" s="72">
        <v>6720</v>
      </c>
      <c r="EA21" s="70">
        <v>2080</v>
      </c>
      <c r="EB21" s="71">
        <v>1200</v>
      </c>
      <c r="EC21" s="75">
        <v>3280</v>
      </c>
      <c r="ED21" s="71">
        <v>520</v>
      </c>
      <c r="EE21" s="71">
        <v>0</v>
      </c>
      <c r="EF21" s="71">
        <v>36960</v>
      </c>
      <c r="EG21" s="71">
        <v>10640</v>
      </c>
      <c r="EH21" s="75">
        <v>47600</v>
      </c>
      <c r="EI21" s="73">
        <v>8210</v>
      </c>
      <c r="EJ21" s="74">
        <v>27390</v>
      </c>
      <c r="EK21" s="71">
        <v>16200</v>
      </c>
      <c r="EL21" s="71">
        <v>9500</v>
      </c>
      <c r="EM21" s="71">
        <v>8100</v>
      </c>
      <c r="EN21" s="75">
        <v>61190</v>
      </c>
      <c r="EO21" s="71">
        <v>690</v>
      </c>
      <c r="EP21" s="71">
        <v>392040</v>
      </c>
      <c r="EQ21" s="72">
        <v>1369295</v>
      </c>
      <c r="ER21" s="74">
        <v>2913693</v>
      </c>
      <c r="ES21" s="71">
        <v>0</v>
      </c>
      <c r="ET21" s="71">
        <v>0</v>
      </c>
      <c r="EU21" s="72">
        <v>2913693</v>
      </c>
      <c r="EV21" s="70">
        <v>174771</v>
      </c>
      <c r="EW21" s="71">
        <v>174771</v>
      </c>
      <c r="EX21" s="76">
        <f t="shared" si="3"/>
        <v>0.0599826405870488</v>
      </c>
      <c r="EY21" s="74">
        <v>3623353</v>
      </c>
      <c r="EZ21" s="71">
        <v>0</v>
      </c>
      <c r="FA21" s="71">
        <v>0</v>
      </c>
      <c r="FB21" s="72">
        <v>3623353</v>
      </c>
      <c r="FC21" s="70">
        <v>963</v>
      </c>
      <c r="FD21" s="71">
        <v>40492</v>
      </c>
      <c r="FE21" s="71">
        <v>82</v>
      </c>
      <c r="FF21" s="71">
        <v>455124</v>
      </c>
      <c r="FG21" s="71">
        <v>95485</v>
      </c>
      <c r="FH21" s="71">
        <v>26271</v>
      </c>
      <c r="FI21" s="73">
        <v>1502</v>
      </c>
      <c r="FJ21" s="74">
        <v>2340</v>
      </c>
      <c r="FK21" s="71">
        <v>2100</v>
      </c>
      <c r="FL21" s="72">
        <v>4440</v>
      </c>
      <c r="FM21" s="70">
        <v>780</v>
      </c>
      <c r="FN21" s="71">
        <v>600</v>
      </c>
      <c r="FO21" s="75">
        <v>1380</v>
      </c>
      <c r="FP21" s="71">
        <v>0</v>
      </c>
      <c r="FQ21" s="71">
        <v>0</v>
      </c>
      <c r="FR21" s="71">
        <v>22440</v>
      </c>
      <c r="FS21" s="71">
        <v>3040</v>
      </c>
      <c r="FT21" s="75">
        <v>25480</v>
      </c>
      <c r="FU21" s="73">
        <v>4870</v>
      </c>
      <c r="FV21" s="74">
        <v>15510</v>
      </c>
      <c r="FW21" s="71">
        <v>12150</v>
      </c>
      <c r="FX21" s="71">
        <v>6460</v>
      </c>
      <c r="FY21" s="71">
        <v>7200</v>
      </c>
      <c r="FZ21" s="75">
        <v>41320</v>
      </c>
      <c r="GA21" s="71">
        <v>230</v>
      </c>
      <c r="GB21" s="71">
        <v>255420</v>
      </c>
      <c r="GC21" s="72">
        <v>952977</v>
      </c>
      <c r="GD21" s="74">
        <v>2670376</v>
      </c>
      <c r="GE21" s="71">
        <v>0</v>
      </c>
      <c r="GF21" s="71">
        <v>0</v>
      </c>
      <c r="GG21" s="72">
        <v>2670376</v>
      </c>
      <c r="GH21" s="70">
        <v>160190</v>
      </c>
      <c r="GI21" s="71">
        <v>160190</v>
      </c>
      <c r="GJ21" s="76">
        <f t="shared" si="4"/>
        <v>0.0599878069605179</v>
      </c>
      <c r="GK21" s="74">
        <v>3946865</v>
      </c>
      <c r="GL21" s="71">
        <v>0</v>
      </c>
      <c r="GM21" s="71">
        <v>0</v>
      </c>
      <c r="GN21" s="72">
        <v>3946865</v>
      </c>
      <c r="GO21" s="70">
        <v>0</v>
      </c>
      <c r="GP21" s="71">
        <v>51848</v>
      </c>
      <c r="GQ21" s="71">
        <v>0</v>
      </c>
      <c r="GR21" s="71">
        <v>455925</v>
      </c>
      <c r="GS21" s="71">
        <v>112533</v>
      </c>
      <c r="GT21" s="71">
        <v>25127</v>
      </c>
      <c r="GU21" s="73">
        <v>1524</v>
      </c>
      <c r="GV21" s="74">
        <v>2600</v>
      </c>
      <c r="GW21" s="71">
        <v>2700</v>
      </c>
      <c r="GX21" s="72">
        <v>5300</v>
      </c>
      <c r="GY21" s="70">
        <v>1040</v>
      </c>
      <c r="GZ21" s="71">
        <v>0</v>
      </c>
      <c r="HA21" s="75">
        <v>1040</v>
      </c>
      <c r="HB21" s="71">
        <v>0</v>
      </c>
      <c r="HC21" s="71">
        <v>0</v>
      </c>
      <c r="HD21" s="71">
        <v>24200</v>
      </c>
      <c r="HE21" s="71">
        <v>3040</v>
      </c>
      <c r="HF21" s="75">
        <v>27240</v>
      </c>
      <c r="HG21" s="73">
        <v>5210</v>
      </c>
      <c r="HH21" s="74">
        <v>14190</v>
      </c>
      <c r="HI21" s="71">
        <v>12150</v>
      </c>
      <c r="HJ21" s="71">
        <v>15200</v>
      </c>
      <c r="HK21" s="71">
        <v>4050</v>
      </c>
      <c r="HL21" s="75">
        <v>45590</v>
      </c>
      <c r="HM21" s="71">
        <v>1150</v>
      </c>
      <c r="HN21" s="71">
        <v>213510</v>
      </c>
      <c r="HO21" s="72">
        <v>945997</v>
      </c>
      <c r="HP21" s="74">
        <v>3000868</v>
      </c>
      <c r="HQ21" s="71">
        <v>0</v>
      </c>
      <c r="HR21" s="71">
        <v>0</v>
      </c>
      <c r="HS21" s="72">
        <v>3000868</v>
      </c>
      <c r="HT21" s="70">
        <v>180025</v>
      </c>
      <c r="HU21" s="71">
        <v>180025</v>
      </c>
      <c r="HV21" s="76">
        <f t="shared" si="5"/>
        <v>0.0599909759442935</v>
      </c>
    </row>
    <row r="22" spans="1:230" ht="12" customHeight="1">
      <c r="A22" s="61">
        <v>10</v>
      </c>
      <c r="B22" s="62" t="s">
        <v>99</v>
      </c>
      <c r="C22" s="63">
        <v>321833</v>
      </c>
      <c r="D22" s="64">
        <v>0</v>
      </c>
      <c r="E22" s="64">
        <v>0</v>
      </c>
      <c r="F22" s="65">
        <v>321833</v>
      </c>
      <c r="G22" s="63">
        <v>0</v>
      </c>
      <c r="H22" s="64">
        <v>14061</v>
      </c>
      <c r="I22" s="64">
        <v>0</v>
      </c>
      <c r="J22" s="64">
        <v>89466</v>
      </c>
      <c r="K22" s="64">
        <v>14237</v>
      </c>
      <c r="L22" s="64">
        <v>11351</v>
      </c>
      <c r="M22" s="66">
        <v>436</v>
      </c>
      <c r="N22" s="67">
        <v>260</v>
      </c>
      <c r="O22" s="64">
        <v>1200</v>
      </c>
      <c r="P22" s="65">
        <v>1460</v>
      </c>
      <c r="Q22" s="63">
        <v>0</v>
      </c>
      <c r="R22" s="64">
        <v>1200</v>
      </c>
      <c r="S22" s="68">
        <v>1200</v>
      </c>
      <c r="T22" s="64">
        <v>0</v>
      </c>
      <c r="U22" s="64">
        <v>260</v>
      </c>
      <c r="V22" s="64">
        <v>2640</v>
      </c>
      <c r="W22" s="64">
        <v>1900</v>
      </c>
      <c r="X22" s="68">
        <v>4540</v>
      </c>
      <c r="Y22" s="66">
        <v>2120</v>
      </c>
      <c r="Z22" s="67">
        <v>5610</v>
      </c>
      <c r="AA22" s="64">
        <v>2700</v>
      </c>
      <c r="AB22" s="64">
        <v>1520</v>
      </c>
      <c r="AC22" s="64">
        <v>1800</v>
      </c>
      <c r="AD22" s="68">
        <v>11630</v>
      </c>
      <c r="AE22" s="64">
        <v>460</v>
      </c>
      <c r="AF22" s="64">
        <v>148170</v>
      </c>
      <c r="AG22" s="65">
        <v>299391</v>
      </c>
      <c r="AH22" s="67">
        <v>22442</v>
      </c>
      <c r="AI22" s="64">
        <v>0</v>
      </c>
      <c r="AJ22" s="64">
        <v>0</v>
      </c>
      <c r="AK22" s="65">
        <v>22442</v>
      </c>
      <c r="AL22" s="63">
        <v>1328</v>
      </c>
      <c r="AM22" s="64">
        <v>1328</v>
      </c>
      <c r="AN22" s="69">
        <f t="shared" si="0"/>
        <v>0.0591747616076998</v>
      </c>
      <c r="AO22" s="67">
        <v>3029536</v>
      </c>
      <c r="AP22" s="64">
        <v>0</v>
      </c>
      <c r="AQ22" s="64">
        <v>0</v>
      </c>
      <c r="AR22" s="65">
        <v>3029536</v>
      </c>
      <c r="AS22" s="63">
        <v>164</v>
      </c>
      <c r="AT22" s="64">
        <v>97773</v>
      </c>
      <c r="AU22" s="64">
        <v>24</v>
      </c>
      <c r="AV22" s="64">
        <v>665339</v>
      </c>
      <c r="AW22" s="64">
        <v>118643</v>
      </c>
      <c r="AX22" s="64">
        <v>63090</v>
      </c>
      <c r="AY22" s="66">
        <v>2369</v>
      </c>
      <c r="AZ22" s="67">
        <v>6500</v>
      </c>
      <c r="BA22" s="64">
        <v>6000</v>
      </c>
      <c r="BB22" s="65">
        <v>12500</v>
      </c>
      <c r="BC22" s="63">
        <v>2340</v>
      </c>
      <c r="BD22" s="64">
        <v>5400</v>
      </c>
      <c r="BE22" s="68">
        <v>7740</v>
      </c>
      <c r="BF22" s="64">
        <v>260</v>
      </c>
      <c r="BG22" s="64">
        <v>0</v>
      </c>
      <c r="BH22" s="64">
        <v>33660</v>
      </c>
      <c r="BI22" s="64">
        <v>12920</v>
      </c>
      <c r="BJ22" s="68">
        <v>46580</v>
      </c>
      <c r="BK22" s="66">
        <v>15470</v>
      </c>
      <c r="BL22" s="67">
        <v>27060</v>
      </c>
      <c r="BM22" s="64">
        <v>21150</v>
      </c>
      <c r="BN22" s="64">
        <v>10640</v>
      </c>
      <c r="BO22" s="64">
        <v>16650</v>
      </c>
      <c r="BP22" s="68">
        <v>75500</v>
      </c>
      <c r="BQ22" s="64">
        <v>2300</v>
      </c>
      <c r="BR22" s="64">
        <v>758670</v>
      </c>
      <c r="BS22" s="65">
        <v>1866398</v>
      </c>
      <c r="BT22" s="67">
        <v>1163138</v>
      </c>
      <c r="BU22" s="64">
        <v>0</v>
      </c>
      <c r="BV22" s="64">
        <v>0</v>
      </c>
      <c r="BW22" s="65">
        <v>1163138</v>
      </c>
      <c r="BX22" s="63">
        <v>69696</v>
      </c>
      <c r="BY22" s="64">
        <v>69696</v>
      </c>
      <c r="BZ22" s="69">
        <f t="shared" si="1"/>
        <v>0.0599206628964061</v>
      </c>
      <c r="CA22" s="67">
        <v>3831493</v>
      </c>
      <c r="CB22" s="64">
        <v>0</v>
      </c>
      <c r="CC22" s="64">
        <v>0</v>
      </c>
      <c r="CD22" s="65">
        <v>3831493</v>
      </c>
      <c r="CE22" s="63">
        <v>0</v>
      </c>
      <c r="CF22" s="64">
        <v>74122</v>
      </c>
      <c r="CG22" s="64">
        <v>1</v>
      </c>
      <c r="CH22" s="64">
        <v>648517</v>
      </c>
      <c r="CI22" s="64">
        <v>109781</v>
      </c>
      <c r="CJ22" s="64">
        <v>46642</v>
      </c>
      <c r="CK22" s="66">
        <v>2004</v>
      </c>
      <c r="CL22" s="67">
        <v>5460</v>
      </c>
      <c r="CM22" s="64">
        <v>2100</v>
      </c>
      <c r="CN22" s="65">
        <v>7560</v>
      </c>
      <c r="CO22" s="63">
        <v>2600</v>
      </c>
      <c r="CP22" s="64">
        <v>3000</v>
      </c>
      <c r="CQ22" s="68">
        <v>5600</v>
      </c>
      <c r="CR22" s="64">
        <v>260</v>
      </c>
      <c r="CS22" s="64">
        <v>0</v>
      </c>
      <c r="CT22" s="64">
        <v>36630</v>
      </c>
      <c r="CU22" s="64">
        <v>5700</v>
      </c>
      <c r="CV22" s="68">
        <v>42330</v>
      </c>
      <c r="CW22" s="66">
        <v>11180</v>
      </c>
      <c r="CX22" s="67">
        <v>19800</v>
      </c>
      <c r="CY22" s="64">
        <v>18450</v>
      </c>
      <c r="CZ22" s="64">
        <v>11020</v>
      </c>
      <c r="DA22" s="64">
        <v>12600</v>
      </c>
      <c r="DB22" s="68">
        <v>61870</v>
      </c>
      <c r="DC22" s="64">
        <v>460</v>
      </c>
      <c r="DD22" s="64">
        <v>517110</v>
      </c>
      <c r="DE22" s="65">
        <v>1527436</v>
      </c>
      <c r="DF22" s="67">
        <v>2304057</v>
      </c>
      <c r="DG22" s="64">
        <v>0</v>
      </c>
      <c r="DH22" s="64">
        <v>0</v>
      </c>
      <c r="DI22" s="65">
        <v>2304057</v>
      </c>
      <c r="DJ22" s="63">
        <v>138177</v>
      </c>
      <c r="DK22" s="64">
        <v>138177</v>
      </c>
      <c r="DL22" s="69">
        <f t="shared" si="2"/>
        <v>0.0599711725881782</v>
      </c>
      <c r="DM22" s="67">
        <v>3683955</v>
      </c>
      <c r="DN22" s="64">
        <v>0</v>
      </c>
      <c r="DO22" s="64">
        <v>0</v>
      </c>
      <c r="DP22" s="65">
        <v>3683955</v>
      </c>
      <c r="DQ22" s="63">
        <v>64</v>
      </c>
      <c r="DR22" s="64">
        <v>61006</v>
      </c>
      <c r="DS22" s="64">
        <v>8</v>
      </c>
      <c r="DT22" s="64">
        <v>510524</v>
      </c>
      <c r="DU22" s="64">
        <v>94125</v>
      </c>
      <c r="DV22" s="64">
        <v>33946</v>
      </c>
      <c r="DW22" s="66">
        <v>1485</v>
      </c>
      <c r="DX22" s="67">
        <v>2080</v>
      </c>
      <c r="DY22" s="64">
        <v>2100</v>
      </c>
      <c r="DZ22" s="65">
        <v>4180</v>
      </c>
      <c r="EA22" s="63">
        <v>2080</v>
      </c>
      <c r="EB22" s="64">
        <v>600</v>
      </c>
      <c r="EC22" s="68">
        <v>2680</v>
      </c>
      <c r="ED22" s="64">
        <v>260</v>
      </c>
      <c r="EE22" s="64">
        <v>0</v>
      </c>
      <c r="EF22" s="64">
        <v>22770</v>
      </c>
      <c r="EG22" s="64">
        <v>4180</v>
      </c>
      <c r="EH22" s="68">
        <v>26950</v>
      </c>
      <c r="EI22" s="66">
        <v>7590</v>
      </c>
      <c r="EJ22" s="67">
        <v>15180</v>
      </c>
      <c r="EK22" s="64">
        <v>10800</v>
      </c>
      <c r="EL22" s="64">
        <v>7980</v>
      </c>
      <c r="EM22" s="64">
        <v>7650</v>
      </c>
      <c r="EN22" s="68">
        <v>41610</v>
      </c>
      <c r="EO22" s="64">
        <v>1150</v>
      </c>
      <c r="EP22" s="64">
        <v>341550</v>
      </c>
      <c r="EQ22" s="65">
        <v>1127120</v>
      </c>
      <c r="ER22" s="67">
        <v>2556835</v>
      </c>
      <c r="ES22" s="64">
        <v>0</v>
      </c>
      <c r="ET22" s="64">
        <v>0</v>
      </c>
      <c r="EU22" s="65">
        <v>2556835</v>
      </c>
      <c r="EV22" s="63">
        <v>153367</v>
      </c>
      <c r="EW22" s="64">
        <v>153367</v>
      </c>
      <c r="EX22" s="69">
        <f t="shared" si="3"/>
        <v>0.059983143221991296</v>
      </c>
      <c r="EY22" s="67">
        <v>3386955</v>
      </c>
      <c r="EZ22" s="64">
        <v>0</v>
      </c>
      <c r="FA22" s="64">
        <v>0</v>
      </c>
      <c r="FB22" s="65">
        <v>3386955</v>
      </c>
      <c r="FC22" s="63">
        <v>0</v>
      </c>
      <c r="FD22" s="64">
        <v>47973</v>
      </c>
      <c r="FE22" s="64">
        <v>30</v>
      </c>
      <c r="FF22" s="64">
        <v>428857</v>
      </c>
      <c r="FG22" s="64">
        <v>85622</v>
      </c>
      <c r="FH22" s="64">
        <v>23891</v>
      </c>
      <c r="FI22" s="66">
        <v>1313</v>
      </c>
      <c r="FJ22" s="67">
        <v>2600</v>
      </c>
      <c r="FK22" s="64">
        <v>1800</v>
      </c>
      <c r="FL22" s="65">
        <v>4400</v>
      </c>
      <c r="FM22" s="63">
        <v>1300</v>
      </c>
      <c r="FN22" s="64">
        <v>900</v>
      </c>
      <c r="FO22" s="68">
        <v>2200</v>
      </c>
      <c r="FP22" s="64">
        <v>260</v>
      </c>
      <c r="FQ22" s="64">
        <v>0</v>
      </c>
      <c r="FR22" s="64">
        <v>19800</v>
      </c>
      <c r="FS22" s="64">
        <v>1140</v>
      </c>
      <c r="FT22" s="68">
        <v>20940</v>
      </c>
      <c r="FU22" s="66">
        <v>5170</v>
      </c>
      <c r="FV22" s="67">
        <v>13200</v>
      </c>
      <c r="FW22" s="64">
        <v>7650</v>
      </c>
      <c r="FX22" s="64">
        <v>3040</v>
      </c>
      <c r="FY22" s="64">
        <v>6300</v>
      </c>
      <c r="FZ22" s="68">
        <v>30190</v>
      </c>
      <c r="GA22" s="64">
        <v>690</v>
      </c>
      <c r="GB22" s="64">
        <v>239250</v>
      </c>
      <c r="GC22" s="65">
        <v>890756</v>
      </c>
      <c r="GD22" s="67">
        <v>2496199</v>
      </c>
      <c r="GE22" s="64">
        <v>0</v>
      </c>
      <c r="GF22" s="64">
        <v>0</v>
      </c>
      <c r="GG22" s="65">
        <v>2496199</v>
      </c>
      <c r="GH22" s="63">
        <v>149741</v>
      </c>
      <c r="GI22" s="64">
        <v>149741</v>
      </c>
      <c r="GJ22" s="69">
        <f t="shared" si="4"/>
        <v>0.0599876051548775</v>
      </c>
      <c r="GK22" s="67">
        <v>3726127</v>
      </c>
      <c r="GL22" s="64">
        <v>0</v>
      </c>
      <c r="GM22" s="64">
        <v>0</v>
      </c>
      <c r="GN22" s="65">
        <v>3726127</v>
      </c>
      <c r="GO22" s="63">
        <v>0</v>
      </c>
      <c r="GP22" s="64">
        <v>49294</v>
      </c>
      <c r="GQ22" s="64">
        <v>34</v>
      </c>
      <c r="GR22" s="64">
        <v>400288</v>
      </c>
      <c r="GS22" s="64">
        <v>88367</v>
      </c>
      <c r="GT22" s="64">
        <v>22036</v>
      </c>
      <c r="GU22" s="66">
        <v>1311</v>
      </c>
      <c r="GV22" s="67">
        <v>2600</v>
      </c>
      <c r="GW22" s="64">
        <v>1200</v>
      </c>
      <c r="GX22" s="65">
        <v>3800</v>
      </c>
      <c r="GY22" s="63">
        <v>1040</v>
      </c>
      <c r="GZ22" s="64">
        <v>0</v>
      </c>
      <c r="HA22" s="68">
        <v>1040</v>
      </c>
      <c r="HB22" s="64">
        <v>0</v>
      </c>
      <c r="HC22" s="64">
        <v>0</v>
      </c>
      <c r="HD22" s="64">
        <v>19140</v>
      </c>
      <c r="HE22" s="64">
        <v>1520</v>
      </c>
      <c r="HF22" s="68">
        <v>20660</v>
      </c>
      <c r="HG22" s="66">
        <v>2790</v>
      </c>
      <c r="HH22" s="67">
        <v>12540</v>
      </c>
      <c r="HI22" s="64">
        <v>9000</v>
      </c>
      <c r="HJ22" s="64">
        <v>6840</v>
      </c>
      <c r="HK22" s="64">
        <v>1800</v>
      </c>
      <c r="HL22" s="68">
        <v>30180</v>
      </c>
      <c r="HM22" s="64">
        <v>230</v>
      </c>
      <c r="HN22" s="64">
        <v>205920</v>
      </c>
      <c r="HO22" s="65">
        <v>825916</v>
      </c>
      <c r="HP22" s="67">
        <v>2900211</v>
      </c>
      <c r="HQ22" s="64">
        <v>0</v>
      </c>
      <c r="HR22" s="64">
        <v>0</v>
      </c>
      <c r="HS22" s="65">
        <v>2900211</v>
      </c>
      <c r="HT22" s="63">
        <v>173990</v>
      </c>
      <c r="HU22" s="64">
        <v>173990</v>
      </c>
      <c r="HV22" s="69">
        <f t="shared" si="5"/>
        <v>0.059992186775376</v>
      </c>
    </row>
    <row r="23" spans="1:230" ht="12" customHeight="1">
      <c r="A23" s="51">
        <v>11</v>
      </c>
      <c r="B23" s="52" t="s">
        <v>100</v>
      </c>
      <c r="C23" s="70">
        <v>542208</v>
      </c>
      <c r="D23" s="71">
        <v>0</v>
      </c>
      <c r="E23" s="71">
        <v>0</v>
      </c>
      <c r="F23" s="72">
        <v>542208</v>
      </c>
      <c r="G23" s="70">
        <v>0</v>
      </c>
      <c r="H23" s="71">
        <v>24284</v>
      </c>
      <c r="I23" s="71">
        <v>60</v>
      </c>
      <c r="J23" s="71">
        <v>167331</v>
      </c>
      <c r="K23" s="71">
        <v>33649</v>
      </c>
      <c r="L23" s="71">
        <v>19024</v>
      </c>
      <c r="M23" s="73">
        <v>825</v>
      </c>
      <c r="N23" s="74">
        <v>3120</v>
      </c>
      <c r="O23" s="71">
        <v>2400</v>
      </c>
      <c r="P23" s="72">
        <v>5520</v>
      </c>
      <c r="Q23" s="70">
        <v>260</v>
      </c>
      <c r="R23" s="71">
        <v>900</v>
      </c>
      <c r="S23" s="75">
        <v>1160</v>
      </c>
      <c r="T23" s="71">
        <v>260</v>
      </c>
      <c r="U23" s="71">
        <v>0</v>
      </c>
      <c r="V23" s="71">
        <v>10560</v>
      </c>
      <c r="W23" s="71">
        <v>6080</v>
      </c>
      <c r="X23" s="75">
        <v>16640</v>
      </c>
      <c r="Y23" s="73">
        <v>4640</v>
      </c>
      <c r="Z23" s="74">
        <v>7260</v>
      </c>
      <c r="AA23" s="71">
        <v>3150</v>
      </c>
      <c r="AB23" s="71">
        <v>760</v>
      </c>
      <c r="AC23" s="71">
        <v>2250</v>
      </c>
      <c r="AD23" s="75">
        <v>13420</v>
      </c>
      <c r="AE23" s="71">
        <v>1380</v>
      </c>
      <c r="AF23" s="71">
        <v>219450</v>
      </c>
      <c r="AG23" s="72">
        <v>507583</v>
      </c>
      <c r="AH23" s="74">
        <v>34625</v>
      </c>
      <c r="AI23" s="71">
        <v>0</v>
      </c>
      <c r="AJ23" s="71">
        <v>0</v>
      </c>
      <c r="AK23" s="72">
        <v>34625</v>
      </c>
      <c r="AL23" s="70">
        <v>2051</v>
      </c>
      <c r="AM23" s="71">
        <v>2051</v>
      </c>
      <c r="AN23" s="76">
        <f t="shared" si="0"/>
        <v>0.059234657039711196</v>
      </c>
      <c r="AO23" s="74">
        <v>6317311</v>
      </c>
      <c r="AP23" s="71">
        <v>0</v>
      </c>
      <c r="AQ23" s="71">
        <v>0</v>
      </c>
      <c r="AR23" s="72">
        <v>6317311</v>
      </c>
      <c r="AS23" s="70">
        <v>4763</v>
      </c>
      <c r="AT23" s="71">
        <v>172842</v>
      </c>
      <c r="AU23" s="71">
        <v>205</v>
      </c>
      <c r="AV23" s="71">
        <v>1484543</v>
      </c>
      <c r="AW23" s="71">
        <v>221159</v>
      </c>
      <c r="AX23" s="71">
        <v>146819</v>
      </c>
      <c r="AY23" s="73">
        <v>7335</v>
      </c>
      <c r="AZ23" s="74">
        <v>17940</v>
      </c>
      <c r="BA23" s="71">
        <v>18300</v>
      </c>
      <c r="BB23" s="72">
        <v>36240</v>
      </c>
      <c r="BC23" s="70">
        <v>12220</v>
      </c>
      <c r="BD23" s="71">
        <v>14700</v>
      </c>
      <c r="BE23" s="75">
        <v>26920</v>
      </c>
      <c r="BF23" s="71">
        <v>2600</v>
      </c>
      <c r="BG23" s="71">
        <v>0</v>
      </c>
      <c r="BH23" s="71">
        <v>138270</v>
      </c>
      <c r="BI23" s="71">
        <v>55480</v>
      </c>
      <c r="BJ23" s="75">
        <v>193750</v>
      </c>
      <c r="BK23" s="73">
        <v>31260</v>
      </c>
      <c r="BL23" s="74">
        <v>127380</v>
      </c>
      <c r="BM23" s="71">
        <v>76500</v>
      </c>
      <c r="BN23" s="71">
        <v>29260</v>
      </c>
      <c r="BO23" s="71">
        <v>67950</v>
      </c>
      <c r="BP23" s="75">
        <v>301090</v>
      </c>
      <c r="BQ23" s="71">
        <v>8050</v>
      </c>
      <c r="BR23" s="71">
        <v>1428900</v>
      </c>
      <c r="BS23" s="72">
        <v>4066271</v>
      </c>
      <c r="BT23" s="74">
        <v>2251040</v>
      </c>
      <c r="BU23" s="71">
        <v>0</v>
      </c>
      <c r="BV23" s="71">
        <v>0</v>
      </c>
      <c r="BW23" s="72">
        <v>2251040</v>
      </c>
      <c r="BX23" s="70">
        <v>134885</v>
      </c>
      <c r="BY23" s="71">
        <v>134885</v>
      </c>
      <c r="BZ23" s="76">
        <f t="shared" si="1"/>
        <v>0.0599211919823726</v>
      </c>
      <c r="CA23" s="74">
        <v>8284453</v>
      </c>
      <c r="CB23" s="71">
        <v>0</v>
      </c>
      <c r="CC23" s="71">
        <v>0</v>
      </c>
      <c r="CD23" s="72">
        <v>8284453</v>
      </c>
      <c r="CE23" s="70">
        <v>2364</v>
      </c>
      <c r="CF23" s="71">
        <v>136277</v>
      </c>
      <c r="CG23" s="71">
        <v>136</v>
      </c>
      <c r="CH23" s="71">
        <v>1517143</v>
      </c>
      <c r="CI23" s="71">
        <v>205141</v>
      </c>
      <c r="CJ23" s="71">
        <v>116556</v>
      </c>
      <c r="CK23" s="73">
        <v>6646</v>
      </c>
      <c r="CL23" s="74">
        <v>11960</v>
      </c>
      <c r="CM23" s="71">
        <v>12600</v>
      </c>
      <c r="CN23" s="72">
        <v>24560</v>
      </c>
      <c r="CO23" s="70">
        <v>5980</v>
      </c>
      <c r="CP23" s="71">
        <v>7500</v>
      </c>
      <c r="CQ23" s="75">
        <v>13480</v>
      </c>
      <c r="CR23" s="71">
        <v>3380</v>
      </c>
      <c r="CS23" s="71">
        <v>0</v>
      </c>
      <c r="CT23" s="71">
        <v>120120</v>
      </c>
      <c r="CU23" s="71">
        <v>33440</v>
      </c>
      <c r="CV23" s="75">
        <v>153560</v>
      </c>
      <c r="CW23" s="73">
        <v>31330</v>
      </c>
      <c r="CX23" s="74">
        <v>89100</v>
      </c>
      <c r="CY23" s="71">
        <v>62100</v>
      </c>
      <c r="CZ23" s="71">
        <v>25840</v>
      </c>
      <c r="DA23" s="71">
        <v>52650</v>
      </c>
      <c r="DB23" s="75">
        <v>229690</v>
      </c>
      <c r="DC23" s="71">
        <v>5060</v>
      </c>
      <c r="DD23" s="71">
        <v>1069860</v>
      </c>
      <c r="DE23" s="72">
        <v>3515047</v>
      </c>
      <c r="DF23" s="74">
        <v>4769406</v>
      </c>
      <c r="DG23" s="71">
        <v>0</v>
      </c>
      <c r="DH23" s="71">
        <v>0</v>
      </c>
      <c r="DI23" s="72">
        <v>4769406</v>
      </c>
      <c r="DJ23" s="70">
        <v>286033</v>
      </c>
      <c r="DK23" s="71">
        <v>286033</v>
      </c>
      <c r="DL23" s="76">
        <f t="shared" si="2"/>
        <v>0.0599724577861478</v>
      </c>
      <c r="DM23" s="74">
        <v>7395728</v>
      </c>
      <c r="DN23" s="71">
        <v>0</v>
      </c>
      <c r="DO23" s="71">
        <v>0</v>
      </c>
      <c r="DP23" s="72">
        <v>7395728</v>
      </c>
      <c r="DQ23" s="70">
        <v>523</v>
      </c>
      <c r="DR23" s="71">
        <v>90189</v>
      </c>
      <c r="DS23" s="71">
        <v>72</v>
      </c>
      <c r="DT23" s="71">
        <v>1133224</v>
      </c>
      <c r="DU23" s="71">
        <v>190887</v>
      </c>
      <c r="DV23" s="71">
        <v>75419</v>
      </c>
      <c r="DW23" s="73">
        <v>5044</v>
      </c>
      <c r="DX23" s="74">
        <v>7020</v>
      </c>
      <c r="DY23" s="71">
        <v>8400</v>
      </c>
      <c r="DZ23" s="72">
        <v>15420</v>
      </c>
      <c r="EA23" s="70">
        <v>4680</v>
      </c>
      <c r="EB23" s="71">
        <v>2100</v>
      </c>
      <c r="EC23" s="75">
        <v>6780</v>
      </c>
      <c r="ED23" s="71">
        <v>1560</v>
      </c>
      <c r="EE23" s="71">
        <v>0</v>
      </c>
      <c r="EF23" s="71">
        <v>81510</v>
      </c>
      <c r="EG23" s="71">
        <v>17480</v>
      </c>
      <c r="EH23" s="75">
        <v>98990</v>
      </c>
      <c r="EI23" s="73">
        <v>20430</v>
      </c>
      <c r="EJ23" s="74">
        <v>57750</v>
      </c>
      <c r="EK23" s="71">
        <v>40050</v>
      </c>
      <c r="EL23" s="71">
        <v>20140</v>
      </c>
      <c r="EM23" s="71">
        <v>26550</v>
      </c>
      <c r="EN23" s="75">
        <v>144490</v>
      </c>
      <c r="EO23" s="71">
        <v>3220</v>
      </c>
      <c r="EP23" s="71">
        <v>664950</v>
      </c>
      <c r="EQ23" s="72">
        <v>2451126</v>
      </c>
      <c r="ER23" s="74">
        <v>4944602</v>
      </c>
      <c r="ES23" s="71">
        <v>0</v>
      </c>
      <c r="ET23" s="71">
        <v>0</v>
      </c>
      <c r="EU23" s="72">
        <v>4944602</v>
      </c>
      <c r="EV23" s="70">
        <v>296593</v>
      </c>
      <c r="EW23" s="71">
        <v>296593</v>
      </c>
      <c r="EX23" s="76">
        <f t="shared" si="3"/>
        <v>0.0599831897491446</v>
      </c>
      <c r="EY23" s="74">
        <v>5658319</v>
      </c>
      <c r="EZ23" s="71">
        <v>0</v>
      </c>
      <c r="FA23" s="71">
        <v>0</v>
      </c>
      <c r="FB23" s="72">
        <v>5658319</v>
      </c>
      <c r="FC23" s="70">
        <v>2428</v>
      </c>
      <c r="FD23" s="71">
        <v>65400</v>
      </c>
      <c r="FE23" s="71">
        <v>87</v>
      </c>
      <c r="FF23" s="71">
        <v>768986</v>
      </c>
      <c r="FG23" s="71">
        <v>138656</v>
      </c>
      <c r="FH23" s="71">
        <v>45113</v>
      </c>
      <c r="FI23" s="73">
        <v>2947</v>
      </c>
      <c r="FJ23" s="74">
        <v>4420</v>
      </c>
      <c r="FK23" s="71">
        <v>6300</v>
      </c>
      <c r="FL23" s="72">
        <v>10720</v>
      </c>
      <c r="FM23" s="70">
        <v>3120</v>
      </c>
      <c r="FN23" s="71">
        <v>600</v>
      </c>
      <c r="FO23" s="75">
        <v>3720</v>
      </c>
      <c r="FP23" s="71">
        <v>260</v>
      </c>
      <c r="FQ23" s="71">
        <v>0</v>
      </c>
      <c r="FR23" s="71">
        <v>48950</v>
      </c>
      <c r="FS23" s="71">
        <v>9500</v>
      </c>
      <c r="FT23" s="75">
        <v>58450</v>
      </c>
      <c r="FU23" s="73">
        <v>14710</v>
      </c>
      <c r="FV23" s="74">
        <v>40260</v>
      </c>
      <c r="FW23" s="71">
        <v>28350</v>
      </c>
      <c r="FX23" s="71">
        <v>12540</v>
      </c>
      <c r="FY23" s="71">
        <v>12150</v>
      </c>
      <c r="FZ23" s="75">
        <v>93300</v>
      </c>
      <c r="GA23" s="71">
        <v>2300</v>
      </c>
      <c r="GB23" s="71">
        <v>388080</v>
      </c>
      <c r="GC23" s="72">
        <v>1595070</v>
      </c>
      <c r="GD23" s="74">
        <v>4063249</v>
      </c>
      <c r="GE23" s="71">
        <v>0</v>
      </c>
      <c r="GF23" s="71">
        <v>0</v>
      </c>
      <c r="GG23" s="72">
        <v>4063249</v>
      </c>
      <c r="GH23" s="70">
        <v>243747</v>
      </c>
      <c r="GI23" s="71">
        <v>243747</v>
      </c>
      <c r="GJ23" s="76">
        <f t="shared" si="4"/>
        <v>0.0599882015598847</v>
      </c>
      <c r="GK23" s="74">
        <v>5425239</v>
      </c>
      <c r="GL23" s="71">
        <v>0</v>
      </c>
      <c r="GM23" s="71">
        <v>0</v>
      </c>
      <c r="GN23" s="72">
        <v>5425239</v>
      </c>
      <c r="GO23" s="70">
        <v>0</v>
      </c>
      <c r="GP23" s="71">
        <v>60869</v>
      </c>
      <c r="GQ23" s="71">
        <v>1</v>
      </c>
      <c r="GR23" s="71">
        <v>642861</v>
      </c>
      <c r="GS23" s="71">
        <v>127972</v>
      </c>
      <c r="GT23" s="71">
        <v>35997</v>
      </c>
      <c r="GU23" s="73">
        <v>2847</v>
      </c>
      <c r="GV23" s="74">
        <v>5200</v>
      </c>
      <c r="GW23" s="71">
        <v>4200</v>
      </c>
      <c r="GX23" s="72">
        <v>9400</v>
      </c>
      <c r="GY23" s="70">
        <v>780</v>
      </c>
      <c r="GZ23" s="71">
        <v>0</v>
      </c>
      <c r="HA23" s="75">
        <v>780</v>
      </c>
      <c r="HB23" s="71">
        <v>0</v>
      </c>
      <c r="HC23" s="71">
        <v>0</v>
      </c>
      <c r="HD23" s="71">
        <v>43340</v>
      </c>
      <c r="HE23" s="71">
        <v>5960</v>
      </c>
      <c r="HF23" s="75">
        <v>49300</v>
      </c>
      <c r="HG23" s="73">
        <v>9340</v>
      </c>
      <c r="HH23" s="74">
        <v>28380</v>
      </c>
      <c r="HI23" s="71">
        <v>18900</v>
      </c>
      <c r="HJ23" s="71">
        <v>9120</v>
      </c>
      <c r="HK23" s="71">
        <v>11700</v>
      </c>
      <c r="HL23" s="75">
        <v>68100</v>
      </c>
      <c r="HM23" s="71">
        <v>1610</v>
      </c>
      <c r="HN23" s="71">
        <v>292710</v>
      </c>
      <c r="HO23" s="72">
        <v>1301786</v>
      </c>
      <c r="HP23" s="74">
        <v>4123453</v>
      </c>
      <c r="HQ23" s="71">
        <v>0</v>
      </c>
      <c r="HR23" s="71">
        <v>0</v>
      </c>
      <c r="HS23" s="72">
        <v>4123453</v>
      </c>
      <c r="HT23" s="70">
        <v>247371</v>
      </c>
      <c r="HU23" s="71">
        <v>247371</v>
      </c>
      <c r="HV23" s="76">
        <f t="shared" si="5"/>
        <v>0.0599912258003183</v>
      </c>
    </row>
    <row r="24" spans="1:230" ht="12" customHeight="1">
      <c r="A24" s="61">
        <v>12</v>
      </c>
      <c r="B24" s="62" t="s">
        <v>101</v>
      </c>
      <c r="C24" s="63">
        <v>744056</v>
      </c>
      <c r="D24" s="64">
        <v>0</v>
      </c>
      <c r="E24" s="64">
        <v>0</v>
      </c>
      <c r="F24" s="65">
        <v>744056</v>
      </c>
      <c r="G24" s="63">
        <v>291</v>
      </c>
      <c r="H24" s="64">
        <v>37533</v>
      </c>
      <c r="I24" s="64">
        <v>0</v>
      </c>
      <c r="J24" s="64">
        <v>211143</v>
      </c>
      <c r="K24" s="64">
        <v>34252</v>
      </c>
      <c r="L24" s="64">
        <v>26962</v>
      </c>
      <c r="M24" s="66">
        <v>1043</v>
      </c>
      <c r="N24" s="67">
        <v>1560</v>
      </c>
      <c r="O24" s="64">
        <v>2100</v>
      </c>
      <c r="P24" s="65">
        <v>3660</v>
      </c>
      <c r="Q24" s="63">
        <v>260</v>
      </c>
      <c r="R24" s="64">
        <v>900</v>
      </c>
      <c r="S24" s="68">
        <v>1160</v>
      </c>
      <c r="T24" s="64">
        <v>0</v>
      </c>
      <c r="U24" s="64">
        <v>260</v>
      </c>
      <c r="V24" s="64">
        <v>9900</v>
      </c>
      <c r="W24" s="64">
        <v>5700</v>
      </c>
      <c r="X24" s="68">
        <v>15600</v>
      </c>
      <c r="Y24" s="66">
        <v>6070</v>
      </c>
      <c r="Z24" s="67">
        <v>12210</v>
      </c>
      <c r="AA24" s="64">
        <v>8550</v>
      </c>
      <c r="AB24" s="64">
        <v>2280</v>
      </c>
      <c r="AC24" s="64">
        <v>5400</v>
      </c>
      <c r="AD24" s="68">
        <v>28440</v>
      </c>
      <c r="AE24" s="64">
        <v>1150</v>
      </c>
      <c r="AF24" s="64">
        <v>324060</v>
      </c>
      <c r="AG24" s="65">
        <v>691624</v>
      </c>
      <c r="AH24" s="67">
        <v>52432</v>
      </c>
      <c r="AI24" s="64">
        <v>0</v>
      </c>
      <c r="AJ24" s="64">
        <v>0</v>
      </c>
      <c r="AK24" s="65">
        <v>52432</v>
      </c>
      <c r="AL24" s="63">
        <v>3104</v>
      </c>
      <c r="AM24" s="64">
        <v>3104</v>
      </c>
      <c r="AN24" s="69">
        <f t="shared" si="0"/>
        <v>0.059200488251449496</v>
      </c>
      <c r="AO24" s="67">
        <v>7541781</v>
      </c>
      <c r="AP24" s="64">
        <v>0</v>
      </c>
      <c r="AQ24" s="64">
        <v>0</v>
      </c>
      <c r="AR24" s="65">
        <v>7541781</v>
      </c>
      <c r="AS24" s="63">
        <v>6212</v>
      </c>
      <c r="AT24" s="64">
        <v>223609</v>
      </c>
      <c r="AU24" s="64">
        <v>81</v>
      </c>
      <c r="AV24" s="64">
        <v>1750224</v>
      </c>
      <c r="AW24" s="64">
        <v>300792</v>
      </c>
      <c r="AX24" s="64">
        <v>166723</v>
      </c>
      <c r="AY24" s="66">
        <v>6635</v>
      </c>
      <c r="AZ24" s="67">
        <v>15340</v>
      </c>
      <c r="BA24" s="64">
        <v>18600</v>
      </c>
      <c r="BB24" s="65">
        <v>33940</v>
      </c>
      <c r="BC24" s="63">
        <v>9360</v>
      </c>
      <c r="BD24" s="64">
        <v>12300</v>
      </c>
      <c r="BE24" s="68">
        <v>21660</v>
      </c>
      <c r="BF24" s="64">
        <v>3120</v>
      </c>
      <c r="BG24" s="64">
        <v>0</v>
      </c>
      <c r="BH24" s="64">
        <v>130020</v>
      </c>
      <c r="BI24" s="64">
        <v>33440</v>
      </c>
      <c r="BJ24" s="68">
        <v>163460</v>
      </c>
      <c r="BK24" s="66">
        <v>40500</v>
      </c>
      <c r="BL24" s="67">
        <v>79860</v>
      </c>
      <c r="BM24" s="64">
        <v>83700</v>
      </c>
      <c r="BN24" s="64">
        <v>37240</v>
      </c>
      <c r="BO24" s="64">
        <v>43200</v>
      </c>
      <c r="BP24" s="68">
        <v>244000</v>
      </c>
      <c r="BQ24" s="64">
        <v>6440</v>
      </c>
      <c r="BR24" s="64">
        <v>1795200</v>
      </c>
      <c r="BS24" s="65">
        <v>4762515</v>
      </c>
      <c r="BT24" s="67">
        <v>2779266</v>
      </c>
      <c r="BU24" s="64">
        <v>0</v>
      </c>
      <c r="BV24" s="64">
        <v>0</v>
      </c>
      <c r="BW24" s="65">
        <v>2779266</v>
      </c>
      <c r="BX24" s="63">
        <v>166538</v>
      </c>
      <c r="BY24" s="64">
        <v>166538</v>
      </c>
      <c r="BZ24" s="69">
        <f t="shared" si="1"/>
        <v>0.0599215764162192</v>
      </c>
      <c r="CA24" s="67">
        <v>10001542</v>
      </c>
      <c r="CB24" s="64">
        <v>0</v>
      </c>
      <c r="CC24" s="64">
        <v>0</v>
      </c>
      <c r="CD24" s="65">
        <v>10001542</v>
      </c>
      <c r="CE24" s="63">
        <v>2418</v>
      </c>
      <c r="CF24" s="64">
        <v>195139</v>
      </c>
      <c r="CG24" s="64">
        <v>203</v>
      </c>
      <c r="CH24" s="64">
        <v>1750537</v>
      </c>
      <c r="CI24" s="64">
        <v>303047</v>
      </c>
      <c r="CJ24" s="64">
        <v>132712</v>
      </c>
      <c r="CK24" s="66">
        <v>6474</v>
      </c>
      <c r="CL24" s="67">
        <v>13520</v>
      </c>
      <c r="CM24" s="64">
        <v>13200</v>
      </c>
      <c r="CN24" s="65">
        <v>26720</v>
      </c>
      <c r="CO24" s="63">
        <v>9620</v>
      </c>
      <c r="CP24" s="64">
        <v>6900</v>
      </c>
      <c r="CQ24" s="68">
        <v>16520</v>
      </c>
      <c r="CR24" s="64">
        <v>520</v>
      </c>
      <c r="CS24" s="64">
        <v>0</v>
      </c>
      <c r="CT24" s="64">
        <v>115500</v>
      </c>
      <c r="CU24" s="64">
        <v>26600</v>
      </c>
      <c r="CV24" s="68">
        <v>142100</v>
      </c>
      <c r="CW24" s="66">
        <v>35440</v>
      </c>
      <c r="CX24" s="67">
        <v>63690</v>
      </c>
      <c r="CY24" s="64">
        <v>58050</v>
      </c>
      <c r="CZ24" s="64">
        <v>26600</v>
      </c>
      <c r="DA24" s="64">
        <v>26100</v>
      </c>
      <c r="DB24" s="68">
        <v>174440</v>
      </c>
      <c r="DC24" s="64">
        <v>3450</v>
      </c>
      <c r="DD24" s="64">
        <v>1324290</v>
      </c>
      <c r="DE24" s="65">
        <v>4113807</v>
      </c>
      <c r="DF24" s="67">
        <v>5887735</v>
      </c>
      <c r="DG24" s="64">
        <v>0</v>
      </c>
      <c r="DH24" s="64">
        <v>0</v>
      </c>
      <c r="DI24" s="65">
        <v>5887735</v>
      </c>
      <c r="DJ24" s="63">
        <v>353101</v>
      </c>
      <c r="DK24" s="64">
        <v>353101</v>
      </c>
      <c r="DL24" s="69">
        <f t="shared" si="2"/>
        <v>0.0599722983456287</v>
      </c>
      <c r="DM24" s="67">
        <v>9141592</v>
      </c>
      <c r="DN24" s="64">
        <v>0</v>
      </c>
      <c r="DO24" s="64">
        <v>0</v>
      </c>
      <c r="DP24" s="65">
        <v>9141592</v>
      </c>
      <c r="DQ24" s="63">
        <v>2480</v>
      </c>
      <c r="DR24" s="64">
        <v>140108</v>
      </c>
      <c r="DS24" s="64">
        <v>2</v>
      </c>
      <c r="DT24" s="64">
        <v>1335250</v>
      </c>
      <c r="DU24" s="64">
        <v>240925</v>
      </c>
      <c r="DV24" s="64">
        <v>87990</v>
      </c>
      <c r="DW24" s="66">
        <v>5279</v>
      </c>
      <c r="DX24" s="67">
        <v>9100</v>
      </c>
      <c r="DY24" s="64">
        <v>6600</v>
      </c>
      <c r="DZ24" s="65">
        <v>15700</v>
      </c>
      <c r="EA24" s="63">
        <v>3120</v>
      </c>
      <c r="EB24" s="64">
        <v>3300</v>
      </c>
      <c r="EC24" s="68">
        <v>6420</v>
      </c>
      <c r="ED24" s="64">
        <v>1560</v>
      </c>
      <c r="EE24" s="64">
        <v>0</v>
      </c>
      <c r="EF24" s="64">
        <v>84150</v>
      </c>
      <c r="EG24" s="64">
        <v>9120</v>
      </c>
      <c r="EH24" s="68">
        <v>93270</v>
      </c>
      <c r="EI24" s="66">
        <v>25320</v>
      </c>
      <c r="EJ24" s="67">
        <v>51150</v>
      </c>
      <c r="EK24" s="64">
        <v>39150</v>
      </c>
      <c r="EL24" s="64">
        <v>18620</v>
      </c>
      <c r="EM24" s="64">
        <v>16650</v>
      </c>
      <c r="EN24" s="68">
        <v>125570</v>
      </c>
      <c r="EO24" s="64">
        <v>2530</v>
      </c>
      <c r="EP24" s="64">
        <v>834570</v>
      </c>
      <c r="EQ24" s="65">
        <v>2916972</v>
      </c>
      <c r="ER24" s="67">
        <v>6224620</v>
      </c>
      <c r="ES24" s="64">
        <v>0</v>
      </c>
      <c r="ET24" s="64">
        <v>0</v>
      </c>
      <c r="EU24" s="65">
        <v>6224620</v>
      </c>
      <c r="EV24" s="63">
        <v>373371</v>
      </c>
      <c r="EW24" s="64">
        <v>373371</v>
      </c>
      <c r="EX24" s="69">
        <f t="shared" si="3"/>
        <v>0.0599829387175442</v>
      </c>
      <c r="EY24" s="67">
        <v>7622816</v>
      </c>
      <c r="EZ24" s="64">
        <v>850</v>
      </c>
      <c r="FA24" s="64">
        <v>0</v>
      </c>
      <c r="FB24" s="65">
        <v>7623666</v>
      </c>
      <c r="FC24" s="63">
        <v>0</v>
      </c>
      <c r="FD24" s="64">
        <v>118854</v>
      </c>
      <c r="FE24" s="64">
        <v>140</v>
      </c>
      <c r="FF24" s="64">
        <v>965590</v>
      </c>
      <c r="FG24" s="64">
        <v>211452</v>
      </c>
      <c r="FH24" s="64">
        <v>59709</v>
      </c>
      <c r="FI24" s="66">
        <v>4003</v>
      </c>
      <c r="FJ24" s="67">
        <v>5200</v>
      </c>
      <c r="FK24" s="64">
        <v>3300</v>
      </c>
      <c r="FL24" s="65">
        <v>8500</v>
      </c>
      <c r="FM24" s="63">
        <v>1560</v>
      </c>
      <c r="FN24" s="64">
        <v>300</v>
      </c>
      <c r="FO24" s="68">
        <v>1860</v>
      </c>
      <c r="FP24" s="64">
        <v>520</v>
      </c>
      <c r="FQ24" s="64">
        <v>0</v>
      </c>
      <c r="FR24" s="64">
        <v>58740</v>
      </c>
      <c r="FS24" s="64">
        <v>7220</v>
      </c>
      <c r="FT24" s="68">
        <v>65960</v>
      </c>
      <c r="FU24" s="66">
        <v>17550</v>
      </c>
      <c r="FV24" s="67">
        <v>33990</v>
      </c>
      <c r="FW24" s="64">
        <v>31050</v>
      </c>
      <c r="FX24" s="64">
        <v>15200</v>
      </c>
      <c r="FY24" s="64">
        <v>14850</v>
      </c>
      <c r="FZ24" s="68">
        <v>95090</v>
      </c>
      <c r="GA24" s="64">
        <v>460</v>
      </c>
      <c r="GB24" s="64">
        <v>528000</v>
      </c>
      <c r="GC24" s="65">
        <v>2077548</v>
      </c>
      <c r="GD24" s="67">
        <v>5545268</v>
      </c>
      <c r="GE24" s="64">
        <v>850</v>
      </c>
      <c r="GF24" s="64">
        <v>0</v>
      </c>
      <c r="GG24" s="65">
        <v>5546118</v>
      </c>
      <c r="GH24" s="63">
        <v>332701</v>
      </c>
      <c r="GI24" s="64">
        <v>332701</v>
      </c>
      <c r="GJ24" s="69">
        <f t="shared" si="4"/>
        <v>0.059988085359886006</v>
      </c>
      <c r="GK24" s="67">
        <v>8401476</v>
      </c>
      <c r="GL24" s="64">
        <v>0</v>
      </c>
      <c r="GM24" s="64">
        <v>0</v>
      </c>
      <c r="GN24" s="65">
        <v>8401476</v>
      </c>
      <c r="GO24" s="63">
        <v>0</v>
      </c>
      <c r="GP24" s="64">
        <v>102261</v>
      </c>
      <c r="GQ24" s="64">
        <v>7</v>
      </c>
      <c r="GR24" s="64">
        <v>969311</v>
      </c>
      <c r="GS24" s="64">
        <v>218748</v>
      </c>
      <c r="GT24" s="64">
        <v>54594</v>
      </c>
      <c r="GU24" s="66">
        <v>4079</v>
      </c>
      <c r="GV24" s="67">
        <v>3120</v>
      </c>
      <c r="GW24" s="64">
        <v>1800</v>
      </c>
      <c r="GX24" s="65">
        <v>4920</v>
      </c>
      <c r="GY24" s="63">
        <v>2860</v>
      </c>
      <c r="GZ24" s="64">
        <v>0</v>
      </c>
      <c r="HA24" s="68">
        <v>2860</v>
      </c>
      <c r="HB24" s="64">
        <v>0</v>
      </c>
      <c r="HC24" s="64">
        <v>0</v>
      </c>
      <c r="HD24" s="64">
        <v>53790</v>
      </c>
      <c r="HE24" s="64">
        <v>4940</v>
      </c>
      <c r="HF24" s="68">
        <v>58730</v>
      </c>
      <c r="HG24" s="66">
        <v>14470</v>
      </c>
      <c r="HH24" s="67">
        <v>26400</v>
      </c>
      <c r="HI24" s="64">
        <v>22950</v>
      </c>
      <c r="HJ24" s="64">
        <v>18620</v>
      </c>
      <c r="HK24" s="64">
        <v>8100</v>
      </c>
      <c r="HL24" s="68">
        <v>76070</v>
      </c>
      <c r="HM24" s="64">
        <v>920</v>
      </c>
      <c r="HN24" s="64">
        <v>457380</v>
      </c>
      <c r="HO24" s="65">
        <v>1964343</v>
      </c>
      <c r="HP24" s="67">
        <v>6437133</v>
      </c>
      <c r="HQ24" s="64">
        <v>0</v>
      </c>
      <c r="HR24" s="64">
        <v>0</v>
      </c>
      <c r="HS24" s="65">
        <v>6437133</v>
      </c>
      <c r="HT24" s="63">
        <v>386169</v>
      </c>
      <c r="HU24" s="64">
        <v>386169</v>
      </c>
      <c r="HV24" s="69">
        <f t="shared" si="5"/>
        <v>0.05999083753590301</v>
      </c>
    </row>
    <row r="25" spans="1:230" ht="12" customHeight="1">
      <c r="A25" s="51">
        <v>13</v>
      </c>
      <c r="B25" s="52" t="s">
        <v>102</v>
      </c>
      <c r="C25" s="70">
        <v>238027</v>
      </c>
      <c r="D25" s="71">
        <v>0</v>
      </c>
      <c r="E25" s="71">
        <v>0</v>
      </c>
      <c r="F25" s="72">
        <v>238027</v>
      </c>
      <c r="G25" s="70">
        <v>0</v>
      </c>
      <c r="H25" s="71">
        <v>11759</v>
      </c>
      <c r="I25" s="71">
        <v>0</v>
      </c>
      <c r="J25" s="71">
        <v>65595</v>
      </c>
      <c r="K25" s="71">
        <v>9835</v>
      </c>
      <c r="L25" s="71">
        <v>7974</v>
      </c>
      <c r="M25" s="73">
        <v>250</v>
      </c>
      <c r="N25" s="74">
        <v>1040</v>
      </c>
      <c r="O25" s="71">
        <v>1200</v>
      </c>
      <c r="P25" s="72">
        <v>2240</v>
      </c>
      <c r="Q25" s="70">
        <v>0</v>
      </c>
      <c r="R25" s="71">
        <v>300</v>
      </c>
      <c r="S25" s="75">
        <v>300</v>
      </c>
      <c r="T25" s="71">
        <v>0</v>
      </c>
      <c r="U25" s="71">
        <v>0</v>
      </c>
      <c r="V25" s="71">
        <v>1980</v>
      </c>
      <c r="W25" s="71">
        <v>1520</v>
      </c>
      <c r="X25" s="75">
        <v>3500</v>
      </c>
      <c r="Y25" s="73">
        <v>690</v>
      </c>
      <c r="Z25" s="74">
        <v>330</v>
      </c>
      <c r="AA25" s="71">
        <v>1350</v>
      </c>
      <c r="AB25" s="71">
        <v>760</v>
      </c>
      <c r="AC25" s="71">
        <v>1800</v>
      </c>
      <c r="AD25" s="75">
        <v>4240</v>
      </c>
      <c r="AE25" s="71">
        <v>690</v>
      </c>
      <c r="AF25" s="71">
        <v>113190</v>
      </c>
      <c r="AG25" s="72">
        <v>220263</v>
      </c>
      <c r="AH25" s="74">
        <v>17764</v>
      </c>
      <c r="AI25" s="71">
        <v>0</v>
      </c>
      <c r="AJ25" s="71">
        <v>0</v>
      </c>
      <c r="AK25" s="72">
        <v>17764</v>
      </c>
      <c r="AL25" s="70">
        <v>1051</v>
      </c>
      <c r="AM25" s="71">
        <v>1051</v>
      </c>
      <c r="AN25" s="76">
        <f t="shared" si="0"/>
        <v>0.0591646025669894</v>
      </c>
      <c r="AO25" s="74">
        <v>2523463</v>
      </c>
      <c r="AP25" s="71">
        <v>0</v>
      </c>
      <c r="AQ25" s="71">
        <v>0</v>
      </c>
      <c r="AR25" s="72">
        <v>2523463</v>
      </c>
      <c r="AS25" s="70">
        <v>0</v>
      </c>
      <c r="AT25" s="71">
        <v>83627</v>
      </c>
      <c r="AU25" s="71">
        <v>46</v>
      </c>
      <c r="AV25" s="71">
        <v>548042</v>
      </c>
      <c r="AW25" s="71">
        <v>97378</v>
      </c>
      <c r="AX25" s="71">
        <v>53067</v>
      </c>
      <c r="AY25" s="73">
        <v>1587</v>
      </c>
      <c r="AZ25" s="74">
        <v>5460</v>
      </c>
      <c r="BA25" s="71">
        <v>3900</v>
      </c>
      <c r="BB25" s="72">
        <v>9360</v>
      </c>
      <c r="BC25" s="70">
        <v>3380</v>
      </c>
      <c r="BD25" s="71">
        <v>3000</v>
      </c>
      <c r="BE25" s="75">
        <v>6380</v>
      </c>
      <c r="BF25" s="71">
        <v>260</v>
      </c>
      <c r="BG25" s="71">
        <v>0</v>
      </c>
      <c r="BH25" s="71">
        <v>25740</v>
      </c>
      <c r="BI25" s="71">
        <v>6080</v>
      </c>
      <c r="BJ25" s="75">
        <v>31820</v>
      </c>
      <c r="BK25" s="73">
        <v>9380</v>
      </c>
      <c r="BL25" s="74">
        <v>21450</v>
      </c>
      <c r="BM25" s="71">
        <v>10800</v>
      </c>
      <c r="BN25" s="71">
        <v>15200</v>
      </c>
      <c r="BO25" s="71">
        <v>11250</v>
      </c>
      <c r="BP25" s="75">
        <v>58700</v>
      </c>
      <c r="BQ25" s="71">
        <v>1380</v>
      </c>
      <c r="BR25" s="71">
        <v>635580</v>
      </c>
      <c r="BS25" s="72">
        <v>1536561</v>
      </c>
      <c r="BT25" s="74">
        <v>986902</v>
      </c>
      <c r="BU25" s="71">
        <v>0</v>
      </c>
      <c r="BV25" s="71">
        <v>0</v>
      </c>
      <c r="BW25" s="72">
        <v>986902</v>
      </c>
      <c r="BX25" s="70">
        <v>59137</v>
      </c>
      <c r="BY25" s="71">
        <v>59137</v>
      </c>
      <c r="BZ25" s="76">
        <f t="shared" si="1"/>
        <v>0.0599218564761243</v>
      </c>
      <c r="CA25" s="74">
        <v>3320077</v>
      </c>
      <c r="CB25" s="71">
        <v>0</v>
      </c>
      <c r="CC25" s="71">
        <v>0</v>
      </c>
      <c r="CD25" s="72">
        <v>3320077</v>
      </c>
      <c r="CE25" s="70">
        <v>45</v>
      </c>
      <c r="CF25" s="71">
        <v>66188</v>
      </c>
      <c r="CG25" s="71">
        <v>107</v>
      </c>
      <c r="CH25" s="71">
        <v>544408</v>
      </c>
      <c r="CI25" s="71">
        <v>87647</v>
      </c>
      <c r="CJ25" s="71">
        <v>41080</v>
      </c>
      <c r="CK25" s="73">
        <v>1429</v>
      </c>
      <c r="CL25" s="74">
        <v>4420</v>
      </c>
      <c r="CM25" s="71">
        <v>3000</v>
      </c>
      <c r="CN25" s="72">
        <v>7420</v>
      </c>
      <c r="CO25" s="70">
        <v>2340</v>
      </c>
      <c r="CP25" s="71">
        <v>2400</v>
      </c>
      <c r="CQ25" s="75">
        <v>4740</v>
      </c>
      <c r="CR25" s="71">
        <v>520</v>
      </c>
      <c r="CS25" s="71">
        <v>0</v>
      </c>
      <c r="CT25" s="71">
        <v>30030</v>
      </c>
      <c r="CU25" s="71">
        <v>4940</v>
      </c>
      <c r="CV25" s="75">
        <v>34970</v>
      </c>
      <c r="CW25" s="73">
        <v>4700</v>
      </c>
      <c r="CX25" s="74">
        <v>14520</v>
      </c>
      <c r="CY25" s="71">
        <v>11700</v>
      </c>
      <c r="CZ25" s="71">
        <v>11400</v>
      </c>
      <c r="DA25" s="71">
        <v>8100</v>
      </c>
      <c r="DB25" s="75">
        <v>45720</v>
      </c>
      <c r="DC25" s="71">
        <v>690</v>
      </c>
      <c r="DD25" s="71">
        <v>455070</v>
      </c>
      <c r="DE25" s="72">
        <v>1294627</v>
      </c>
      <c r="DF25" s="74">
        <v>2025450</v>
      </c>
      <c r="DG25" s="71">
        <v>0</v>
      </c>
      <c r="DH25" s="71">
        <v>0</v>
      </c>
      <c r="DI25" s="72">
        <v>2025450</v>
      </c>
      <c r="DJ25" s="70">
        <v>121471</v>
      </c>
      <c r="DK25" s="71">
        <v>121471</v>
      </c>
      <c r="DL25" s="76">
        <f t="shared" si="2"/>
        <v>0.059972351823051696</v>
      </c>
      <c r="DM25" s="74">
        <v>3261596</v>
      </c>
      <c r="DN25" s="71">
        <v>0</v>
      </c>
      <c r="DO25" s="71">
        <v>0</v>
      </c>
      <c r="DP25" s="72">
        <v>3261596</v>
      </c>
      <c r="DQ25" s="70">
        <v>0</v>
      </c>
      <c r="DR25" s="71">
        <v>51444</v>
      </c>
      <c r="DS25" s="71">
        <v>85</v>
      </c>
      <c r="DT25" s="71">
        <v>442624</v>
      </c>
      <c r="DU25" s="71">
        <v>80873</v>
      </c>
      <c r="DV25" s="71">
        <v>28720</v>
      </c>
      <c r="DW25" s="73">
        <v>1323</v>
      </c>
      <c r="DX25" s="74">
        <v>3380</v>
      </c>
      <c r="DY25" s="71">
        <v>900</v>
      </c>
      <c r="DZ25" s="72">
        <v>4280</v>
      </c>
      <c r="EA25" s="70">
        <v>2080</v>
      </c>
      <c r="EB25" s="71">
        <v>1200</v>
      </c>
      <c r="EC25" s="75">
        <v>3280</v>
      </c>
      <c r="ED25" s="71">
        <v>520</v>
      </c>
      <c r="EE25" s="71">
        <v>0</v>
      </c>
      <c r="EF25" s="71">
        <v>21450</v>
      </c>
      <c r="EG25" s="71">
        <v>2660</v>
      </c>
      <c r="EH25" s="75">
        <v>24110</v>
      </c>
      <c r="EI25" s="73">
        <v>2680</v>
      </c>
      <c r="EJ25" s="74">
        <v>11550</v>
      </c>
      <c r="EK25" s="71">
        <v>9000</v>
      </c>
      <c r="EL25" s="71">
        <v>4560</v>
      </c>
      <c r="EM25" s="71">
        <v>3150</v>
      </c>
      <c r="EN25" s="75">
        <v>28260</v>
      </c>
      <c r="EO25" s="71">
        <v>0</v>
      </c>
      <c r="EP25" s="71">
        <v>304590</v>
      </c>
      <c r="EQ25" s="72">
        <v>972704</v>
      </c>
      <c r="ER25" s="74">
        <v>2288892</v>
      </c>
      <c r="ES25" s="71">
        <v>0</v>
      </c>
      <c r="ET25" s="71">
        <v>0</v>
      </c>
      <c r="EU25" s="72">
        <v>2288892</v>
      </c>
      <c r="EV25" s="70">
        <v>137296</v>
      </c>
      <c r="EW25" s="71">
        <v>137296</v>
      </c>
      <c r="EX25" s="76">
        <f t="shared" si="3"/>
        <v>0.059983607789271004</v>
      </c>
      <c r="EY25" s="74">
        <v>2910647</v>
      </c>
      <c r="EZ25" s="71">
        <v>0</v>
      </c>
      <c r="FA25" s="71">
        <v>0</v>
      </c>
      <c r="FB25" s="72">
        <v>2910647</v>
      </c>
      <c r="FC25" s="70">
        <v>0</v>
      </c>
      <c r="FD25" s="71">
        <v>47043</v>
      </c>
      <c r="FE25" s="71">
        <v>48</v>
      </c>
      <c r="FF25" s="71">
        <v>359151</v>
      </c>
      <c r="FG25" s="71">
        <v>64287</v>
      </c>
      <c r="FH25" s="71">
        <v>19303</v>
      </c>
      <c r="FI25" s="73">
        <v>947</v>
      </c>
      <c r="FJ25" s="74">
        <v>1560</v>
      </c>
      <c r="FK25" s="71">
        <v>2100</v>
      </c>
      <c r="FL25" s="72">
        <v>3660</v>
      </c>
      <c r="FM25" s="70">
        <v>260</v>
      </c>
      <c r="FN25" s="71">
        <v>0</v>
      </c>
      <c r="FO25" s="75">
        <v>260</v>
      </c>
      <c r="FP25" s="71">
        <v>0</v>
      </c>
      <c r="FQ25" s="71">
        <v>0</v>
      </c>
      <c r="FR25" s="71">
        <v>15180</v>
      </c>
      <c r="FS25" s="71">
        <v>1140</v>
      </c>
      <c r="FT25" s="75">
        <v>16320</v>
      </c>
      <c r="FU25" s="73">
        <v>6080</v>
      </c>
      <c r="FV25" s="74">
        <v>9240</v>
      </c>
      <c r="FW25" s="71">
        <v>4950</v>
      </c>
      <c r="FX25" s="71">
        <v>6840</v>
      </c>
      <c r="FY25" s="71">
        <v>4050</v>
      </c>
      <c r="FZ25" s="75">
        <v>25080</v>
      </c>
      <c r="GA25" s="71">
        <v>1150</v>
      </c>
      <c r="GB25" s="71">
        <v>206250</v>
      </c>
      <c r="GC25" s="72">
        <v>749531</v>
      </c>
      <c r="GD25" s="74">
        <v>2161116</v>
      </c>
      <c r="GE25" s="71">
        <v>0</v>
      </c>
      <c r="GF25" s="71">
        <v>0</v>
      </c>
      <c r="GG25" s="72">
        <v>2161116</v>
      </c>
      <c r="GH25" s="70">
        <v>129640</v>
      </c>
      <c r="GI25" s="71">
        <v>129640</v>
      </c>
      <c r="GJ25" s="76">
        <f t="shared" si="4"/>
        <v>0.0599875249639538</v>
      </c>
      <c r="GK25" s="74">
        <v>3308323</v>
      </c>
      <c r="GL25" s="71">
        <v>0</v>
      </c>
      <c r="GM25" s="71">
        <v>0</v>
      </c>
      <c r="GN25" s="72">
        <v>3308323</v>
      </c>
      <c r="GO25" s="70">
        <v>0</v>
      </c>
      <c r="GP25" s="71">
        <v>54839</v>
      </c>
      <c r="GQ25" s="71">
        <v>16</v>
      </c>
      <c r="GR25" s="71">
        <v>341485</v>
      </c>
      <c r="GS25" s="71">
        <v>70893</v>
      </c>
      <c r="GT25" s="71">
        <v>18396</v>
      </c>
      <c r="GU25" s="73">
        <v>1109</v>
      </c>
      <c r="GV25" s="74">
        <v>1560</v>
      </c>
      <c r="GW25" s="71">
        <v>1200</v>
      </c>
      <c r="GX25" s="72">
        <v>2760</v>
      </c>
      <c r="GY25" s="70">
        <v>1300</v>
      </c>
      <c r="GZ25" s="71">
        <v>0</v>
      </c>
      <c r="HA25" s="75">
        <v>1300</v>
      </c>
      <c r="HB25" s="71">
        <v>0</v>
      </c>
      <c r="HC25" s="71">
        <v>0</v>
      </c>
      <c r="HD25" s="71">
        <v>7480</v>
      </c>
      <c r="HE25" s="71">
        <v>1520</v>
      </c>
      <c r="HF25" s="75">
        <v>9000</v>
      </c>
      <c r="HG25" s="73">
        <v>3380</v>
      </c>
      <c r="HH25" s="74">
        <v>4620</v>
      </c>
      <c r="HI25" s="71">
        <v>5400</v>
      </c>
      <c r="HJ25" s="71">
        <v>5320</v>
      </c>
      <c r="HK25" s="71">
        <v>2700</v>
      </c>
      <c r="HL25" s="75">
        <v>18040</v>
      </c>
      <c r="HM25" s="71">
        <v>460</v>
      </c>
      <c r="HN25" s="71">
        <v>183150</v>
      </c>
      <c r="HO25" s="72">
        <v>704812</v>
      </c>
      <c r="HP25" s="74">
        <v>2603511</v>
      </c>
      <c r="HQ25" s="71">
        <v>0</v>
      </c>
      <c r="HR25" s="71">
        <v>0</v>
      </c>
      <c r="HS25" s="72">
        <v>2603511</v>
      </c>
      <c r="HT25" s="70">
        <v>156186</v>
      </c>
      <c r="HU25" s="71">
        <v>156186</v>
      </c>
      <c r="HV25" s="76">
        <f t="shared" si="5"/>
        <v>0.0599905281752218</v>
      </c>
    </row>
    <row r="26" spans="1:230" ht="12" customHeight="1">
      <c r="A26" s="61">
        <v>14</v>
      </c>
      <c r="B26" s="62" t="s">
        <v>103</v>
      </c>
      <c r="C26" s="63">
        <v>268979</v>
      </c>
      <c r="D26" s="64">
        <v>0</v>
      </c>
      <c r="E26" s="64">
        <v>0</v>
      </c>
      <c r="F26" s="65">
        <v>268979</v>
      </c>
      <c r="G26" s="63">
        <v>0</v>
      </c>
      <c r="H26" s="64">
        <v>11841</v>
      </c>
      <c r="I26" s="64">
        <v>5</v>
      </c>
      <c r="J26" s="64">
        <v>77813</v>
      </c>
      <c r="K26" s="64">
        <v>12028</v>
      </c>
      <c r="L26" s="64">
        <v>9532</v>
      </c>
      <c r="M26" s="66">
        <v>360</v>
      </c>
      <c r="N26" s="67">
        <v>780</v>
      </c>
      <c r="O26" s="64">
        <v>600</v>
      </c>
      <c r="P26" s="65">
        <v>1380</v>
      </c>
      <c r="Q26" s="63">
        <v>780</v>
      </c>
      <c r="R26" s="64">
        <v>600</v>
      </c>
      <c r="S26" s="68">
        <v>1380</v>
      </c>
      <c r="T26" s="64">
        <v>0</v>
      </c>
      <c r="U26" s="64">
        <v>0</v>
      </c>
      <c r="V26" s="64">
        <v>2640</v>
      </c>
      <c r="W26" s="64">
        <v>2660</v>
      </c>
      <c r="X26" s="68">
        <v>5300</v>
      </c>
      <c r="Y26" s="66">
        <v>1580</v>
      </c>
      <c r="Z26" s="67">
        <v>2640</v>
      </c>
      <c r="AA26" s="64">
        <v>1350</v>
      </c>
      <c r="AB26" s="64">
        <v>0</v>
      </c>
      <c r="AC26" s="64">
        <v>1350</v>
      </c>
      <c r="AD26" s="68">
        <v>5340</v>
      </c>
      <c r="AE26" s="64">
        <v>0</v>
      </c>
      <c r="AF26" s="64">
        <v>123090</v>
      </c>
      <c r="AG26" s="65">
        <v>249644</v>
      </c>
      <c r="AH26" s="67">
        <v>19335</v>
      </c>
      <c r="AI26" s="64">
        <v>0</v>
      </c>
      <c r="AJ26" s="64">
        <v>0</v>
      </c>
      <c r="AK26" s="65">
        <v>19335</v>
      </c>
      <c r="AL26" s="63">
        <v>1145</v>
      </c>
      <c r="AM26" s="64">
        <v>1145</v>
      </c>
      <c r="AN26" s="69">
        <f t="shared" si="0"/>
        <v>0.0592190328419964</v>
      </c>
      <c r="AO26" s="67">
        <v>2626218</v>
      </c>
      <c r="AP26" s="64">
        <v>0</v>
      </c>
      <c r="AQ26" s="64">
        <v>0</v>
      </c>
      <c r="AR26" s="65">
        <v>2626218</v>
      </c>
      <c r="AS26" s="63">
        <v>0</v>
      </c>
      <c r="AT26" s="64">
        <v>67431</v>
      </c>
      <c r="AU26" s="64">
        <v>81</v>
      </c>
      <c r="AV26" s="64">
        <v>585593</v>
      </c>
      <c r="AW26" s="64">
        <v>88540</v>
      </c>
      <c r="AX26" s="64">
        <v>56805</v>
      </c>
      <c r="AY26" s="66">
        <v>2362</v>
      </c>
      <c r="AZ26" s="67">
        <v>6240</v>
      </c>
      <c r="BA26" s="64">
        <v>5700</v>
      </c>
      <c r="BB26" s="65">
        <v>11940</v>
      </c>
      <c r="BC26" s="63">
        <v>3380</v>
      </c>
      <c r="BD26" s="64">
        <v>3600</v>
      </c>
      <c r="BE26" s="68">
        <v>6980</v>
      </c>
      <c r="BF26" s="64">
        <v>1040</v>
      </c>
      <c r="BG26" s="64">
        <v>0</v>
      </c>
      <c r="BH26" s="64">
        <v>41910</v>
      </c>
      <c r="BI26" s="64">
        <v>12920</v>
      </c>
      <c r="BJ26" s="68">
        <v>54830</v>
      </c>
      <c r="BK26" s="66">
        <v>14200</v>
      </c>
      <c r="BL26" s="67">
        <v>35640</v>
      </c>
      <c r="BM26" s="64">
        <v>15750</v>
      </c>
      <c r="BN26" s="64">
        <v>9500</v>
      </c>
      <c r="BO26" s="64">
        <v>17550</v>
      </c>
      <c r="BP26" s="68">
        <v>78440</v>
      </c>
      <c r="BQ26" s="64">
        <v>2530</v>
      </c>
      <c r="BR26" s="64">
        <v>653400</v>
      </c>
      <c r="BS26" s="65">
        <v>1624091</v>
      </c>
      <c r="BT26" s="67">
        <v>1002127</v>
      </c>
      <c r="BU26" s="64">
        <v>0</v>
      </c>
      <c r="BV26" s="64">
        <v>0</v>
      </c>
      <c r="BW26" s="65">
        <v>1002127</v>
      </c>
      <c r="BX26" s="63">
        <v>60049</v>
      </c>
      <c r="BY26" s="64">
        <v>60049</v>
      </c>
      <c r="BZ26" s="69">
        <f t="shared" si="1"/>
        <v>0.0599215468698079</v>
      </c>
      <c r="CA26" s="67">
        <v>3695411</v>
      </c>
      <c r="CB26" s="64">
        <v>0</v>
      </c>
      <c r="CC26" s="64">
        <v>0</v>
      </c>
      <c r="CD26" s="65">
        <v>3695411</v>
      </c>
      <c r="CE26" s="63">
        <v>2332</v>
      </c>
      <c r="CF26" s="64">
        <v>53854</v>
      </c>
      <c r="CG26" s="64">
        <v>89</v>
      </c>
      <c r="CH26" s="64">
        <v>636067</v>
      </c>
      <c r="CI26" s="64">
        <v>90308</v>
      </c>
      <c r="CJ26" s="64">
        <v>47533</v>
      </c>
      <c r="CK26" s="66">
        <v>2167</v>
      </c>
      <c r="CL26" s="67">
        <v>5720</v>
      </c>
      <c r="CM26" s="64">
        <v>5100</v>
      </c>
      <c r="CN26" s="65">
        <v>10820</v>
      </c>
      <c r="CO26" s="63">
        <v>2080</v>
      </c>
      <c r="CP26" s="64">
        <v>1500</v>
      </c>
      <c r="CQ26" s="68">
        <v>3580</v>
      </c>
      <c r="CR26" s="64">
        <v>780</v>
      </c>
      <c r="CS26" s="64">
        <v>0</v>
      </c>
      <c r="CT26" s="64">
        <v>43560</v>
      </c>
      <c r="CU26" s="64">
        <v>9120</v>
      </c>
      <c r="CV26" s="68">
        <v>52680</v>
      </c>
      <c r="CW26" s="66">
        <v>13460</v>
      </c>
      <c r="CX26" s="67">
        <v>28380</v>
      </c>
      <c r="CY26" s="64">
        <v>13950</v>
      </c>
      <c r="CZ26" s="64">
        <v>10260</v>
      </c>
      <c r="DA26" s="64">
        <v>17550</v>
      </c>
      <c r="DB26" s="68">
        <v>70140</v>
      </c>
      <c r="DC26" s="64">
        <v>1610</v>
      </c>
      <c r="DD26" s="64">
        <v>498300</v>
      </c>
      <c r="DE26" s="65">
        <v>1483631</v>
      </c>
      <c r="DF26" s="67">
        <v>2211780</v>
      </c>
      <c r="DG26" s="64">
        <v>0</v>
      </c>
      <c r="DH26" s="64">
        <v>0</v>
      </c>
      <c r="DI26" s="65">
        <v>2211780</v>
      </c>
      <c r="DJ26" s="63">
        <v>132645</v>
      </c>
      <c r="DK26" s="64">
        <v>132645</v>
      </c>
      <c r="DL26" s="69">
        <f t="shared" si="2"/>
        <v>0.0599720587038494</v>
      </c>
      <c r="DM26" s="67">
        <v>3403549</v>
      </c>
      <c r="DN26" s="64">
        <v>0</v>
      </c>
      <c r="DO26" s="64">
        <v>0</v>
      </c>
      <c r="DP26" s="65">
        <v>3403549</v>
      </c>
      <c r="DQ26" s="63">
        <v>70</v>
      </c>
      <c r="DR26" s="64">
        <v>42094</v>
      </c>
      <c r="DS26" s="64">
        <v>38</v>
      </c>
      <c r="DT26" s="64">
        <v>501707</v>
      </c>
      <c r="DU26" s="64">
        <v>91506</v>
      </c>
      <c r="DV26" s="64">
        <v>31497</v>
      </c>
      <c r="DW26" s="66">
        <v>1739</v>
      </c>
      <c r="DX26" s="67">
        <v>2340</v>
      </c>
      <c r="DY26" s="64">
        <v>3000</v>
      </c>
      <c r="DZ26" s="65">
        <v>5340</v>
      </c>
      <c r="EA26" s="63">
        <v>2340</v>
      </c>
      <c r="EB26" s="64">
        <v>600</v>
      </c>
      <c r="EC26" s="68">
        <v>2940</v>
      </c>
      <c r="ED26" s="64">
        <v>520</v>
      </c>
      <c r="EE26" s="64">
        <v>0</v>
      </c>
      <c r="EF26" s="64">
        <v>22770</v>
      </c>
      <c r="EG26" s="64">
        <v>5320</v>
      </c>
      <c r="EH26" s="68">
        <v>28090</v>
      </c>
      <c r="EI26" s="66">
        <v>10230</v>
      </c>
      <c r="EJ26" s="67">
        <v>22110</v>
      </c>
      <c r="EK26" s="64">
        <v>20250</v>
      </c>
      <c r="EL26" s="64">
        <v>11400</v>
      </c>
      <c r="EM26" s="64">
        <v>9000</v>
      </c>
      <c r="EN26" s="68">
        <v>62760</v>
      </c>
      <c r="EO26" s="64">
        <v>920</v>
      </c>
      <c r="EP26" s="64">
        <v>312510</v>
      </c>
      <c r="EQ26" s="65">
        <v>1091923</v>
      </c>
      <c r="ER26" s="67">
        <v>2311626</v>
      </c>
      <c r="ES26" s="64">
        <v>0</v>
      </c>
      <c r="ET26" s="64">
        <v>0</v>
      </c>
      <c r="EU26" s="65">
        <v>2311626</v>
      </c>
      <c r="EV26" s="63">
        <v>138658</v>
      </c>
      <c r="EW26" s="64">
        <v>138658</v>
      </c>
      <c r="EX26" s="69">
        <f t="shared" si="3"/>
        <v>0.0599828865049969</v>
      </c>
      <c r="EY26" s="67">
        <v>2660395</v>
      </c>
      <c r="EZ26" s="64">
        <v>0</v>
      </c>
      <c r="FA26" s="64">
        <v>0</v>
      </c>
      <c r="FB26" s="65">
        <v>2660395</v>
      </c>
      <c r="FC26" s="63">
        <v>644</v>
      </c>
      <c r="FD26" s="64">
        <v>32746</v>
      </c>
      <c r="FE26" s="64">
        <v>13</v>
      </c>
      <c r="FF26" s="64">
        <v>336394</v>
      </c>
      <c r="FG26" s="64">
        <v>73192</v>
      </c>
      <c r="FH26" s="64">
        <v>18609</v>
      </c>
      <c r="FI26" s="66">
        <v>1354</v>
      </c>
      <c r="FJ26" s="67">
        <v>2600</v>
      </c>
      <c r="FK26" s="64">
        <v>2100</v>
      </c>
      <c r="FL26" s="65">
        <v>4700</v>
      </c>
      <c r="FM26" s="63">
        <v>1820</v>
      </c>
      <c r="FN26" s="64">
        <v>0</v>
      </c>
      <c r="FO26" s="68">
        <v>1820</v>
      </c>
      <c r="FP26" s="64">
        <v>0</v>
      </c>
      <c r="FQ26" s="64">
        <v>0</v>
      </c>
      <c r="FR26" s="64">
        <v>21450</v>
      </c>
      <c r="FS26" s="64">
        <v>1900</v>
      </c>
      <c r="FT26" s="68">
        <v>23350</v>
      </c>
      <c r="FU26" s="66">
        <v>3970</v>
      </c>
      <c r="FV26" s="67">
        <v>14520</v>
      </c>
      <c r="FW26" s="64">
        <v>10800</v>
      </c>
      <c r="FX26" s="64">
        <v>8360</v>
      </c>
      <c r="FY26" s="64">
        <v>2700</v>
      </c>
      <c r="FZ26" s="68">
        <v>36380</v>
      </c>
      <c r="GA26" s="64">
        <v>690</v>
      </c>
      <c r="GB26" s="64">
        <v>186120</v>
      </c>
      <c r="GC26" s="65">
        <v>719969</v>
      </c>
      <c r="GD26" s="67">
        <v>1940426</v>
      </c>
      <c r="GE26" s="64">
        <v>0</v>
      </c>
      <c r="GF26" s="64">
        <v>0</v>
      </c>
      <c r="GG26" s="65">
        <v>1940426</v>
      </c>
      <c r="GH26" s="63">
        <v>116402</v>
      </c>
      <c r="GI26" s="64">
        <v>116402</v>
      </c>
      <c r="GJ26" s="69">
        <f t="shared" si="4"/>
        <v>0.0599878583362623</v>
      </c>
      <c r="GK26" s="67">
        <v>2778962</v>
      </c>
      <c r="GL26" s="64">
        <v>0</v>
      </c>
      <c r="GM26" s="64">
        <v>0</v>
      </c>
      <c r="GN26" s="65">
        <v>2778962</v>
      </c>
      <c r="GO26" s="63">
        <v>0</v>
      </c>
      <c r="GP26" s="64">
        <v>31241</v>
      </c>
      <c r="GQ26" s="64">
        <v>2</v>
      </c>
      <c r="GR26" s="64">
        <v>306684</v>
      </c>
      <c r="GS26" s="64">
        <v>66580</v>
      </c>
      <c r="GT26" s="64">
        <v>16193</v>
      </c>
      <c r="GU26" s="66">
        <v>1014</v>
      </c>
      <c r="GV26" s="67">
        <v>2340</v>
      </c>
      <c r="GW26" s="64">
        <v>1500</v>
      </c>
      <c r="GX26" s="65">
        <v>3840</v>
      </c>
      <c r="GY26" s="63">
        <v>1040</v>
      </c>
      <c r="GZ26" s="64">
        <v>0</v>
      </c>
      <c r="HA26" s="68">
        <v>1040</v>
      </c>
      <c r="HB26" s="64">
        <v>0</v>
      </c>
      <c r="HC26" s="64">
        <v>0</v>
      </c>
      <c r="HD26" s="64">
        <v>13310</v>
      </c>
      <c r="HE26" s="64">
        <v>1520</v>
      </c>
      <c r="HF26" s="68">
        <v>14830</v>
      </c>
      <c r="HG26" s="66">
        <v>2890</v>
      </c>
      <c r="HH26" s="67">
        <v>10890</v>
      </c>
      <c r="HI26" s="64">
        <v>10350</v>
      </c>
      <c r="HJ26" s="64">
        <v>5700</v>
      </c>
      <c r="HK26" s="64">
        <v>3600</v>
      </c>
      <c r="HL26" s="68">
        <v>30540</v>
      </c>
      <c r="HM26" s="64">
        <v>690</v>
      </c>
      <c r="HN26" s="64">
        <v>151800</v>
      </c>
      <c r="HO26" s="65">
        <v>627342</v>
      </c>
      <c r="HP26" s="67">
        <v>2151620</v>
      </c>
      <c r="HQ26" s="64">
        <v>0</v>
      </c>
      <c r="HR26" s="64">
        <v>0</v>
      </c>
      <c r="HS26" s="65">
        <v>2151620</v>
      </c>
      <c r="HT26" s="63">
        <v>129077</v>
      </c>
      <c r="HU26" s="64">
        <v>129077</v>
      </c>
      <c r="HV26" s="69">
        <f t="shared" si="5"/>
        <v>0.0599906117251188</v>
      </c>
    </row>
    <row r="27" spans="1:230" ht="12" customHeight="1">
      <c r="A27" s="51">
        <v>15</v>
      </c>
      <c r="B27" s="52" t="s">
        <v>104</v>
      </c>
      <c r="C27" s="70">
        <v>514535</v>
      </c>
      <c r="D27" s="71">
        <v>0</v>
      </c>
      <c r="E27" s="71">
        <v>0</v>
      </c>
      <c r="F27" s="72">
        <v>514535</v>
      </c>
      <c r="G27" s="70">
        <v>40</v>
      </c>
      <c r="H27" s="71">
        <v>20290</v>
      </c>
      <c r="I27" s="71">
        <v>19</v>
      </c>
      <c r="J27" s="71">
        <v>154060</v>
      </c>
      <c r="K27" s="71">
        <v>23134</v>
      </c>
      <c r="L27" s="71">
        <v>16329</v>
      </c>
      <c r="M27" s="73">
        <v>700</v>
      </c>
      <c r="N27" s="74">
        <v>1040</v>
      </c>
      <c r="O27" s="71">
        <v>900</v>
      </c>
      <c r="P27" s="72">
        <v>1940</v>
      </c>
      <c r="Q27" s="70">
        <v>0</v>
      </c>
      <c r="R27" s="71">
        <v>900</v>
      </c>
      <c r="S27" s="75">
        <v>900</v>
      </c>
      <c r="T27" s="71">
        <v>520</v>
      </c>
      <c r="U27" s="71">
        <v>0</v>
      </c>
      <c r="V27" s="71">
        <v>5940</v>
      </c>
      <c r="W27" s="71">
        <v>1900</v>
      </c>
      <c r="X27" s="75">
        <v>7840</v>
      </c>
      <c r="Y27" s="73">
        <v>3830</v>
      </c>
      <c r="Z27" s="74">
        <v>5280</v>
      </c>
      <c r="AA27" s="71">
        <v>5850</v>
      </c>
      <c r="AB27" s="71">
        <v>1900</v>
      </c>
      <c r="AC27" s="71">
        <v>4950</v>
      </c>
      <c r="AD27" s="75">
        <v>17980</v>
      </c>
      <c r="AE27" s="71">
        <v>230</v>
      </c>
      <c r="AF27" s="71">
        <v>231000</v>
      </c>
      <c r="AG27" s="72">
        <v>478793</v>
      </c>
      <c r="AH27" s="74">
        <v>35742</v>
      </c>
      <c r="AI27" s="71">
        <v>0</v>
      </c>
      <c r="AJ27" s="71">
        <v>0</v>
      </c>
      <c r="AK27" s="72">
        <v>35742</v>
      </c>
      <c r="AL27" s="70">
        <v>2114</v>
      </c>
      <c r="AM27" s="71">
        <v>2114</v>
      </c>
      <c r="AN27" s="76">
        <f t="shared" si="0"/>
        <v>0.0591461026243635</v>
      </c>
      <c r="AO27" s="74">
        <v>5351177</v>
      </c>
      <c r="AP27" s="71">
        <v>0</v>
      </c>
      <c r="AQ27" s="71">
        <v>0</v>
      </c>
      <c r="AR27" s="72">
        <v>5351177</v>
      </c>
      <c r="AS27" s="70">
        <v>82</v>
      </c>
      <c r="AT27" s="71">
        <v>122398</v>
      </c>
      <c r="AU27" s="71">
        <v>262</v>
      </c>
      <c r="AV27" s="71">
        <v>1251766</v>
      </c>
      <c r="AW27" s="71">
        <v>162980</v>
      </c>
      <c r="AX27" s="71">
        <v>113391</v>
      </c>
      <c r="AY27" s="73">
        <v>4141</v>
      </c>
      <c r="AZ27" s="74">
        <v>11180</v>
      </c>
      <c r="BA27" s="71">
        <v>14700</v>
      </c>
      <c r="BB27" s="72">
        <v>25880</v>
      </c>
      <c r="BC27" s="70">
        <v>8580</v>
      </c>
      <c r="BD27" s="71">
        <v>8700</v>
      </c>
      <c r="BE27" s="75">
        <v>17280</v>
      </c>
      <c r="BF27" s="71">
        <v>1820</v>
      </c>
      <c r="BG27" s="71">
        <v>0</v>
      </c>
      <c r="BH27" s="71">
        <v>84810</v>
      </c>
      <c r="BI27" s="71">
        <v>21280</v>
      </c>
      <c r="BJ27" s="75">
        <v>106090</v>
      </c>
      <c r="BK27" s="73">
        <v>29580</v>
      </c>
      <c r="BL27" s="74">
        <v>61380</v>
      </c>
      <c r="BM27" s="71">
        <v>42300</v>
      </c>
      <c r="BN27" s="71">
        <v>22420</v>
      </c>
      <c r="BO27" s="71">
        <v>37800</v>
      </c>
      <c r="BP27" s="75">
        <v>163900</v>
      </c>
      <c r="BQ27" s="71">
        <v>5290</v>
      </c>
      <c r="BR27" s="71">
        <v>1305480</v>
      </c>
      <c r="BS27" s="72">
        <v>3310078</v>
      </c>
      <c r="BT27" s="74">
        <v>2041099</v>
      </c>
      <c r="BU27" s="71">
        <v>0</v>
      </c>
      <c r="BV27" s="71">
        <v>0</v>
      </c>
      <c r="BW27" s="72">
        <v>2041099</v>
      </c>
      <c r="BX27" s="70">
        <v>122302</v>
      </c>
      <c r="BY27" s="71">
        <v>122302</v>
      </c>
      <c r="BZ27" s="76">
        <f t="shared" si="1"/>
        <v>0.0599196805250505</v>
      </c>
      <c r="CA27" s="74">
        <v>6819803</v>
      </c>
      <c r="CB27" s="71">
        <v>0</v>
      </c>
      <c r="CC27" s="71">
        <v>0</v>
      </c>
      <c r="CD27" s="72">
        <v>6819803</v>
      </c>
      <c r="CE27" s="70">
        <v>1542</v>
      </c>
      <c r="CF27" s="71">
        <v>106255</v>
      </c>
      <c r="CG27" s="71">
        <v>21</v>
      </c>
      <c r="CH27" s="71">
        <v>1170554</v>
      </c>
      <c r="CI27" s="71">
        <v>167201</v>
      </c>
      <c r="CJ27" s="71">
        <v>85531</v>
      </c>
      <c r="CK27" s="73">
        <v>4240</v>
      </c>
      <c r="CL27" s="74">
        <v>9880</v>
      </c>
      <c r="CM27" s="71">
        <v>8100</v>
      </c>
      <c r="CN27" s="72">
        <v>17980</v>
      </c>
      <c r="CO27" s="70">
        <v>5460</v>
      </c>
      <c r="CP27" s="71">
        <v>5100</v>
      </c>
      <c r="CQ27" s="75">
        <v>10560</v>
      </c>
      <c r="CR27" s="71">
        <v>520</v>
      </c>
      <c r="CS27" s="71">
        <v>0</v>
      </c>
      <c r="CT27" s="71">
        <v>71610</v>
      </c>
      <c r="CU27" s="71">
        <v>9880</v>
      </c>
      <c r="CV27" s="75">
        <v>81490</v>
      </c>
      <c r="CW27" s="73">
        <v>24220</v>
      </c>
      <c r="CX27" s="74">
        <v>44550</v>
      </c>
      <c r="CY27" s="71">
        <v>36450</v>
      </c>
      <c r="CZ27" s="71">
        <v>22420</v>
      </c>
      <c r="DA27" s="71">
        <v>26550</v>
      </c>
      <c r="DB27" s="75">
        <v>129970</v>
      </c>
      <c r="DC27" s="71">
        <v>2990</v>
      </c>
      <c r="DD27" s="71">
        <v>921030</v>
      </c>
      <c r="DE27" s="72">
        <v>2724083</v>
      </c>
      <c r="DF27" s="74">
        <v>4095720</v>
      </c>
      <c r="DG27" s="71">
        <v>0</v>
      </c>
      <c r="DH27" s="71">
        <v>0</v>
      </c>
      <c r="DI27" s="72">
        <v>4095720</v>
      </c>
      <c r="DJ27" s="70">
        <v>245629</v>
      </c>
      <c r="DK27" s="71">
        <v>245629</v>
      </c>
      <c r="DL27" s="76">
        <f t="shared" si="2"/>
        <v>0.0599721172345766</v>
      </c>
      <c r="DM27" s="74">
        <v>6377407</v>
      </c>
      <c r="DN27" s="71">
        <v>0</v>
      </c>
      <c r="DO27" s="71">
        <v>0</v>
      </c>
      <c r="DP27" s="72">
        <v>6377407</v>
      </c>
      <c r="DQ27" s="70">
        <v>131</v>
      </c>
      <c r="DR27" s="71">
        <v>95924</v>
      </c>
      <c r="DS27" s="71">
        <v>72</v>
      </c>
      <c r="DT27" s="71">
        <v>951107</v>
      </c>
      <c r="DU27" s="71">
        <v>176505</v>
      </c>
      <c r="DV27" s="71">
        <v>56225</v>
      </c>
      <c r="DW27" s="73">
        <v>3407</v>
      </c>
      <c r="DX27" s="74">
        <v>5720</v>
      </c>
      <c r="DY27" s="71">
        <v>5100</v>
      </c>
      <c r="DZ27" s="72">
        <v>10820</v>
      </c>
      <c r="EA27" s="70">
        <v>2860</v>
      </c>
      <c r="EB27" s="71">
        <v>1200</v>
      </c>
      <c r="EC27" s="75">
        <v>4060</v>
      </c>
      <c r="ED27" s="71">
        <v>780</v>
      </c>
      <c r="EE27" s="71">
        <v>0</v>
      </c>
      <c r="EF27" s="71">
        <v>52360</v>
      </c>
      <c r="EG27" s="71">
        <v>10260</v>
      </c>
      <c r="EH27" s="75">
        <v>62620</v>
      </c>
      <c r="EI27" s="73">
        <v>13410</v>
      </c>
      <c r="EJ27" s="74">
        <v>30360</v>
      </c>
      <c r="EK27" s="71">
        <v>22950</v>
      </c>
      <c r="EL27" s="71">
        <v>11020</v>
      </c>
      <c r="EM27" s="71">
        <v>16200</v>
      </c>
      <c r="EN27" s="75">
        <v>80530</v>
      </c>
      <c r="EO27" s="71">
        <v>2300</v>
      </c>
      <c r="EP27" s="71">
        <v>581790</v>
      </c>
      <c r="EQ27" s="72">
        <v>2039609</v>
      </c>
      <c r="ER27" s="74">
        <v>4337798</v>
      </c>
      <c r="ES27" s="71">
        <v>0</v>
      </c>
      <c r="ET27" s="71">
        <v>0</v>
      </c>
      <c r="EU27" s="72">
        <v>4337798</v>
      </c>
      <c r="EV27" s="70">
        <v>260193</v>
      </c>
      <c r="EW27" s="71">
        <v>260193</v>
      </c>
      <c r="EX27" s="76">
        <f t="shared" si="3"/>
        <v>0.059982737785392495</v>
      </c>
      <c r="EY27" s="74">
        <v>5247311</v>
      </c>
      <c r="EZ27" s="71">
        <v>0</v>
      </c>
      <c r="FA27" s="71">
        <v>0</v>
      </c>
      <c r="FB27" s="72">
        <v>5247311</v>
      </c>
      <c r="FC27" s="70">
        <v>594</v>
      </c>
      <c r="FD27" s="71">
        <v>65485</v>
      </c>
      <c r="FE27" s="71">
        <v>70</v>
      </c>
      <c r="FF27" s="71">
        <v>696806</v>
      </c>
      <c r="FG27" s="71">
        <v>126060</v>
      </c>
      <c r="FH27" s="71">
        <v>39149</v>
      </c>
      <c r="FI27" s="73">
        <v>2797</v>
      </c>
      <c r="FJ27" s="74">
        <v>2080</v>
      </c>
      <c r="FK27" s="71">
        <v>2400</v>
      </c>
      <c r="FL27" s="72">
        <v>4480</v>
      </c>
      <c r="FM27" s="70">
        <v>1040</v>
      </c>
      <c r="FN27" s="71">
        <v>900</v>
      </c>
      <c r="FO27" s="75">
        <v>1940</v>
      </c>
      <c r="FP27" s="71">
        <v>260</v>
      </c>
      <c r="FQ27" s="71">
        <v>0</v>
      </c>
      <c r="FR27" s="71">
        <v>35310</v>
      </c>
      <c r="FS27" s="71">
        <v>3800</v>
      </c>
      <c r="FT27" s="75">
        <v>39110</v>
      </c>
      <c r="FU27" s="73">
        <v>12300</v>
      </c>
      <c r="FV27" s="74">
        <v>20130</v>
      </c>
      <c r="FW27" s="71">
        <v>17550</v>
      </c>
      <c r="FX27" s="71">
        <v>10640</v>
      </c>
      <c r="FY27" s="71">
        <v>9000</v>
      </c>
      <c r="FZ27" s="75">
        <v>57320</v>
      </c>
      <c r="GA27" s="71">
        <v>1150</v>
      </c>
      <c r="GB27" s="71">
        <v>365640</v>
      </c>
      <c r="GC27" s="72">
        <v>1413091</v>
      </c>
      <c r="GD27" s="74">
        <v>3834220</v>
      </c>
      <c r="GE27" s="71">
        <v>0</v>
      </c>
      <c r="GF27" s="71">
        <v>0</v>
      </c>
      <c r="GG27" s="72">
        <v>3834220</v>
      </c>
      <c r="GH27" s="70">
        <v>230006</v>
      </c>
      <c r="GI27" s="71">
        <v>230006</v>
      </c>
      <c r="GJ27" s="76">
        <f t="shared" si="4"/>
        <v>0.0599876898039236</v>
      </c>
      <c r="GK27" s="74">
        <v>5491384</v>
      </c>
      <c r="GL27" s="71">
        <v>0</v>
      </c>
      <c r="GM27" s="71">
        <v>0</v>
      </c>
      <c r="GN27" s="72">
        <v>5491384</v>
      </c>
      <c r="GO27" s="70">
        <v>638</v>
      </c>
      <c r="GP27" s="71">
        <v>66396</v>
      </c>
      <c r="GQ27" s="71">
        <v>17</v>
      </c>
      <c r="GR27" s="71">
        <v>648893</v>
      </c>
      <c r="GS27" s="71">
        <v>140368</v>
      </c>
      <c r="GT27" s="71">
        <v>34778</v>
      </c>
      <c r="GU27" s="73">
        <v>2693</v>
      </c>
      <c r="GV27" s="74">
        <v>4420</v>
      </c>
      <c r="GW27" s="71">
        <v>2100</v>
      </c>
      <c r="GX27" s="72">
        <v>6520</v>
      </c>
      <c r="GY27" s="70">
        <v>1040</v>
      </c>
      <c r="GZ27" s="71">
        <v>0</v>
      </c>
      <c r="HA27" s="75">
        <v>1040</v>
      </c>
      <c r="HB27" s="71">
        <v>0</v>
      </c>
      <c r="HC27" s="71">
        <v>0</v>
      </c>
      <c r="HD27" s="71">
        <v>32670</v>
      </c>
      <c r="HE27" s="71">
        <v>2660</v>
      </c>
      <c r="HF27" s="75">
        <v>35330</v>
      </c>
      <c r="HG27" s="73">
        <v>8710</v>
      </c>
      <c r="HH27" s="74">
        <v>20460</v>
      </c>
      <c r="HI27" s="71">
        <v>14400</v>
      </c>
      <c r="HJ27" s="71">
        <v>12540</v>
      </c>
      <c r="HK27" s="71">
        <v>9450</v>
      </c>
      <c r="HL27" s="75">
        <v>56850</v>
      </c>
      <c r="HM27" s="71">
        <v>230</v>
      </c>
      <c r="HN27" s="71">
        <v>295350</v>
      </c>
      <c r="HO27" s="72">
        <v>1297796</v>
      </c>
      <c r="HP27" s="74">
        <v>4193588</v>
      </c>
      <c r="HQ27" s="71">
        <v>0</v>
      </c>
      <c r="HR27" s="71">
        <v>0</v>
      </c>
      <c r="HS27" s="72">
        <v>4193588</v>
      </c>
      <c r="HT27" s="70">
        <v>251577</v>
      </c>
      <c r="HU27" s="71">
        <v>251577</v>
      </c>
      <c r="HV27" s="76">
        <f t="shared" si="5"/>
        <v>0.0599908717785343</v>
      </c>
    </row>
    <row r="28" spans="1:230" ht="12" customHeight="1">
      <c r="A28" s="61">
        <v>16</v>
      </c>
      <c r="B28" s="62" t="s">
        <v>105</v>
      </c>
      <c r="C28" s="63">
        <v>253118</v>
      </c>
      <c r="D28" s="64">
        <v>0</v>
      </c>
      <c r="E28" s="64">
        <v>0</v>
      </c>
      <c r="F28" s="65">
        <v>253118</v>
      </c>
      <c r="G28" s="63">
        <v>0</v>
      </c>
      <c r="H28" s="64">
        <v>7095</v>
      </c>
      <c r="I28" s="64">
        <v>0</v>
      </c>
      <c r="J28" s="64">
        <v>68561</v>
      </c>
      <c r="K28" s="64">
        <v>12021</v>
      </c>
      <c r="L28" s="64">
        <v>9378</v>
      </c>
      <c r="M28" s="66">
        <v>244</v>
      </c>
      <c r="N28" s="67">
        <v>1040</v>
      </c>
      <c r="O28" s="64">
        <v>900</v>
      </c>
      <c r="P28" s="65">
        <v>1940</v>
      </c>
      <c r="Q28" s="63">
        <v>0</v>
      </c>
      <c r="R28" s="64">
        <v>0</v>
      </c>
      <c r="S28" s="68">
        <v>0</v>
      </c>
      <c r="T28" s="64">
        <v>0</v>
      </c>
      <c r="U28" s="64">
        <v>260</v>
      </c>
      <c r="V28" s="64">
        <v>2640</v>
      </c>
      <c r="W28" s="64">
        <v>2280</v>
      </c>
      <c r="X28" s="68">
        <v>4920</v>
      </c>
      <c r="Y28" s="66">
        <v>2290</v>
      </c>
      <c r="Z28" s="67">
        <v>1980</v>
      </c>
      <c r="AA28" s="64">
        <v>1350</v>
      </c>
      <c r="AB28" s="64">
        <v>760</v>
      </c>
      <c r="AC28" s="64">
        <v>1800</v>
      </c>
      <c r="AD28" s="68">
        <v>5890</v>
      </c>
      <c r="AE28" s="64">
        <v>0</v>
      </c>
      <c r="AF28" s="64">
        <v>121110</v>
      </c>
      <c r="AG28" s="65">
        <v>233709</v>
      </c>
      <c r="AH28" s="67">
        <v>19409</v>
      </c>
      <c r="AI28" s="64">
        <v>0</v>
      </c>
      <c r="AJ28" s="64">
        <v>0</v>
      </c>
      <c r="AK28" s="65">
        <v>19409</v>
      </c>
      <c r="AL28" s="63">
        <v>1148</v>
      </c>
      <c r="AM28" s="64">
        <v>1148</v>
      </c>
      <c r="AN28" s="69">
        <f t="shared" si="0"/>
        <v>0.0591478180225669</v>
      </c>
      <c r="AO28" s="67">
        <v>2708527</v>
      </c>
      <c r="AP28" s="64">
        <v>0</v>
      </c>
      <c r="AQ28" s="64">
        <v>0</v>
      </c>
      <c r="AR28" s="65">
        <v>2708527</v>
      </c>
      <c r="AS28" s="63">
        <v>2801</v>
      </c>
      <c r="AT28" s="64">
        <v>72567</v>
      </c>
      <c r="AU28" s="64">
        <v>20</v>
      </c>
      <c r="AV28" s="64">
        <v>586010</v>
      </c>
      <c r="AW28" s="64">
        <v>89969</v>
      </c>
      <c r="AX28" s="64">
        <v>55688</v>
      </c>
      <c r="AY28" s="66">
        <v>2807</v>
      </c>
      <c r="AZ28" s="67">
        <v>8580</v>
      </c>
      <c r="BA28" s="64">
        <v>6900</v>
      </c>
      <c r="BB28" s="65">
        <v>15480</v>
      </c>
      <c r="BC28" s="63">
        <v>4420</v>
      </c>
      <c r="BD28" s="64">
        <v>3600</v>
      </c>
      <c r="BE28" s="68">
        <v>8020</v>
      </c>
      <c r="BF28" s="64">
        <v>1040</v>
      </c>
      <c r="BG28" s="64">
        <v>0</v>
      </c>
      <c r="BH28" s="64">
        <v>41580</v>
      </c>
      <c r="BI28" s="64">
        <v>14820</v>
      </c>
      <c r="BJ28" s="68">
        <v>56400</v>
      </c>
      <c r="BK28" s="66">
        <v>15460</v>
      </c>
      <c r="BL28" s="67">
        <v>43560</v>
      </c>
      <c r="BM28" s="64">
        <v>21600</v>
      </c>
      <c r="BN28" s="64">
        <v>17100</v>
      </c>
      <c r="BO28" s="64">
        <v>17100</v>
      </c>
      <c r="BP28" s="68">
        <v>99360</v>
      </c>
      <c r="BQ28" s="64">
        <v>2300</v>
      </c>
      <c r="BR28" s="64">
        <v>667920</v>
      </c>
      <c r="BS28" s="65">
        <v>1675822</v>
      </c>
      <c r="BT28" s="67">
        <v>1032705</v>
      </c>
      <c r="BU28" s="64">
        <v>0</v>
      </c>
      <c r="BV28" s="64">
        <v>0</v>
      </c>
      <c r="BW28" s="65">
        <v>1032705</v>
      </c>
      <c r="BX28" s="63">
        <v>61882</v>
      </c>
      <c r="BY28" s="64">
        <v>61882</v>
      </c>
      <c r="BZ28" s="69">
        <f t="shared" si="1"/>
        <v>0.0599222430413332</v>
      </c>
      <c r="CA28" s="67">
        <v>3446506</v>
      </c>
      <c r="CB28" s="64">
        <v>0</v>
      </c>
      <c r="CC28" s="64">
        <v>0</v>
      </c>
      <c r="CD28" s="65">
        <v>3446506</v>
      </c>
      <c r="CE28" s="63">
        <v>0</v>
      </c>
      <c r="CF28" s="64">
        <v>48009</v>
      </c>
      <c r="CG28" s="64">
        <v>181</v>
      </c>
      <c r="CH28" s="64">
        <v>563765</v>
      </c>
      <c r="CI28" s="64">
        <v>82778</v>
      </c>
      <c r="CJ28" s="64">
        <v>43636</v>
      </c>
      <c r="CK28" s="66">
        <v>2143</v>
      </c>
      <c r="CL28" s="67">
        <v>4420</v>
      </c>
      <c r="CM28" s="64">
        <v>3300</v>
      </c>
      <c r="CN28" s="65">
        <v>7720</v>
      </c>
      <c r="CO28" s="63">
        <v>2600</v>
      </c>
      <c r="CP28" s="64">
        <v>1800</v>
      </c>
      <c r="CQ28" s="68">
        <v>4400</v>
      </c>
      <c r="CR28" s="64">
        <v>520</v>
      </c>
      <c r="CS28" s="64">
        <v>0</v>
      </c>
      <c r="CT28" s="64">
        <v>34320</v>
      </c>
      <c r="CU28" s="64">
        <v>12160</v>
      </c>
      <c r="CV28" s="68">
        <v>46480</v>
      </c>
      <c r="CW28" s="66">
        <v>10040</v>
      </c>
      <c r="CX28" s="67">
        <v>24750</v>
      </c>
      <c r="CY28" s="64">
        <v>16650</v>
      </c>
      <c r="CZ28" s="64">
        <v>11020</v>
      </c>
      <c r="DA28" s="64">
        <v>16200</v>
      </c>
      <c r="DB28" s="68">
        <v>68620</v>
      </c>
      <c r="DC28" s="64">
        <v>1380</v>
      </c>
      <c r="DD28" s="64">
        <v>471240</v>
      </c>
      <c r="DE28" s="65">
        <v>1350731</v>
      </c>
      <c r="DF28" s="67">
        <v>2095775</v>
      </c>
      <c r="DG28" s="64">
        <v>0</v>
      </c>
      <c r="DH28" s="64">
        <v>0</v>
      </c>
      <c r="DI28" s="65">
        <v>2095775</v>
      </c>
      <c r="DJ28" s="63">
        <v>125690</v>
      </c>
      <c r="DK28" s="64">
        <v>125690</v>
      </c>
      <c r="DL28" s="69">
        <f t="shared" si="2"/>
        <v>0.0599730409991531</v>
      </c>
      <c r="DM28" s="67">
        <v>3209005</v>
      </c>
      <c r="DN28" s="64">
        <v>0</v>
      </c>
      <c r="DO28" s="64">
        <v>0</v>
      </c>
      <c r="DP28" s="65">
        <v>3209005</v>
      </c>
      <c r="DQ28" s="63">
        <v>124</v>
      </c>
      <c r="DR28" s="64">
        <v>41268</v>
      </c>
      <c r="DS28" s="64">
        <v>0</v>
      </c>
      <c r="DT28" s="64">
        <v>439391</v>
      </c>
      <c r="DU28" s="64">
        <v>81010</v>
      </c>
      <c r="DV28" s="64">
        <v>28910</v>
      </c>
      <c r="DW28" s="66">
        <v>1400</v>
      </c>
      <c r="DX28" s="67">
        <v>3120</v>
      </c>
      <c r="DY28" s="64">
        <v>2400</v>
      </c>
      <c r="DZ28" s="65">
        <v>5520</v>
      </c>
      <c r="EA28" s="63">
        <v>1820</v>
      </c>
      <c r="EB28" s="64">
        <v>900</v>
      </c>
      <c r="EC28" s="68">
        <v>2720</v>
      </c>
      <c r="ED28" s="64">
        <v>0</v>
      </c>
      <c r="EE28" s="64">
        <v>0</v>
      </c>
      <c r="EF28" s="64">
        <v>23760</v>
      </c>
      <c r="EG28" s="64">
        <v>4560</v>
      </c>
      <c r="EH28" s="68">
        <v>28320</v>
      </c>
      <c r="EI28" s="66">
        <v>5900</v>
      </c>
      <c r="EJ28" s="67">
        <v>23100</v>
      </c>
      <c r="EK28" s="64">
        <v>15300</v>
      </c>
      <c r="EL28" s="64">
        <v>7220</v>
      </c>
      <c r="EM28" s="64">
        <v>7200</v>
      </c>
      <c r="EN28" s="68">
        <v>52820</v>
      </c>
      <c r="EO28" s="64">
        <v>1150</v>
      </c>
      <c r="EP28" s="64">
        <v>298980</v>
      </c>
      <c r="EQ28" s="65">
        <v>987513</v>
      </c>
      <c r="ER28" s="67">
        <v>2221492</v>
      </c>
      <c r="ES28" s="64">
        <v>0</v>
      </c>
      <c r="ET28" s="64">
        <v>0</v>
      </c>
      <c r="EU28" s="65">
        <v>2221492</v>
      </c>
      <c r="EV28" s="63">
        <v>133253</v>
      </c>
      <c r="EW28" s="64">
        <v>133253</v>
      </c>
      <c r="EX28" s="69">
        <f t="shared" si="3"/>
        <v>0.0599835605980125</v>
      </c>
      <c r="EY28" s="67">
        <v>2815107</v>
      </c>
      <c r="EZ28" s="64">
        <v>0</v>
      </c>
      <c r="FA28" s="64">
        <v>0</v>
      </c>
      <c r="FB28" s="65">
        <v>2815107</v>
      </c>
      <c r="FC28" s="63">
        <v>0</v>
      </c>
      <c r="FD28" s="64">
        <v>32510</v>
      </c>
      <c r="FE28" s="64">
        <v>67</v>
      </c>
      <c r="FF28" s="64">
        <v>359526</v>
      </c>
      <c r="FG28" s="64">
        <v>76165</v>
      </c>
      <c r="FH28" s="64">
        <v>19176</v>
      </c>
      <c r="FI28" s="66">
        <v>1324</v>
      </c>
      <c r="FJ28" s="67">
        <v>1820</v>
      </c>
      <c r="FK28" s="64">
        <v>900</v>
      </c>
      <c r="FL28" s="65">
        <v>2720</v>
      </c>
      <c r="FM28" s="63">
        <v>1040</v>
      </c>
      <c r="FN28" s="64">
        <v>300</v>
      </c>
      <c r="FO28" s="68">
        <v>1340</v>
      </c>
      <c r="FP28" s="64">
        <v>260</v>
      </c>
      <c r="FQ28" s="64">
        <v>0</v>
      </c>
      <c r="FR28" s="64">
        <v>21450</v>
      </c>
      <c r="FS28" s="64">
        <v>3040</v>
      </c>
      <c r="FT28" s="68">
        <v>24490</v>
      </c>
      <c r="FU28" s="66">
        <v>3220</v>
      </c>
      <c r="FV28" s="67">
        <v>11880</v>
      </c>
      <c r="FW28" s="64">
        <v>5400</v>
      </c>
      <c r="FX28" s="64">
        <v>5320</v>
      </c>
      <c r="FY28" s="64">
        <v>4500</v>
      </c>
      <c r="FZ28" s="68">
        <v>27100</v>
      </c>
      <c r="GA28" s="64">
        <v>230</v>
      </c>
      <c r="GB28" s="64">
        <v>197010</v>
      </c>
      <c r="GC28" s="65">
        <v>745071</v>
      </c>
      <c r="GD28" s="67">
        <v>2070036</v>
      </c>
      <c r="GE28" s="64">
        <v>0</v>
      </c>
      <c r="GF28" s="64">
        <v>0</v>
      </c>
      <c r="GG28" s="65">
        <v>2070036</v>
      </c>
      <c r="GH28" s="63">
        <v>124178</v>
      </c>
      <c r="GI28" s="64">
        <v>124178</v>
      </c>
      <c r="GJ28" s="69">
        <f t="shared" si="4"/>
        <v>0.0599883287053945</v>
      </c>
      <c r="GK28" s="67">
        <v>2767548</v>
      </c>
      <c r="GL28" s="64">
        <v>0</v>
      </c>
      <c r="GM28" s="64">
        <v>0</v>
      </c>
      <c r="GN28" s="65">
        <v>2767548</v>
      </c>
      <c r="GO28" s="63">
        <v>0</v>
      </c>
      <c r="GP28" s="64">
        <v>25367</v>
      </c>
      <c r="GQ28" s="64">
        <v>47</v>
      </c>
      <c r="GR28" s="64">
        <v>303523</v>
      </c>
      <c r="GS28" s="64">
        <v>77515</v>
      </c>
      <c r="GT28" s="64">
        <v>16322</v>
      </c>
      <c r="GU28" s="66">
        <v>1061</v>
      </c>
      <c r="GV28" s="67">
        <v>780</v>
      </c>
      <c r="GW28" s="64">
        <v>1200</v>
      </c>
      <c r="GX28" s="65">
        <v>1980</v>
      </c>
      <c r="GY28" s="63">
        <v>0</v>
      </c>
      <c r="GZ28" s="64">
        <v>0</v>
      </c>
      <c r="HA28" s="68">
        <v>0</v>
      </c>
      <c r="HB28" s="64">
        <v>0</v>
      </c>
      <c r="HC28" s="64">
        <v>0</v>
      </c>
      <c r="HD28" s="64">
        <v>13310</v>
      </c>
      <c r="HE28" s="64">
        <v>2660</v>
      </c>
      <c r="HF28" s="68">
        <v>15970</v>
      </c>
      <c r="HG28" s="66">
        <v>4460</v>
      </c>
      <c r="HH28" s="67">
        <v>14850</v>
      </c>
      <c r="HI28" s="64">
        <v>4500</v>
      </c>
      <c r="HJ28" s="64">
        <v>4940</v>
      </c>
      <c r="HK28" s="64">
        <v>1350</v>
      </c>
      <c r="HL28" s="68">
        <v>25640</v>
      </c>
      <c r="HM28" s="64">
        <v>690</v>
      </c>
      <c r="HN28" s="64">
        <v>151140</v>
      </c>
      <c r="HO28" s="65">
        <v>623668</v>
      </c>
      <c r="HP28" s="67">
        <v>2143880</v>
      </c>
      <c r="HQ28" s="64">
        <v>0</v>
      </c>
      <c r="HR28" s="64">
        <v>0</v>
      </c>
      <c r="HS28" s="65">
        <v>2143880</v>
      </c>
      <c r="HT28" s="63">
        <v>128613</v>
      </c>
      <c r="HU28" s="64">
        <v>128613</v>
      </c>
      <c r="HV28" s="69">
        <f t="shared" si="5"/>
        <v>0.0599907644084557</v>
      </c>
    </row>
    <row r="29" spans="1:230" ht="12" customHeight="1">
      <c r="A29" s="51">
        <v>17</v>
      </c>
      <c r="B29" s="52" t="s">
        <v>106</v>
      </c>
      <c r="C29" s="70">
        <v>301348</v>
      </c>
      <c r="D29" s="71">
        <v>0</v>
      </c>
      <c r="E29" s="71">
        <v>0</v>
      </c>
      <c r="F29" s="72">
        <v>301348</v>
      </c>
      <c r="G29" s="70">
        <v>550</v>
      </c>
      <c r="H29" s="71">
        <v>10989</v>
      </c>
      <c r="I29" s="71">
        <v>0</v>
      </c>
      <c r="J29" s="71">
        <v>95054</v>
      </c>
      <c r="K29" s="71">
        <v>13376</v>
      </c>
      <c r="L29" s="71">
        <v>10830</v>
      </c>
      <c r="M29" s="73">
        <v>428</v>
      </c>
      <c r="N29" s="74">
        <v>520</v>
      </c>
      <c r="O29" s="71">
        <v>600</v>
      </c>
      <c r="P29" s="72">
        <v>1120</v>
      </c>
      <c r="Q29" s="70">
        <v>520</v>
      </c>
      <c r="R29" s="71">
        <v>1200</v>
      </c>
      <c r="S29" s="75">
        <v>1720</v>
      </c>
      <c r="T29" s="71">
        <v>260</v>
      </c>
      <c r="U29" s="71">
        <v>0</v>
      </c>
      <c r="V29" s="71">
        <v>5610</v>
      </c>
      <c r="W29" s="71">
        <v>3420</v>
      </c>
      <c r="X29" s="75">
        <v>9030</v>
      </c>
      <c r="Y29" s="73">
        <v>3230</v>
      </c>
      <c r="Z29" s="74">
        <v>7590</v>
      </c>
      <c r="AA29" s="71">
        <v>2700</v>
      </c>
      <c r="AB29" s="71">
        <v>760</v>
      </c>
      <c r="AC29" s="71">
        <v>4050</v>
      </c>
      <c r="AD29" s="75">
        <v>15100</v>
      </c>
      <c r="AE29" s="71">
        <v>230</v>
      </c>
      <c r="AF29" s="71">
        <v>120120</v>
      </c>
      <c r="AG29" s="72">
        <v>282037</v>
      </c>
      <c r="AH29" s="74">
        <v>19311</v>
      </c>
      <c r="AI29" s="71">
        <v>0</v>
      </c>
      <c r="AJ29" s="71">
        <v>0</v>
      </c>
      <c r="AK29" s="72">
        <v>19311</v>
      </c>
      <c r="AL29" s="70">
        <v>1142</v>
      </c>
      <c r="AM29" s="71">
        <v>1142</v>
      </c>
      <c r="AN29" s="76">
        <f t="shared" si="0"/>
        <v>0.0591372792708819</v>
      </c>
      <c r="AO29" s="74">
        <v>2964631</v>
      </c>
      <c r="AP29" s="71">
        <v>0</v>
      </c>
      <c r="AQ29" s="71">
        <v>0</v>
      </c>
      <c r="AR29" s="72">
        <v>2964631</v>
      </c>
      <c r="AS29" s="70">
        <v>360</v>
      </c>
      <c r="AT29" s="71">
        <v>81900</v>
      </c>
      <c r="AU29" s="71">
        <v>27</v>
      </c>
      <c r="AV29" s="71">
        <v>666480</v>
      </c>
      <c r="AW29" s="71">
        <v>133231</v>
      </c>
      <c r="AX29" s="71">
        <v>66333</v>
      </c>
      <c r="AY29" s="73">
        <v>3157</v>
      </c>
      <c r="AZ29" s="74">
        <v>11180</v>
      </c>
      <c r="BA29" s="71">
        <v>12000</v>
      </c>
      <c r="BB29" s="72">
        <v>23180</v>
      </c>
      <c r="BC29" s="70">
        <v>5460</v>
      </c>
      <c r="BD29" s="71">
        <v>7800</v>
      </c>
      <c r="BE29" s="75">
        <v>13260</v>
      </c>
      <c r="BF29" s="71">
        <v>1560</v>
      </c>
      <c r="BG29" s="71">
        <v>0</v>
      </c>
      <c r="BH29" s="71">
        <v>61380</v>
      </c>
      <c r="BI29" s="71">
        <v>26600</v>
      </c>
      <c r="BJ29" s="75">
        <v>87980</v>
      </c>
      <c r="BK29" s="73">
        <v>14830</v>
      </c>
      <c r="BL29" s="74">
        <v>58080</v>
      </c>
      <c r="BM29" s="71">
        <v>34650</v>
      </c>
      <c r="BN29" s="71">
        <v>19380</v>
      </c>
      <c r="BO29" s="71">
        <v>30600</v>
      </c>
      <c r="BP29" s="75">
        <v>142710</v>
      </c>
      <c r="BQ29" s="71">
        <v>4600</v>
      </c>
      <c r="BR29" s="71">
        <v>669900</v>
      </c>
      <c r="BS29" s="72">
        <v>1909481</v>
      </c>
      <c r="BT29" s="74">
        <v>1055150</v>
      </c>
      <c r="BU29" s="71">
        <v>0</v>
      </c>
      <c r="BV29" s="71">
        <v>0</v>
      </c>
      <c r="BW29" s="72">
        <v>1055150</v>
      </c>
      <c r="BX29" s="70">
        <v>63224</v>
      </c>
      <c r="BY29" s="71">
        <v>63224</v>
      </c>
      <c r="BZ29" s="76">
        <f t="shared" si="1"/>
        <v>0.0599194427332607</v>
      </c>
      <c r="CA29" s="74">
        <v>3804969</v>
      </c>
      <c r="CB29" s="71">
        <v>0</v>
      </c>
      <c r="CC29" s="71">
        <v>0</v>
      </c>
      <c r="CD29" s="72">
        <v>3804969</v>
      </c>
      <c r="CE29" s="70">
        <v>0</v>
      </c>
      <c r="CF29" s="71">
        <v>63112</v>
      </c>
      <c r="CG29" s="71">
        <v>0</v>
      </c>
      <c r="CH29" s="71">
        <v>641322</v>
      </c>
      <c r="CI29" s="71">
        <v>102108</v>
      </c>
      <c r="CJ29" s="71">
        <v>51170</v>
      </c>
      <c r="CK29" s="73">
        <v>2611</v>
      </c>
      <c r="CL29" s="74">
        <v>7540</v>
      </c>
      <c r="CM29" s="71">
        <v>6900</v>
      </c>
      <c r="CN29" s="72">
        <v>14440</v>
      </c>
      <c r="CO29" s="70">
        <v>2860</v>
      </c>
      <c r="CP29" s="71">
        <v>4200</v>
      </c>
      <c r="CQ29" s="75">
        <v>7060</v>
      </c>
      <c r="CR29" s="71">
        <v>780</v>
      </c>
      <c r="CS29" s="71">
        <v>0</v>
      </c>
      <c r="CT29" s="71">
        <v>57090</v>
      </c>
      <c r="CU29" s="71">
        <v>16720</v>
      </c>
      <c r="CV29" s="75">
        <v>73810</v>
      </c>
      <c r="CW29" s="73">
        <v>16100</v>
      </c>
      <c r="CX29" s="74">
        <v>64020</v>
      </c>
      <c r="CY29" s="71">
        <v>20250</v>
      </c>
      <c r="CZ29" s="71">
        <v>17860</v>
      </c>
      <c r="DA29" s="71">
        <v>21600</v>
      </c>
      <c r="DB29" s="75">
        <v>123730</v>
      </c>
      <c r="DC29" s="71">
        <v>2300</v>
      </c>
      <c r="DD29" s="71">
        <v>495330</v>
      </c>
      <c r="DE29" s="72">
        <v>1593873</v>
      </c>
      <c r="DF29" s="74">
        <v>2211096</v>
      </c>
      <c r="DG29" s="71">
        <v>0</v>
      </c>
      <c r="DH29" s="71">
        <v>0</v>
      </c>
      <c r="DI29" s="72">
        <v>2211096</v>
      </c>
      <c r="DJ29" s="70">
        <v>132604</v>
      </c>
      <c r="DK29" s="71">
        <v>132604</v>
      </c>
      <c r="DL29" s="76">
        <f t="shared" si="2"/>
        <v>0.0599720681508175</v>
      </c>
      <c r="DM29" s="74">
        <v>3393549</v>
      </c>
      <c r="DN29" s="71">
        <v>0</v>
      </c>
      <c r="DO29" s="71">
        <v>0</v>
      </c>
      <c r="DP29" s="72">
        <v>3393549</v>
      </c>
      <c r="DQ29" s="70">
        <v>0</v>
      </c>
      <c r="DR29" s="71">
        <v>33408</v>
      </c>
      <c r="DS29" s="71">
        <v>92</v>
      </c>
      <c r="DT29" s="71">
        <v>491679</v>
      </c>
      <c r="DU29" s="71">
        <v>76845</v>
      </c>
      <c r="DV29" s="71">
        <v>32513</v>
      </c>
      <c r="DW29" s="73">
        <v>1925</v>
      </c>
      <c r="DX29" s="74">
        <v>6240</v>
      </c>
      <c r="DY29" s="71">
        <v>4200</v>
      </c>
      <c r="DZ29" s="72">
        <v>10440</v>
      </c>
      <c r="EA29" s="70">
        <v>1820</v>
      </c>
      <c r="EB29" s="71">
        <v>1800</v>
      </c>
      <c r="EC29" s="75">
        <v>3620</v>
      </c>
      <c r="ED29" s="71">
        <v>520</v>
      </c>
      <c r="EE29" s="71">
        <v>0</v>
      </c>
      <c r="EF29" s="71">
        <v>37510</v>
      </c>
      <c r="EG29" s="71">
        <v>4180</v>
      </c>
      <c r="EH29" s="75">
        <v>41690</v>
      </c>
      <c r="EI29" s="73">
        <v>12310</v>
      </c>
      <c r="EJ29" s="74">
        <v>37620</v>
      </c>
      <c r="EK29" s="71">
        <v>12600</v>
      </c>
      <c r="EL29" s="71">
        <v>16340</v>
      </c>
      <c r="EM29" s="71">
        <v>15750</v>
      </c>
      <c r="EN29" s="75">
        <v>82310</v>
      </c>
      <c r="EO29" s="71">
        <v>1150</v>
      </c>
      <c r="EP29" s="71">
        <v>309540</v>
      </c>
      <c r="EQ29" s="72">
        <v>1097950</v>
      </c>
      <c r="ER29" s="74">
        <v>2295599</v>
      </c>
      <c r="ES29" s="71">
        <v>0</v>
      </c>
      <c r="ET29" s="71">
        <v>0</v>
      </c>
      <c r="EU29" s="72">
        <v>2295599</v>
      </c>
      <c r="EV29" s="70">
        <v>137699</v>
      </c>
      <c r="EW29" s="71">
        <v>137699</v>
      </c>
      <c r="EX29" s="76">
        <f t="shared" si="3"/>
        <v>0.059983908339392</v>
      </c>
      <c r="EY29" s="74">
        <v>2707033</v>
      </c>
      <c r="EZ29" s="71">
        <v>0</v>
      </c>
      <c r="FA29" s="71">
        <v>0</v>
      </c>
      <c r="FB29" s="72">
        <v>2707033</v>
      </c>
      <c r="FC29" s="70">
        <v>0</v>
      </c>
      <c r="FD29" s="71">
        <v>25380</v>
      </c>
      <c r="FE29" s="71">
        <v>122</v>
      </c>
      <c r="FF29" s="71">
        <v>356205</v>
      </c>
      <c r="FG29" s="71">
        <v>74815</v>
      </c>
      <c r="FH29" s="71">
        <v>21121</v>
      </c>
      <c r="FI29" s="73">
        <v>1275</v>
      </c>
      <c r="FJ29" s="74">
        <v>1560</v>
      </c>
      <c r="FK29" s="71">
        <v>2100</v>
      </c>
      <c r="FL29" s="72">
        <v>3660</v>
      </c>
      <c r="FM29" s="70">
        <v>1560</v>
      </c>
      <c r="FN29" s="71">
        <v>300</v>
      </c>
      <c r="FO29" s="75">
        <v>1860</v>
      </c>
      <c r="FP29" s="71">
        <v>260</v>
      </c>
      <c r="FQ29" s="71">
        <v>0</v>
      </c>
      <c r="FR29" s="71">
        <v>20790</v>
      </c>
      <c r="FS29" s="71">
        <v>3420</v>
      </c>
      <c r="FT29" s="75">
        <v>24210</v>
      </c>
      <c r="FU29" s="73">
        <v>6330</v>
      </c>
      <c r="FV29" s="74">
        <v>21450</v>
      </c>
      <c r="FW29" s="71">
        <v>12600</v>
      </c>
      <c r="FX29" s="71">
        <v>8740</v>
      </c>
      <c r="FY29" s="71">
        <v>4950</v>
      </c>
      <c r="FZ29" s="75">
        <v>47740</v>
      </c>
      <c r="GA29" s="71">
        <v>1150</v>
      </c>
      <c r="GB29" s="71">
        <v>187770</v>
      </c>
      <c r="GC29" s="72">
        <v>751776</v>
      </c>
      <c r="GD29" s="74">
        <v>1955257</v>
      </c>
      <c r="GE29" s="71">
        <v>0</v>
      </c>
      <c r="GF29" s="71">
        <v>0</v>
      </c>
      <c r="GG29" s="72">
        <v>1955257</v>
      </c>
      <c r="GH29" s="70">
        <v>117291</v>
      </c>
      <c r="GI29" s="71">
        <v>117291</v>
      </c>
      <c r="GJ29" s="76">
        <f t="shared" si="4"/>
        <v>0.0599875105932366</v>
      </c>
      <c r="GK29" s="74">
        <v>2601844</v>
      </c>
      <c r="GL29" s="71">
        <v>0</v>
      </c>
      <c r="GM29" s="71">
        <v>0</v>
      </c>
      <c r="GN29" s="72">
        <v>2601844</v>
      </c>
      <c r="GO29" s="70">
        <v>0</v>
      </c>
      <c r="GP29" s="71">
        <v>22073</v>
      </c>
      <c r="GQ29" s="71">
        <v>33</v>
      </c>
      <c r="GR29" s="71">
        <v>306500</v>
      </c>
      <c r="GS29" s="71">
        <v>68185</v>
      </c>
      <c r="GT29" s="71">
        <v>15816</v>
      </c>
      <c r="GU29" s="73">
        <v>1354</v>
      </c>
      <c r="GV29" s="74">
        <v>780</v>
      </c>
      <c r="GW29" s="71">
        <v>1200</v>
      </c>
      <c r="GX29" s="72">
        <v>1980</v>
      </c>
      <c r="GY29" s="70">
        <v>0</v>
      </c>
      <c r="GZ29" s="71">
        <v>0</v>
      </c>
      <c r="HA29" s="75">
        <v>0</v>
      </c>
      <c r="HB29" s="71">
        <v>0</v>
      </c>
      <c r="HC29" s="71">
        <v>0</v>
      </c>
      <c r="HD29" s="71">
        <v>21010</v>
      </c>
      <c r="HE29" s="71">
        <v>2280</v>
      </c>
      <c r="HF29" s="75">
        <v>23290</v>
      </c>
      <c r="HG29" s="73">
        <v>6100</v>
      </c>
      <c r="HH29" s="74">
        <v>14190</v>
      </c>
      <c r="HI29" s="71">
        <v>5400</v>
      </c>
      <c r="HJ29" s="71">
        <v>5320</v>
      </c>
      <c r="HK29" s="71">
        <v>6300</v>
      </c>
      <c r="HL29" s="75">
        <v>31210</v>
      </c>
      <c r="HM29" s="71">
        <v>460</v>
      </c>
      <c r="HN29" s="71">
        <v>140250</v>
      </c>
      <c r="HO29" s="72">
        <v>617218</v>
      </c>
      <c r="HP29" s="74">
        <v>1984626</v>
      </c>
      <c r="HQ29" s="71">
        <v>0</v>
      </c>
      <c r="HR29" s="71">
        <v>0</v>
      </c>
      <c r="HS29" s="72">
        <v>1984626</v>
      </c>
      <c r="HT29" s="70">
        <v>119060</v>
      </c>
      <c r="HU29" s="71">
        <v>119060</v>
      </c>
      <c r="HV29" s="76">
        <f t="shared" si="5"/>
        <v>0.059991151985311096</v>
      </c>
    </row>
    <row r="30" spans="1:230" ht="12" customHeight="1">
      <c r="A30" s="61">
        <v>18</v>
      </c>
      <c r="B30" s="62" t="s">
        <v>107</v>
      </c>
      <c r="C30" s="63">
        <v>196202</v>
      </c>
      <c r="D30" s="64">
        <v>0</v>
      </c>
      <c r="E30" s="64">
        <v>0</v>
      </c>
      <c r="F30" s="65">
        <v>196202</v>
      </c>
      <c r="G30" s="63">
        <v>0</v>
      </c>
      <c r="H30" s="64">
        <v>11348</v>
      </c>
      <c r="I30" s="64">
        <v>0</v>
      </c>
      <c r="J30" s="64">
        <v>55719</v>
      </c>
      <c r="K30" s="64">
        <v>9447</v>
      </c>
      <c r="L30" s="64">
        <v>6461</v>
      </c>
      <c r="M30" s="66">
        <v>454</v>
      </c>
      <c r="N30" s="67">
        <v>1560</v>
      </c>
      <c r="O30" s="64">
        <v>300</v>
      </c>
      <c r="P30" s="65">
        <v>1860</v>
      </c>
      <c r="Q30" s="63">
        <v>0</v>
      </c>
      <c r="R30" s="64">
        <v>600</v>
      </c>
      <c r="S30" s="68">
        <v>600</v>
      </c>
      <c r="T30" s="64">
        <v>0</v>
      </c>
      <c r="U30" s="64">
        <v>0</v>
      </c>
      <c r="V30" s="64">
        <v>2970</v>
      </c>
      <c r="W30" s="64">
        <v>1900</v>
      </c>
      <c r="X30" s="68">
        <v>4870</v>
      </c>
      <c r="Y30" s="66">
        <v>2630</v>
      </c>
      <c r="Z30" s="67">
        <v>2970</v>
      </c>
      <c r="AA30" s="64">
        <v>4500</v>
      </c>
      <c r="AB30" s="64">
        <v>760</v>
      </c>
      <c r="AC30" s="64">
        <v>4950</v>
      </c>
      <c r="AD30" s="68">
        <v>13180</v>
      </c>
      <c r="AE30" s="64">
        <v>230</v>
      </c>
      <c r="AF30" s="64">
        <v>77550</v>
      </c>
      <c r="AG30" s="65">
        <v>184349</v>
      </c>
      <c r="AH30" s="67">
        <v>11853</v>
      </c>
      <c r="AI30" s="64">
        <v>0</v>
      </c>
      <c r="AJ30" s="64">
        <v>0</v>
      </c>
      <c r="AK30" s="65">
        <v>11853</v>
      </c>
      <c r="AL30" s="63">
        <v>701</v>
      </c>
      <c r="AM30" s="64">
        <v>701</v>
      </c>
      <c r="AN30" s="69">
        <f t="shared" si="0"/>
        <v>0.059141145701510196</v>
      </c>
      <c r="AO30" s="67">
        <v>2176055</v>
      </c>
      <c r="AP30" s="64">
        <v>0</v>
      </c>
      <c r="AQ30" s="64">
        <v>0</v>
      </c>
      <c r="AR30" s="65">
        <v>2176055</v>
      </c>
      <c r="AS30" s="63">
        <v>1507</v>
      </c>
      <c r="AT30" s="64">
        <v>56889</v>
      </c>
      <c r="AU30" s="64">
        <v>16</v>
      </c>
      <c r="AV30" s="64">
        <v>490156</v>
      </c>
      <c r="AW30" s="64">
        <v>86981</v>
      </c>
      <c r="AX30" s="64">
        <v>49762</v>
      </c>
      <c r="AY30" s="66">
        <v>2984</v>
      </c>
      <c r="AZ30" s="67">
        <v>5980</v>
      </c>
      <c r="BA30" s="64">
        <v>7500</v>
      </c>
      <c r="BB30" s="65">
        <v>13480</v>
      </c>
      <c r="BC30" s="63">
        <v>5980</v>
      </c>
      <c r="BD30" s="64">
        <v>3900</v>
      </c>
      <c r="BE30" s="68">
        <v>9880</v>
      </c>
      <c r="BF30" s="64">
        <v>2340</v>
      </c>
      <c r="BG30" s="64">
        <v>0</v>
      </c>
      <c r="BH30" s="64">
        <v>44880</v>
      </c>
      <c r="BI30" s="64">
        <v>21280</v>
      </c>
      <c r="BJ30" s="68">
        <v>66160</v>
      </c>
      <c r="BK30" s="66">
        <v>14070</v>
      </c>
      <c r="BL30" s="67">
        <v>39930</v>
      </c>
      <c r="BM30" s="64">
        <v>27450</v>
      </c>
      <c r="BN30" s="64">
        <v>17860</v>
      </c>
      <c r="BO30" s="64">
        <v>31950</v>
      </c>
      <c r="BP30" s="68">
        <v>117190</v>
      </c>
      <c r="BQ30" s="64">
        <v>2530</v>
      </c>
      <c r="BR30" s="64">
        <v>496980</v>
      </c>
      <c r="BS30" s="65">
        <v>1410909</v>
      </c>
      <c r="BT30" s="67">
        <v>765146</v>
      </c>
      <c r="BU30" s="64">
        <v>0</v>
      </c>
      <c r="BV30" s="64">
        <v>0</v>
      </c>
      <c r="BW30" s="65">
        <v>765146</v>
      </c>
      <c r="BX30" s="63">
        <v>45849</v>
      </c>
      <c r="BY30" s="64">
        <v>45849</v>
      </c>
      <c r="BZ30" s="69">
        <f t="shared" si="1"/>
        <v>0.0599218972588238</v>
      </c>
      <c r="CA30" s="67">
        <v>2822906</v>
      </c>
      <c r="CB30" s="64">
        <v>0</v>
      </c>
      <c r="CC30" s="64">
        <v>0</v>
      </c>
      <c r="CD30" s="65">
        <v>2822906</v>
      </c>
      <c r="CE30" s="63">
        <v>0</v>
      </c>
      <c r="CF30" s="64">
        <v>42507</v>
      </c>
      <c r="CG30" s="64">
        <v>88</v>
      </c>
      <c r="CH30" s="64">
        <v>485137</v>
      </c>
      <c r="CI30" s="64">
        <v>81396</v>
      </c>
      <c r="CJ30" s="64">
        <v>38660</v>
      </c>
      <c r="CK30" s="66">
        <v>2694</v>
      </c>
      <c r="CL30" s="67">
        <v>4160</v>
      </c>
      <c r="CM30" s="64">
        <v>3300</v>
      </c>
      <c r="CN30" s="65">
        <v>7460</v>
      </c>
      <c r="CO30" s="63">
        <v>1820</v>
      </c>
      <c r="CP30" s="64">
        <v>1800</v>
      </c>
      <c r="CQ30" s="68">
        <v>3620</v>
      </c>
      <c r="CR30" s="64">
        <v>1040</v>
      </c>
      <c r="CS30" s="64">
        <v>0</v>
      </c>
      <c r="CT30" s="64">
        <v>42240</v>
      </c>
      <c r="CU30" s="64">
        <v>6840</v>
      </c>
      <c r="CV30" s="68">
        <v>49080</v>
      </c>
      <c r="CW30" s="66">
        <v>18160</v>
      </c>
      <c r="CX30" s="67">
        <v>29700</v>
      </c>
      <c r="CY30" s="64">
        <v>21600</v>
      </c>
      <c r="CZ30" s="64">
        <v>13680</v>
      </c>
      <c r="DA30" s="64">
        <v>20250</v>
      </c>
      <c r="DB30" s="68">
        <v>85230</v>
      </c>
      <c r="DC30" s="64">
        <v>1380</v>
      </c>
      <c r="DD30" s="64">
        <v>368610</v>
      </c>
      <c r="DE30" s="65">
        <v>1184974</v>
      </c>
      <c r="DF30" s="67">
        <v>1637932</v>
      </c>
      <c r="DG30" s="64">
        <v>0</v>
      </c>
      <c r="DH30" s="64">
        <v>0</v>
      </c>
      <c r="DI30" s="65">
        <v>1637932</v>
      </c>
      <c r="DJ30" s="63">
        <v>98229</v>
      </c>
      <c r="DK30" s="64">
        <v>98229</v>
      </c>
      <c r="DL30" s="69">
        <f t="shared" si="2"/>
        <v>0.0599713541221492</v>
      </c>
      <c r="DM30" s="67">
        <v>2413821</v>
      </c>
      <c r="DN30" s="64">
        <v>0</v>
      </c>
      <c r="DO30" s="64">
        <v>0</v>
      </c>
      <c r="DP30" s="65">
        <v>2413821</v>
      </c>
      <c r="DQ30" s="63">
        <v>0</v>
      </c>
      <c r="DR30" s="64">
        <v>33120</v>
      </c>
      <c r="DS30" s="64">
        <v>2</v>
      </c>
      <c r="DT30" s="64">
        <v>355251</v>
      </c>
      <c r="DU30" s="64">
        <v>63069</v>
      </c>
      <c r="DV30" s="64">
        <v>24329</v>
      </c>
      <c r="DW30" s="66">
        <v>1753</v>
      </c>
      <c r="DX30" s="67">
        <v>2080</v>
      </c>
      <c r="DY30" s="64">
        <v>2700</v>
      </c>
      <c r="DZ30" s="65">
        <v>4780</v>
      </c>
      <c r="EA30" s="63">
        <v>1040</v>
      </c>
      <c r="EB30" s="64">
        <v>900</v>
      </c>
      <c r="EC30" s="68">
        <v>1940</v>
      </c>
      <c r="ED30" s="64">
        <v>520</v>
      </c>
      <c r="EE30" s="64">
        <v>0</v>
      </c>
      <c r="EF30" s="64">
        <v>25080</v>
      </c>
      <c r="EG30" s="64">
        <v>2660</v>
      </c>
      <c r="EH30" s="68">
        <v>27740</v>
      </c>
      <c r="EI30" s="66">
        <v>6470</v>
      </c>
      <c r="EJ30" s="67">
        <v>26070</v>
      </c>
      <c r="EK30" s="64">
        <v>11250</v>
      </c>
      <c r="EL30" s="64">
        <v>7600</v>
      </c>
      <c r="EM30" s="64">
        <v>16650</v>
      </c>
      <c r="EN30" s="68">
        <v>61570</v>
      </c>
      <c r="EO30" s="64">
        <v>690</v>
      </c>
      <c r="EP30" s="64">
        <v>218130</v>
      </c>
      <c r="EQ30" s="65">
        <v>799362</v>
      </c>
      <c r="ER30" s="67">
        <v>1614459</v>
      </c>
      <c r="ES30" s="64">
        <v>0</v>
      </c>
      <c r="ET30" s="64">
        <v>0</v>
      </c>
      <c r="EU30" s="65">
        <v>1614459</v>
      </c>
      <c r="EV30" s="63">
        <v>96840</v>
      </c>
      <c r="EW30" s="64">
        <v>96840</v>
      </c>
      <c r="EX30" s="69">
        <f t="shared" si="3"/>
        <v>0.059982941654139296</v>
      </c>
      <c r="EY30" s="67">
        <v>1913330</v>
      </c>
      <c r="EZ30" s="64">
        <v>0</v>
      </c>
      <c r="FA30" s="64">
        <v>0</v>
      </c>
      <c r="FB30" s="65">
        <v>1913330</v>
      </c>
      <c r="FC30" s="63">
        <v>0</v>
      </c>
      <c r="FD30" s="64">
        <v>22320</v>
      </c>
      <c r="FE30" s="64">
        <v>2</v>
      </c>
      <c r="FF30" s="64">
        <v>244048</v>
      </c>
      <c r="FG30" s="64">
        <v>54413</v>
      </c>
      <c r="FH30" s="64">
        <v>15021</v>
      </c>
      <c r="FI30" s="66">
        <v>948</v>
      </c>
      <c r="FJ30" s="67">
        <v>1300</v>
      </c>
      <c r="FK30" s="64">
        <v>3600</v>
      </c>
      <c r="FL30" s="65">
        <v>4900</v>
      </c>
      <c r="FM30" s="63">
        <v>780</v>
      </c>
      <c r="FN30" s="64">
        <v>300</v>
      </c>
      <c r="FO30" s="68">
        <v>1080</v>
      </c>
      <c r="FP30" s="64">
        <v>0</v>
      </c>
      <c r="FQ30" s="64">
        <v>0</v>
      </c>
      <c r="FR30" s="64">
        <v>15510</v>
      </c>
      <c r="FS30" s="64">
        <v>1900</v>
      </c>
      <c r="FT30" s="68">
        <v>17410</v>
      </c>
      <c r="FU30" s="66">
        <v>4540</v>
      </c>
      <c r="FV30" s="67">
        <v>14850</v>
      </c>
      <c r="FW30" s="64">
        <v>9450</v>
      </c>
      <c r="FX30" s="64">
        <v>5320</v>
      </c>
      <c r="FY30" s="64">
        <v>9000</v>
      </c>
      <c r="FZ30" s="68">
        <v>38620</v>
      </c>
      <c r="GA30" s="64">
        <v>1380</v>
      </c>
      <c r="GB30" s="64">
        <v>131340</v>
      </c>
      <c r="GC30" s="65">
        <v>536020</v>
      </c>
      <c r="GD30" s="67">
        <v>1377310</v>
      </c>
      <c r="GE30" s="64">
        <v>0</v>
      </c>
      <c r="GF30" s="64">
        <v>0</v>
      </c>
      <c r="GG30" s="65">
        <v>1377310</v>
      </c>
      <c r="GH30" s="63">
        <v>82622</v>
      </c>
      <c r="GI30" s="64">
        <v>82622</v>
      </c>
      <c r="GJ30" s="69">
        <f t="shared" si="4"/>
        <v>0.0599879475208922</v>
      </c>
      <c r="GK30" s="67">
        <v>1716775</v>
      </c>
      <c r="GL30" s="64">
        <v>0</v>
      </c>
      <c r="GM30" s="64">
        <v>0</v>
      </c>
      <c r="GN30" s="65">
        <v>1716775</v>
      </c>
      <c r="GO30" s="63">
        <v>0</v>
      </c>
      <c r="GP30" s="64">
        <v>11643</v>
      </c>
      <c r="GQ30" s="64">
        <v>0</v>
      </c>
      <c r="GR30" s="64">
        <v>201604</v>
      </c>
      <c r="GS30" s="64">
        <v>52065</v>
      </c>
      <c r="GT30" s="64">
        <v>11219</v>
      </c>
      <c r="GU30" s="66">
        <v>856</v>
      </c>
      <c r="GV30" s="67">
        <v>1300</v>
      </c>
      <c r="GW30" s="64">
        <v>600</v>
      </c>
      <c r="GX30" s="65">
        <v>1900</v>
      </c>
      <c r="GY30" s="63">
        <v>780</v>
      </c>
      <c r="GZ30" s="64">
        <v>0</v>
      </c>
      <c r="HA30" s="68">
        <v>780</v>
      </c>
      <c r="HB30" s="64">
        <v>0</v>
      </c>
      <c r="HC30" s="64">
        <v>0</v>
      </c>
      <c r="HD30" s="64">
        <v>11110</v>
      </c>
      <c r="HE30" s="64">
        <v>1140</v>
      </c>
      <c r="HF30" s="68">
        <v>12250</v>
      </c>
      <c r="HG30" s="66">
        <v>2990</v>
      </c>
      <c r="HH30" s="67">
        <v>7920</v>
      </c>
      <c r="HI30" s="64">
        <v>10350</v>
      </c>
      <c r="HJ30" s="64">
        <v>4560</v>
      </c>
      <c r="HK30" s="64">
        <v>1800</v>
      </c>
      <c r="HL30" s="68">
        <v>24630</v>
      </c>
      <c r="HM30" s="64">
        <v>230</v>
      </c>
      <c r="HN30" s="64">
        <v>92400</v>
      </c>
      <c r="HO30" s="65">
        <v>412567</v>
      </c>
      <c r="HP30" s="67">
        <v>1304208</v>
      </c>
      <c r="HQ30" s="64">
        <v>0</v>
      </c>
      <c r="HR30" s="64">
        <v>0</v>
      </c>
      <c r="HS30" s="65">
        <v>1304208</v>
      </c>
      <c r="HT30" s="63">
        <v>78241</v>
      </c>
      <c r="HU30" s="64">
        <v>78241</v>
      </c>
      <c r="HV30" s="69">
        <f t="shared" si="5"/>
        <v>0.0599911977230626</v>
      </c>
    </row>
    <row r="31" spans="1:230" ht="12" customHeight="1">
      <c r="A31" s="51">
        <v>19</v>
      </c>
      <c r="B31" s="52" t="s">
        <v>108</v>
      </c>
      <c r="C31" s="70">
        <v>429931</v>
      </c>
      <c r="D31" s="71">
        <v>0</v>
      </c>
      <c r="E31" s="71">
        <v>0</v>
      </c>
      <c r="F31" s="72">
        <v>429931</v>
      </c>
      <c r="G31" s="70">
        <v>295</v>
      </c>
      <c r="H31" s="71">
        <v>19807</v>
      </c>
      <c r="I31" s="71">
        <v>19</v>
      </c>
      <c r="J31" s="71">
        <v>125408</v>
      </c>
      <c r="K31" s="71">
        <v>23735</v>
      </c>
      <c r="L31" s="71">
        <v>16589</v>
      </c>
      <c r="M31" s="73">
        <v>563</v>
      </c>
      <c r="N31" s="74">
        <v>2080</v>
      </c>
      <c r="O31" s="71">
        <v>0</v>
      </c>
      <c r="P31" s="72">
        <v>2080</v>
      </c>
      <c r="Q31" s="70">
        <v>780</v>
      </c>
      <c r="R31" s="71">
        <v>600</v>
      </c>
      <c r="S31" s="75">
        <v>1380</v>
      </c>
      <c r="T31" s="71">
        <v>0</v>
      </c>
      <c r="U31" s="71">
        <v>0</v>
      </c>
      <c r="V31" s="71">
        <v>6600</v>
      </c>
      <c r="W31" s="71">
        <v>4940</v>
      </c>
      <c r="X31" s="75">
        <v>11540</v>
      </c>
      <c r="Y31" s="73">
        <v>5940</v>
      </c>
      <c r="Z31" s="74">
        <v>5610</v>
      </c>
      <c r="AA31" s="71">
        <v>4950</v>
      </c>
      <c r="AB31" s="71">
        <v>3420</v>
      </c>
      <c r="AC31" s="71">
        <v>4050</v>
      </c>
      <c r="AD31" s="75">
        <v>18030</v>
      </c>
      <c r="AE31" s="71">
        <v>0</v>
      </c>
      <c r="AF31" s="71">
        <v>176220</v>
      </c>
      <c r="AG31" s="72">
        <v>401587</v>
      </c>
      <c r="AH31" s="74">
        <v>28344</v>
      </c>
      <c r="AI31" s="71">
        <v>0</v>
      </c>
      <c r="AJ31" s="71">
        <v>0</v>
      </c>
      <c r="AK31" s="72">
        <v>28344</v>
      </c>
      <c r="AL31" s="70">
        <v>1679</v>
      </c>
      <c r="AM31" s="71">
        <v>1679</v>
      </c>
      <c r="AN31" s="76">
        <f t="shared" si="0"/>
        <v>0.059236522720858005</v>
      </c>
      <c r="AO31" s="74">
        <v>4974610</v>
      </c>
      <c r="AP31" s="71">
        <v>0</v>
      </c>
      <c r="AQ31" s="71">
        <v>0</v>
      </c>
      <c r="AR31" s="72">
        <v>4974610</v>
      </c>
      <c r="AS31" s="70">
        <v>1776</v>
      </c>
      <c r="AT31" s="71">
        <v>126100</v>
      </c>
      <c r="AU31" s="71">
        <v>150</v>
      </c>
      <c r="AV31" s="71">
        <v>1146672</v>
      </c>
      <c r="AW31" s="71">
        <v>162492</v>
      </c>
      <c r="AX31" s="71">
        <v>110830</v>
      </c>
      <c r="AY31" s="73">
        <v>5166</v>
      </c>
      <c r="AZ31" s="74">
        <v>22100</v>
      </c>
      <c r="BA31" s="71">
        <v>12600</v>
      </c>
      <c r="BB31" s="72">
        <v>34700</v>
      </c>
      <c r="BC31" s="70">
        <v>4680</v>
      </c>
      <c r="BD31" s="71">
        <v>8100</v>
      </c>
      <c r="BE31" s="75">
        <v>12780</v>
      </c>
      <c r="BF31" s="71">
        <v>2340</v>
      </c>
      <c r="BG31" s="71">
        <v>0</v>
      </c>
      <c r="BH31" s="71">
        <v>107910</v>
      </c>
      <c r="BI31" s="71">
        <v>53580</v>
      </c>
      <c r="BJ31" s="75">
        <v>161490</v>
      </c>
      <c r="BK31" s="73">
        <v>43250</v>
      </c>
      <c r="BL31" s="74">
        <v>97020</v>
      </c>
      <c r="BM31" s="71">
        <v>63000</v>
      </c>
      <c r="BN31" s="71">
        <v>28120</v>
      </c>
      <c r="BO31" s="71">
        <v>50850</v>
      </c>
      <c r="BP31" s="75">
        <v>238990</v>
      </c>
      <c r="BQ31" s="71">
        <v>5520</v>
      </c>
      <c r="BR31" s="71">
        <v>1129260</v>
      </c>
      <c r="BS31" s="72">
        <v>3181366</v>
      </c>
      <c r="BT31" s="74">
        <v>1793244</v>
      </c>
      <c r="BU31" s="71">
        <v>0</v>
      </c>
      <c r="BV31" s="71">
        <v>0</v>
      </c>
      <c r="BW31" s="72">
        <v>1793244</v>
      </c>
      <c r="BX31" s="70">
        <v>107457</v>
      </c>
      <c r="BY31" s="71">
        <v>107457</v>
      </c>
      <c r="BZ31" s="76">
        <f t="shared" si="1"/>
        <v>0.05992324524716101</v>
      </c>
      <c r="CA31" s="74">
        <v>6804357</v>
      </c>
      <c r="CB31" s="71">
        <v>0</v>
      </c>
      <c r="CC31" s="71">
        <v>0</v>
      </c>
      <c r="CD31" s="72">
        <v>6804357</v>
      </c>
      <c r="CE31" s="70">
        <v>0</v>
      </c>
      <c r="CF31" s="71">
        <v>93408</v>
      </c>
      <c r="CG31" s="71">
        <v>225</v>
      </c>
      <c r="CH31" s="71">
        <v>1209023</v>
      </c>
      <c r="CI31" s="71">
        <v>183600</v>
      </c>
      <c r="CJ31" s="71">
        <v>95459</v>
      </c>
      <c r="CK31" s="73">
        <v>4700</v>
      </c>
      <c r="CL31" s="74">
        <v>13260</v>
      </c>
      <c r="CM31" s="71">
        <v>13200</v>
      </c>
      <c r="CN31" s="72">
        <v>26460</v>
      </c>
      <c r="CO31" s="70">
        <v>5720</v>
      </c>
      <c r="CP31" s="71">
        <v>2400</v>
      </c>
      <c r="CQ31" s="75">
        <v>8120</v>
      </c>
      <c r="CR31" s="71">
        <v>3380</v>
      </c>
      <c r="CS31" s="71">
        <v>0</v>
      </c>
      <c r="CT31" s="71">
        <v>105600</v>
      </c>
      <c r="CU31" s="71">
        <v>27360</v>
      </c>
      <c r="CV31" s="75">
        <v>132960</v>
      </c>
      <c r="CW31" s="73">
        <v>34640</v>
      </c>
      <c r="CX31" s="74">
        <v>73260</v>
      </c>
      <c r="CY31" s="71">
        <v>48600</v>
      </c>
      <c r="CZ31" s="71">
        <v>26220</v>
      </c>
      <c r="DA31" s="71">
        <v>33300</v>
      </c>
      <c r="DB31" s="75">
        <v>181380</v>
      </c>
      <c r="DC31" s="71">
        <v>4370</v>
      </c>
      <c r="DD31" s="71">
        <v>886710</v>
      </c>
      <c r="DE31" s="72">
        <v>2864210</v>
      </c>
      <c r="DF31" s="74">
        <v>3940147</v>
      </c>
      <c r="DG31" s="71">
        <v>0</v>
      </c>
      <c r="DH31" s="71">
        <v>0</v>
      </c>
      <c r="DI31" s="72">
        <v>3940147</v>
      </c>
      <c r="DJ31" s="70">
        <v>236300</v>
      </c>
      <c r="DK31" s="71">
        <v>236300</v>
      </c>
      <c r="DL31" s="76">
        <f t="shared" si="2"/>
        <v>0.0599723817410873</v>
      </c>
      <c r="DM31" s="74">
        <v>6123086</v>
      </c>
      <c r="DN31" s="71">
        <v>0</v>
      </c>
      <c r="DO31" s="71">
        <v>0</v>
      </c>
      <c r="DP31" s="72">
        <v>6123086</v>
      </c>
      <c r="DQ31" s="70">
        <v>0</v>
      </c>
      <c r="DR31" s="71">
        <v>63683</v>
      </c>
      <c r="DS31" s="71">
        <v>42</v>
      </c>
      <c r="DT31" s="71">
        <v>915731</v>
      </c>
      <c r="DU31" s="71">
        <v>157452</v>
      </c>
      <c r="DV31" s="71">
        <v>61963</v>
      </c>
      <c r="DW31" s="73">
        <v>3843</v>
      </c>
      <c r="DX31" s="74">
        <v>5200</v>
      </c>
      <c r="DY31" s="71">
        <v>6000</v>
      </c>
      <c r="DZ31" s="72">
        <v>11200</v>
      </c>
      <c r="EA31" s="70">
        <v>1820</v>
      </c>
      <c r="EB31" s="71">
        <v>1800</v>
      </c>
      <c r="EC31" s="75">
        <v>3620</v>
      </c>
      <c r="ED31" s="71">
        <v>1300</v>
      </c>
      <c r="EE31" s="71">
        <v>0</v>
      </c>
      <c r="EF31" s="71">
        <v>71610</v>
      </c>
      <c r="EG31" s="71">
        <v>12160</v>
      </c>
      <c r="EH31" s="75">
        <v>83770</v>
      </c>
      <c r="EI31" s="73">
        <v>21200</v>
      </c>
      <c r="EJ31" s="74">
        <v>61050</v>
      </c>
      <c r="EK31" s="71">
        <v>33750</v>
      </c>
      <c r="EL31" s="71">
        <v>13300</v>
      </c>
      <c r="EM31" s="71">
        <v>18450</v>
      </c>
      <c r="EN31" s="75">
        <v>126550</v>
      </c>
      <c r="EO31" s="71">
        <v>1380</v>
      </c>
      <c r="EP31" s="71">
        <v>554730</v>
      </c>
      <c r="EQ31" s="72">
        <v>2006422</v>
      </c>
      <c r="ER31" s="74">
        <v>4116664</v>
      </c>
      <c r="ES31" s="71">
        <v>0</v>
      </c>
      <c r="ET31" s="71">
        <v>0</v>
      </c>
      <c r="EU31" s="72">
        <v>4116664</v>
      </c>
      <c r="EV31" s="70">
        <v>246931</v>
      </c>
      <c r="EW31" s="71">
        <v>246931</v>
      </c>
      <c r="EX31" s="76">
        <f t="shared" si="3"/>
        <v>0.0599832777219613</v>
      </c>
      <c r="EY31" s="74">
        <v>4902454</v>
      </c>
      <c r="EZ31" s="71">
        <v>0</v>
      </c>
      <c r="FA31" s="71">
        <v>0</v>
      </c>
      <c r="FB31" s="72">
        <v>4902454</v>
      </c>
      <c r="FC31" s="70">
        <v>0</v>
      </c>
      <c r="FD31" s="71">
        <v>58817</v>
      </c>
      <c r="FE31" s="71">
        <v>67</v>
      </c>
      <c r="FF31" s="71">
        <v>654339</v>
      </c>
      <c r="FG31" s="71">
        <v>105336</v>
      </c>
      <c r="FH31" s="71">
        <v>40067</v>
      </c>
      <c r="FI31" s="73">
        <v>2607</v>
      </c>
      <c r="FJ31" s="74">
        <v>4420</v>
      </c>
      <c r="FK31" s="71">
        <v>3000</v>
      </c>
      <c r="FL31" s="72">
        <v>7420</v>
      </c>
      <c r="FM31" s="70">
        <v>1300</v>
      </c>
      <c r="FN31" s="71">
        <v>300</v>
      </c>
      <c r="FO31" s="75">
        <v>1600</v>
      </c>
      <c r="FP31" s="71">
        <v>260</v>
      </c>
      <c r="FQ31" s="71">
        <v>0</v>
      </c>
      <c r="FR31" s="71">
        <v>42900</v>
      </c>
      <c r="FS31" s="71">
        <v>5700</v>
      </c>
      <c r="FT31" s="75">
        <v>48600</v>
      </c>
      <c r="FU31" s="73">
        <v>10660</v>
      </c>
      <c r="FV31" s="74">
        <v>32010</v>
      </c>
      <c r="FW31" s="71">
        <v>17550</v>
      </c>
      <c r="FX31" s="71">
        <v>11400</v>
      </c>
      <c r="FY31" s="71">
        <v>12600</v>
      </c>
      <c r="FZ31" s="75">
        <v>73560</v>
      </c>
      <c r="GA31" s="71">
        <v>1380</v>
      </c>
      <c r="GB31" s="71">
        <v>340890</v>
      </c>
      <c r="GC31" s="72">
        <v>1345536</v>
      </c>
      <c r="GD31" s="74">
        <v>3556918</v>
      </c>
      <c r="GE31" s="71">
        <v>0</v>
      </c>
      <c r="GF31" s="71">
        <v>0</v>
      </c>
      <c r="GG31" s="72">
        <v>3556918</v>
      </c>
      <c r="GH31" s="70">
        <v>213371</v>
      </c>
      <c r="GI31" s="71">
        <v>213371</v>
      </c>
      <c r="GJ31" s="76">
        <f t="shared" si="4"/>
        <v>0.059987607248747396</v>
      </c>
      <c r="GK31" s="74">
        <v>4419530</v>
      </c>
      <c r="GL31" s="71">
        <v>0</v>
      </c>
      <c r="GM31" s="71">
        <v>0</v>
      </c>
      <c r="GN31" s="72">
        <v>4419530</v>
      </c>
      <c r="GO31" s="70">
        <v>0</v>
      </c>
      <c r="GP31" s="71">
        <v>36048</v>
      </c>
      <c r="GQ31" s="71">
        <v>0</v>
      </c>
      <c r="GR31" s="71">
        <v>506788</v>
      </c>
      <c r="GS31" s="71">
        <v>110306</v>
      </c>
      <c r="GT31" s="71">
        <v>28485</v>
      </c>
      <c r="GU31" s="73">
        <v>2204</v>
      </c>
      <c r="GV31" s="74">
        <v>2080</v>
      </c>
      <c r="GW31" s="71">
        <v>3300</v>
      </c>
      <c r="GX31" s="72">
        <v>5380</v>
      </c>
      <c r="GY31" s="70">
        <v>1040</v>
      </c>
      <c r="GZ31" s="71">
        <v>0</v>
      </c>
      <c r="HA31" s="75">
        <v>1040</v>
      </c>
      <c r="HB31" s="71">
        <v>0</v>
      </c>
      <c r="HC31" s="71">
        <v>0</v>
      </c>
      <c r="HD31" s="71">
        <v>32230</v>
      </c>
      <c r="HE31" s="71">
        <v>3800</v>
      </c>
      <c r="HF31" s="75">
        <v>36030</v>
      </c>
      <c r="HG31" s="73">
        <v>10410</v>
      </c>
      <c r="HH31" s="74">
        <v>21450</v>
      </c>
      <c r="HI31" s="71">
        <v>18900</v>
      </c>
      <c r="HJ31" s="71">
        <v>12160</v>
      </c>
      <c r="HK31" s="71">
        <v>9450</v>
      </c>
      <c r="HL31" s="75">
        <v>61960</v>
      </c>
      <c r="HM31" s="71">
        <v>690</v>
      </c>
      <c r="HN31" s="71">
        <v>239910</v>
      </c>
      <c r="HO31" s="72">
        <v>1039251</v>
      </c>
      <c r="HP31" s="74">
        <v>3380279</v>
      </c>
      <c r="HQ31" s="71">
        <v>0</v>
      </c>
      <c r="HR31" s="71">
        <v>0</v>
      </c>
      <c r="HS31" s="72">
        <v>3380279</v>
      </c>
      <c r="HT31" s="70">
        <v>202786</v>
      </c>
      <c r="HU31" s="71">
        <v>202786</v>
      </c>
      <c r="HV31" s="76">
        <f t="shared" si="5"/>
        <v>0.0599909060760961</v>
      </c>
    </row>
    <row r="32" spans="1:230" ht="12" customHeight="1">
      <c r="A32" s="61">
        <v>20</v>
      </c>
      <c r="B32" s="62" t="s">
        <v>109</v>
      </c>
      <c r="C32" s="63">
        <v>715718</v>
      </c>
      <c r="D32" s="64">
        <v>0</v>
      </c>
      <c r="E32" s="64">
        <v>0</v>
      </c>
      <c r="F32" s="65">
        <v>715718</v>
      </c>
      <c r="G32" s="63">
        <v>0</v>
      </c>
      <c r="H32" s="64">
        <v>29288</v>
      </c>
      <c r="I32" s="64">
        <v>3</v>
      </c>
      <c r="J32" s="64">
        <v>207455</v>
      </c>
      <c r="K32" s="64">
        <v>35849</v>
      </c>
      <c r="L32" s="64">
        <v>24839</v>
      </c>
      <c r="M32" s="66">
        <v>997</v>
      </c>
      <c r="N32" s="67">
        <v>3120</v>
      </c>
      <c r="O32" s="64">
        <v>1800</v>
      </c>
      <c r="P32" s="65">
        <v>4920</v>
      </c>
      <c r="Q32" s="63">
        <v>0</v>
      </c>
      <c r="R32" s="64">
        <v>1500</v>
      </c>
      <c r="S32" s="68">
        <v>1500</v>
      </c>
      <c r="T32" s="64">
        <v>520</v>
      </c>
      <c r="U32" s="64">
        <v>0</v>
      </c>
      <c r="V32" s="64">
        <v>12210</v>
      </c>
      <c r="W32" s="64">
        <v>6840</v>
      </c>
      <c r="X32" s="68">
        <v>19050</v>
      </c>
      <c r="Y32" s="66">
        <v>8020</v>
      </c>
      <c r="Z32" s="67">
        <v>12870</v>
      </c>
      <c r="AA32" s="64">
        <v>8100</v>
      </c>
      <c r="AB32" s="64">
        <v>1900</v>
      </c>
      <c r="AC32" s="64">
        <v>7650</v>
      </c>
      <c r="AD32" s="68">
        <v>30520</v>
      </c>
      <c r="AE32" s="64">
        <v>1150</v>
      </c>
      <c r="AF32" s="64">
        <v>303600</v>
      </c>
      <c r="AG32" s="65">
        <v>667708</v>
      </c>
      <c r="AH32" s="67">
        <v>48010</v>
      </c>
      <c r="AI32" s="64">
        <v>0</v>
      </c>
      <c r="AJ32" s="64">
        <v>0</v>
      </c>
      <c r="AK32" s="65">
        <v>48010</v>
      </c>
      <c r="AL32" s="63">
        <v>2840</v>
      </c>
      <c r="AM32" s="64">
        <v>2840</v>
      </c>
      <c r="AN32" s="69">
        <f t="shared" si="0"/>
        <v>0.0591543428452406</v>
      </c>
      <c r="AO32" s="67">
        <v>7652580</v>
      </c>
      <c r="AP32" s="64">
        <v>0</v>
      </c>
      <c r="AQ32" s="64">
        <v>0</v>
      </c>
      <c r="AR32" s="65">
        <v>7652580</v>
      </c>
      <c r="AS32" s="63">
        <v>214</v>
      </c>
      <c r="AT32" s="64">
        <v>185854</v>
      </c>
      <c r="AU32" s="64">
        <v>159</v>
      </c>
      <c r="AV32" s="64">
        <v>1773028</v>
      </c>
      <c r="AW32" s="64">
        <v>273945</v>
      </c>
      <c r="AX32" s="64">
        <v>169029</v>
      </c>
      <c r="AY32" s="66">
        <v>8176</v>
      </c>
      <c r="AZ32" s="67">
        <v>21580</v>
      </c>
      <c r="BA32" s="64">
        <v>20700</v>
      </c>
      <c r="BB32" s="65">
        <v>42280</v>
      </c>
      <c r="BC32" s="63">
        <v>8840</v>
      </c>
      <c r="BD32" s="64">
        <v>9000</v>
      </c>
      <c r="BE32" s="68">
        <v>17840</v>
      </c>
      <c r="BF32" s="64">
        <v>3380</v>
      </c>
      <c r="BG32" s="64">
        <v>0</v>
      </c>
      <c r="BH32" s="64">
        <v>178530</v>
      </c>
      <c r="BI32" s="64">
        <v>62700</v>
      </c>
      <c r="BJ32" s="68">
        <v>241230</v>
      </c>
      <c r="BK32" s="66">
        <v>68270</v>
      </c>
      <c r="BL32" s="67">
        <v>116820</v>
      </c>
      <c r="BM32" s="64">
        <v>101700</v>
      </c>
      <c r="BN32" s="64">
        <v>47120</v>
      </c>
      <c r="BO32" s="64">
        <v>82800</v>
      </c>
      <c r="BP32" s="68">
        <v>348440</v>
      </c>
      <c r="BQ32" s="64">
        <v>9660</v>
      </c>
      <c r="BR32" s="64">
        <v>1748340</v>
      </c>
      <c r="BS32" s="65">
        <v>4889686</v>
      </c>
      <c r="BT32" s="67">
        <v>2762894</v>
      </c>
      <c r="BU32" s="64">
        <v>0</v>
      </c>
      <c r="BV32" s="64">
        <v>0</v>
      </c>
      <c r="BW32" s="65">
        <v>2762894</v>
      </c>
      <c r="BX32" s="63">
        <v>165558</v>
      </c>
      <c r="BY32" s="64">
        <v>165558</v>
      </c>
      <c r="BZ32" s="69">
        <f t="shared" si="1"/>
        <v>0.0599219514031302</v>
      </c>
      <c r="CA32" s="67">
        <v>9871952</v>
      </c>
      <c r="CB32" s="64">
        <v>0</v>
      </c>
      <c r="CC32" s="64">
        <v>0</v>
      </c>
      <c r="CD32" s="65">
        <v>9871952</v>
      </c>
      <c r="CE32" s="63">
        <v>1175</v>
      </c>
      <c r="CF32" s="64">
        <v>131447</v>
      </c>
      <c r="CG32" s="64">
        <v>244</v>
      </c>
      <c r="CH32" s="64">
        <v>1746477</v>
      </c>
      <c r="CI32" s="64">
        <v>267623</v>
      </c>
      <c r="CJ32" s="64">
        <v>135730</v>
      </c>
      <c r="CK32" s="66">
        <v>7514</v>
      </c>
      <c r="CL32" s="67">
        <v>17160</v>
      </c>
      <c r="CM32" s="64">
        <v>16500</v>
      </c>
      <c r="CN32" s="65">
        <v>33660</v>
      </c>
      <c r="CO32" s="63">
        <v>5980</v>
      </c>
      <c r="CP32" s="64">
        <v>6000</v>
      </c>
      <c r="CQ32" s="68">
        <v>11980</v>
      </c>
      <c r="CR32" s="64">
        <v>2340</v>
      </c>
      <c r="CS32" s="64">
        <v>0</v>
      </c>
      <c r="CT32" s="64">
        <v>168630</v>
      </c>
      <c r="CU32" s="64">
        <v>40660</v>
      </c>
      <c r="CV32" s="68">
        <v>209290</v>
      </c>
      <c r="CW32" s="66">
        <v>52280</v>
      </c>
      <c r="CX32" s="67">
        <v>104940</v>
      </c>
      <c r="CY32" s="64">
        <v>76500</v>
      </c>
      <c r="CZ32" s="64">
        <v>32680</v>
      </c>
      <c r="DA32" s="64">
        <v>53100</v>
      </c>
      <c r="DB32" s="68">
        <v>267220</v>
      </c>
      <c r="DC32" s="64">
        <v>6440</v>
      </c>
      <c r="DD32" s="64">
        <v>1286340</v>
      </c>
      <c r="DE32" s="65">
        <v>4159516</v>
      </c>
      <c r="DF32" s="67">
        <v>5712436</v>
      </c>
      <c r="DG32" s="64">
        <v>0</v>
      </c>
      <c r="DH32" s="64">
        <v>0</v>
      </c>
      <c r="DI32" s="65">
        <v>5712436</v>
      </c>
      <c r="DJ32" s="63">
        <v>342585</v>
      </c>
      <c r="DK32" s="64">
        <v>342585</v>
      </c>
      <c r="DL32" s="69">
        <f t="shared" si="2"/>
        <v>0.0599717878677328</v>
      </c>
      <c r="DM32" s="67">
        <v>9044160</v>
      </c>
      <c r="DN32" s="64">
        <v>0</v>
      </c>
      <c r="DO32" s="64">
        <v>0</v>
      </c>
      <c r="DP32" s="65">
        <v>9044160</v>
      </c>
      <c r="DQ32" s="63">
        <v>2767</v>
      </c>
      <c r="DR32" s="64">
        <v>106168</v>
      </c>
      <c r="DS32" s="64">
        <v>88</v>
      </c>
      <c r="DT32" s="64">
        <v>1343071</v>
      </c>
      <c r="DU32" s="64">
        <v>185611</v>
      </c>
      <c r="DV32" s="64">
        <v>89274</v>
      </c>
      <c r="DW32" s="66">
        <v>5388</v>
      </c>
      <c r="DX32" s="67">
        <v>10920</v>
      </c>
      <c r="DY32" s="64">
        <v>9300</v>
      </c>
      <c r="DZ32" s="65">
        <v>20220</v>
      </c>
      <c r="EA32" s="63">
        <v>1300</v>
      </c>
      <c r="EB32" s="64">
        <v>3600</v>
      </c>
      <c r="EC32" s="68">
        <v>4900</v>
      </c>
      <c r="ED32" s="64">
        <v>1560</v>
      </c>
      <c r="EE32" s="64">
        <v>0</v>
      </c>
      <c r="EF32" s="64">
        <v>115830</v>
      </c>
      <c r="EG32" s="64">
        <v>20140</v>
      </c>
      <c r="EH32" s="68">
        <v>135970</v>
      </c>
      <c r="EI32" s="66">
        <v>32510</v>
      </c>
      <c r="EJ32" s="67">
        <v>75900</v>
      </c>
      <c r="EK32" s="64">
        <v>53100</v>
      </c>
      <c r="EL32" s="64">
        <v>20900</v>
      </c>
      <c r="EM32" s="64">
        <v>26550</v>
      </c>
      <c r="EN32" s="68">
        <v>176450</v>
      </c>
      <c r="EO32" s="64">
        <v>4370</v>
      </c>
      <c r="EP32" s="64">
        <v>822690</v>
      </c>
      <c r="EQ32" s="65">
        <v>2930949</v>
      </c>
      <c r="ER32" s="67">
        <v>6113211</v>
      </c>
      <c r="ES32" s="64">
        <v>0</v>
      </c>
      <c r="ET32" s="64">
        <v>0</v>
      </c>
      <c r="EU32" s="65">
        <v>6113211</v>
      </c>
      <c r="EV32" s="63">
        <v>366690</v>
      </c>
      <c r="EW32" s="64">
        <v>366690</v>
      </c>
      <c r="EX32" s="69">
        <f t="shared" si="3"/>
        <v>0.0599832068613369</v>
      </c>
      <c r="EY32" s="67">
        <v>6695898</v>
      </c>
      <c r="EZ32" s="64">
        <v>0</v>
      </c>
      <c r="FA32" s="64">
        <v>0</v>
      </c>
      <c r="FB32" s="65">
        <v>6695898</v>
      </c>
      <c r="FC32" s="63">
        <v>120</v>
      </c>
      <c r="FD32" s="64">
        <v>55902</v>
      </c>
      <c r="FE32" s="64">
        <v>62</v>
      </c>
      <c r="FF32" s="64">
        <v>881431</v>
      </c>
      <c r="FG32" s="64">
        <v>154395</v>
      </c>
      <c r="FH32" s="64">
        <v>51102</v>
      </c>
      <c r="FI32" s="66">
        <v>3622</v>
      </c>
      <c r="FJ32" s="67">
        <v>6500</v>
      </c>
      <c r="FK32" s="64">
        <v>3900</v>
      </c>
      <c r="FL32" s="65">
        <v>10400</v>
      </c>
      <c r="FM32" s="63">
        <v>2080</v>
      </c>
      <c r="FN32" s="64">
        <v>0</v>
      </c>
      <c r="FO32" s="68">
        <v>2080</v>
      </c>
      <c r="FP32" s="64">
        <v>260</v>
      </c>
      <c r="FQ32" s="64">
        <v>0</v>
      </c>
      <c r="FR32" s="64">
        <v>68970</v>
      </c>
      <c r="FS32" s="64">
        <v>6080</v>
      </c>
      <c r="FT32" s="68">
        <v>75050</v>
      </c>
      <c r="FU32" s="66">
        <v>16990</v>
      </c>
      <c r="FV32" s="67">
        <v>39600</v>
      </c>
      <c r="FW32" s="64">
        <v>35550</v>
      </c>
      <c r="FX32" s="64">
        <v>13300</v>
      </c>
      <c r="FY32" s="64">
        <v>18450</v>
      </c>
      <c r="FZ32" s="68">
        <v>106900</v>
      </c>
      <c r="GA32" s="64">
        <v>1610</v>
      </c>
      <c r="GB32" s="64">
        <v>465960</v>
      </c>
      <c r="GC32" s="65">
        <v>1825822</v>
      </c>
      <c r="GD32" s="67">
        <v>4870076</v>
      </c>
      <c r="GE32" s="64">
        <v>0</v>
      </c>
      <c r="GF32" s="64">
        <v>0</v>
      </c>
      <c r="GG32" s="65">
        <v>4870076</v>
      </c>
      <c r="GH32" s="63">
        <v>292147</v>
      </c>
      <c r="GI32" s="64">
        <v>292147</v>
      </c>
      <c r="GJ32" s="69">
        <f t="shared" si="4"/>
        <v>0.0599881808825981</v>
      </c>
      <c r="GK32" s="67">
        <v>6612304</v>
      </c>
      <c r="GL32" s="64">
        <v>0</v>
      </c>
      <c r="GM32" s="64">
        <v>0</v>
      </c>
      <c r="GN32" s="65">
        <v>6612304</v>
      </c>
      <c r="GO32" s="63">
        <v>1378</v>
      </c>
      <c r="GP32" s="64">
        <v>61528</v>
      </c>
      <c r="GQ32" s="64">
        <v>68</v>
      </c>
      <c r="GR32" s="64">
        <v>764398</v>
      </c>
      <c r="GS32" s="64">
        <v>161326</v>
      </c>
      <c r="GT32" s="64">
        <v>42978</v>
      </c>
      <c r="GU32" s="66">
        <v>3582</v>
      </c>
      <c r="GV32" s="67">
        <v>4940</v>
      </c>
      <c r="GW32" s="64">
        <v>4500</v>
      </c>
      <c r="GX32" s="65">
        <v>9440</v>
      </c>
      <c r="GY32" s="63">
        <v>1560</v>
      </c>
      <c r="GZ32" s="64">
        <v>0</v>
      </c>
      <c r="HA32" s="68">
        <v>1560</v>
      </c>
      <c r="HB32" s="64">
        <v>0</v>
      </c>
      <c r="HC32" s="64">
        <v>0</v>
      </c>
      <c r="HD32" s="64">
        <v>49390</v>
      </c>
      <c r="HE32" s="64">
        <v>4560</v>
      </c>
      <c r="HF32" s="68">
        <v>53950</v>
      </c>
      <c r="HG32" s="66">
        <v>20490</v>
      </c>
      <c r="HH32" s="67">
        <v>42570</v>
      </c>
      <c r="HI32" s="64">
        <v>23400</v>
      </c>
      <c r="HJ32" s="64">
        <v>12160</v>
      </c>
      <c r="HK32" s="64">
        <v>9450</v>
      </c>
      <c r="HL32" s="68">
        <v>87580</v>
      </c>
      <c r="HM32" s="64">
        <v>1610</v>
      </c>
      <c r="HN32" s="64">
        <v>359040</v>
      </c>
      <c r="HO32" s="65">
        <v>1568860</v>
      </c>
      <c r="HP32" s="67">
        <v>5043444</v>
      </c>
      <c r="HQ32" s="64">
        <v>0</v>
      </c>
      <c r="HR32" s="64">
        <v>0</v>
      </c>
      <c r="HS32" s="65">
        <v>5043444</v>
      </c>
      <c r="HT32" s="63">
        <v>302563</v>
      </c>
      <c r="HU32" s="64">
        <v>302563</v>
      </c>
      <c r="HV32" s="69">
        <f t="shared" si="5"/>
        <v>0.0599913471825998</v>
      </c>
    </row>
    <row r="33" spans="1:230" ht="12" customHeight="1">
      <c r="A33" s="51">
        <v>21</v>
      </c>
      <c r="B33" s="52" t="s">
        <v>110</v>
      </c>
      <c r="C33" s="70">
        <v>668272</v>
      </c>
      <c r="D33" s="71">
        <v>0</v>
      </c>
      <c r="E33" s="71">
        <v>0</v>
      </c>
      <c r="F33" s="72">
        <v>668272</v>
      </c>
      <c r="G33" s="70">
        <v>0</v>
      </c>
      <c r="H33" s="71">
        <v>30173</v>
      </c>
      <c r="I33" s="71">
        <v>0</v>
      </c>
      <c r="J33" s="71">
        <v>200539</v>
      </c>
      <c r="K33" s="71">
        <v>39014</v>
      </c>
      <c r="L33" s="71">
        <v>24490</v>
      </c>
      <c r="M33" s="73">
        <v>1512</v>
      </c>
      <c r="N33" s="74">
        <v>4160</v>
      </c>
      <c r="O33" s="71">
        <v>3000</v>
      </c>
      <c r="P33" s="72">
        <v>7160</v>
      </c>
      <c r="Q33" s="70">
        <v>1040</v>
      </c>
      <c r="R33" s="71">
        <v>2100</v>
      </c>
      <c r="S33" s="75">
        <v>3140</v>
      </c>
      <c r="T33" s="71">
        <v>260</v>
      </c>
      <c r="U33" s="71">
        <v>260</v>
      </c>
      <c r="V33" s="71">
        <v>14520</v>
      </c>
      <c r="W33" s="71">
        <v>9500</v>
      </c>
      <c r="X33" s="75">
        <v>24020</v>
      </c>
      <c r="Y33" s="73">
        <v>7300</v>
      </c>
      <c r="Z33" s="74">
        <v>13200</v>
      </c>
      <c r="AA33" s="71">
        <v>6750</v>
      </c>
      <c r="AB33" s="71">
        <v>7600</v>
      </c>
      <c r="AC33" s="71">
        <v>9450</v>
      </c>
      <c r="AD33" s="75">
        <v>37000</v>
      </c>
      <c r="AE33" s="71">
        <v>690</v>
      </c>
      <c r="AF33" s="71">
        <v>252450</v>
      </c>
      <c r="AG33" s="72">
        <v>628008</v>
      </c>
      <c r="AH33" s="74">
        <v>40264</v>
      </c>
      <c r="AI33" s="71">
        <v>0</v>
      </c>
      <c r="AJ33" s="71">
        <v>0</v>
      </c>
      <c r="AK33" s="72">
        <v>40264</v>
      </c>
      <c r="AL33" s="70">
        <v>2382</v>
      </c>
      <c r="AM33" s="71">
        <v>2382</v>
      </c>
      <c r="AN33" s="76">
        <f t="shared" si="0"/>
        <v>0.0591595469898669</v>
      </c>
      <c r="AO33" s="74">
        <v>7650533</v>
      </c>
      <c r="AP33" s="71">
        <v>0</v>
      </c>
      <c r="AQ33" s="71">
        <v>0</v>
      </c>
      <c r="AR33" s="72">
        <v>7650533</v>
      </c>
      <c r="AS33" s="70">
        <v>390</v>
      </c>
      <c r="AT33" s="71">
        <v>169824</v>
      </c>
      <c r="AU33" s="71">
        <v>298</v>
      </c>
      <c r="AV33" s="71">
        <v>1754780</v>
      </c>
      <c r="AW33" s="71">
        <v>312906</v>
      </c>
      <c r="AX33" s="71">
        <v>176391</v>
      </c>
      <c r="AY33" s="73">
        <v>10868</v>
      </c>
      <c r="AZ33" s="74">
        <v>30940</v>
      </c>
      <c r="BA33" s="71">
        <v>24300</v>
      </c>
      <c r="BB33" s="72">
        <v>55240</v>
      </c>
      <c r="BC33" s="70">
        <v>11440</v>
      </c>
      <c r="BD33" s="71">
        <v>16200</v>
      </c>
      <c r="BE33" s="75">
        <v>27640</v>
      </c>
      <c r="BF33" s="71">
        <v>4160</v>
      </c>
      <c r="BG33" s="71">
        <v>0</v>
      </c>
      <c r="BH33" s="71">
        <v>213510</v>
      </c>
      <c r="BI33" s="71">
        <v>81320</v>
      </c>
      <c r="BJ33" s="75">
        <v>294830</v>
      </c>
      <c r="BK33" s="73">
        <v>71490</v>
      </c>
      <c r="BL33" s="74">
        <v>151140</v>
      </c>
      <c r="BM33" s="71">
        <v>102600</v>
      </c>
      <c r="BN33" s="71">
        <v>39900</v>
      </c>
      <c r="BO33" s="71">
        <v>105750</v>
      </c>
      <c r="BP33" s="75">
        <v>399390</v>
      </c>
      <c r="BQ33" s="71">
        <v>10120</v>
      </c>
      <c r="BR33" s="71">
        <v>1682670</v>
      </c>
      <c r="BS33" s="72">
        <v>4970699</v>
      </c>
      <c r="BT33" s="74">
        <v>2679834</v>
      </c>
      <c r="BU33" s="71">
        <v>0</v>
      </c>
      <c r="BV33" s="71">
        <v>0</v>
      </c>
      <c r="BW33" s="72">
        <v>2679834</v>
      </c>
      <c r="BX33" s="70">
        <v>160584</v>
      </c>
      <c r="BY33" s="71">
        <v>160584</v>
      </c>
      <c r="BZ33" s="76">
        <f t="shared" si="1"/>
        <v>0.059923114640683006</v>
      </c>
      <c r="CA33" s="74">
        <v>10625529</v>
      </c>
      <c r="CB33" s="71">
        <v>0</v>
      </c>
      <c r="CC33" s="71">
        <v>0</v>
      </c>
      <c r="CD33" s="72">
        <v>10625529</v>
      </c>
      <c r="CE33" s="70">
        <v>60</v>
      </c>
      <c r="CF33" s="71">
        <v>141791</v>
      </c>
      <c r="CG33" s="71">
        <v>236</v>
      </c>
      <c r="CH33" s="71">
        <v>1871475</v>
      </c>
      <c r="CI33" s="71">
        <v>313484</v>
      </c>
      <c r="CJ33" s="71">
        <v>152025</v>
      </c>
      <c r="CK33" s="73">
        <v>9966</v>
      </c>
      <c r="CL33" s="74">
        <v>26000</v>
      </c>
      <c r="CM33" s="71">
        <v>20400</v>
      </c>
      <c r="CN33" s="72">
        <v>46400</v>
      </c>
      <c r="CO33" s="70">
        <v>5460</v>
      </c>
      <c r="CP33" s="71">
        <v>9300</v>
      </c>
      <c r="CQ33" s="75">
        <v>14760</v>
      </c>
      <c r="CR33" s="71">
        <v>5460</v>
      </c>
      <c r="CS33" s="71">
        <v>0</v>
      </c>
      <c r="CT33" s="71">
        <v>222090</v>
      </c>
      <c r="CU33" s="71">
        <v>45980</v>
      </c>
      <c r="CV33" s="75">
        <v>268070</v>
      </c>
      <c r="CW33" s="73">
        <v>69230</v>
      </c>
      <c r="CX33" s="74">
        <v>156750</v>
      </c>
      <c r="CY33" s="71">
        <v>85950</v>
      </c>
      <c r="CZ33" s="71">
        <v>35720</v>
      </c>
      <c r="DA33" s="71">
        <v>85500</v>
      </c>
      <c r="DB33" s="75">
        <v>363920</v>
      </c>
      <c r="DC33" s="71">
        <v>9430</v>
      </c>
      <c r="DD33" s="71">
        <v>1343430</v>
      </c>
      <c r="DE33" s="72">
        <v>4609501</v>
      </c>
      <c r="DF33" s="74">
        <v>6016028</v>
      </c>
      <c r="DG33" s="71">
        <v>0</v>
      </c>
      <c r="DH33" s="71">
        <v>0</v>
      </c>
      <c r="DI33" s="72">
        <v>6016028</v>
      </c>
      <c r="DJ33" s="70">
        <v>360795</v>
      </c>
      <c r="DK33" s="71">
        <v>360795</v>
      </c>
      <c r="DL33" s="76">
        <f t="shared" si="2"/>
        <v>0.0599722940119295</v>
      </c>
      <c r="DM33" s="74">
        <v>8943337</v>
      </c>
      <c r="DN33" s="71">
        <v>0</v>
      </c>
      <c r="DO33" s="71">
        <v>0</v>
      </c>
      <c r="DP33" s="72">
        <v>8943337</v>
      </c>
      <c r="DQ33" s="70">
        <v>2920</v>
      </c>
      <c r="DR33" s="71">
        <v>93090</v>
      </c>
      <c r="DS33" s="71">
        <v>52</v>
      </c>
      <c r="DT33" s="71">
        <v>1302505</v>
      </c>
      <c r="DU33" s="71">
        <v>249059</v>
      </c>
      <c r="DV33" s="71">
        <v>91950</v>
      </c>
      <c r="DW33" s="73">
        <v>7410</v>
      </c>
      <c r="DX33" s="74">
        <v>11180</v>
      </c>
      <c r="DY33" s="71">
        <v>8400</v>
      </c>
      <c r="DZ33" s="72">
        <v>19580</v>
      </c>
      <c r="EA33" s="70">
        <v>3120</v>
      </c>
      <c r="EB33" s="71">
        <v>1500</v>
      </c>
      <c r="EC33" s="75">
        <v>4620</v>
      </c>
      <c r="ED33" s="71">
        <v>3380</v>
      </c>
      <c r="EE33" s="71">
        <v>0</v>
      </c>
      <c r="EF33" s="71">
        <v>138270</v>
      </c>
      <c r="EG33" s="71">
        <v>16340</v>
      </c>
      <c r="EH33" s="75">
        <v>154610</v>
      </c>
      <c r="EI33" s="73">
        <v>42850</v>
      </c>
      <c r="EJ33" s="74">
        <v>99330</v>
      </c>
      <c r="EK33" s="71">
        <v>45900</v>
      </c>
      <c r="EL33" s="71">
        <v>36480</v>
      </c>
      <c r="EM33" s="71">
        <v>53100</v>
      </c>
      <c r="EN33" s="75">
        <v>234810</v>
      </c>
      <c r="EO33" s="71">
        <v>3910</v>
      </c>
      <c r="EP33" s="71">
        <v>799590</v>
      </c>
      <c r="EQ33" s="72">
        <v>3010284</v>
      </c>
      <c r="ER33" s="74">
        <v>5933053</v>
      </c>
      <c r="ES33" s="71">
        <v>0</v>
      </c>
      <c r="ET33" s="71">
        <v>0</v>
      </c>
      <c r="EU33" s="72">
        <v>5933053</v>
      </c>
      <c r="EV33" s="70">
        <v>355884</v>
      </c>
      <c r="EW33" s="71">
        <v>355884</v>
      </c>
      <c r="EX33" s="76">
        <f t="shared" si="3"/>
        <v>0.0599832834798543</v>
      </c>
      <c r="EY33" s="74">
        <v>5949851</v>
      </c>
      <c r="EZ33" s="71">
        <v>0</v>
      </c>
      <c r="FA33" s="71">
        <v>0</v>
      </c>
      <c r="FB33" s="72">
        <v>5949851</v>
      </c>
      <c r="FC33" s="70">
        <v>0</v>
      </c>
      <c r="FD33" s="71">
        <v>52004</v>
      </c>
      <c r="FE33" s="71">
        <v>162</v>
      </c>
      <c r="FF33" s="71">
        <v>790605</v>
      </c>
      <c r="FG33" s="71">
        <v>145562</v>
      </c>
      <c r="FH33" s="71">
        <v>50354</v>
      </c>
      <c r="FI33" s="73">
        <v>4006</v>
      </c>
      <c r="FJ33" s="74">
        <v>5460</v>
      </c>
      <c r="FK33" s="71">
        <v>3900</v>
      </c>
      <c r="FL33" s="72">
        <v>9360</v>
      </c>
      <c r="FM33" s="70">
        <v>2080</v>
      </c>
      <c r="FN33" s="71">
        <v>600</v>
      </c>
      <c r="FO33" s="75">
        <v>2680</v>
      </c>
      <c r="FP33" s="71">
        <v>1040</v>
      </c>
      <c r="FQ33" s="71">
        <v>0</v>
      </c>
      <c r="FR33" s="71">
        <v>64680</v>
      </c>
      <c r="FS33" s="71">
        <v>5700</v>
      </c>
      <c r="FT33" s="75">
        <v>70380</v>
      </c>
      <c r="FU33" s="73">
        <v>18540</v>
      </c>
      <c r="FV33" s="74">
        <v>50820</v>
      </c>
      <c r="FW33" s="71">
        <v>32850</v>
      </c>
      <c r="FX33" s="71">
        <v>13680</v>
      </c>
      <c r="FY33" s="71">
        <v>21600</v>
      </c>
      <c r="FZ33" s="75">
        <v>118950</v>
      </c>
      <c r="GA33" s="71">
        <v>1610</v>
      </c>
      <c r="GB33" s="71">
        <v>410190</v>
      </c>
      <c r="GC33" s="72">
        <v>1675281</v>
      </c>
      <c r="GD33" s="74">
        <v>4274570</v>
      </c>
      <c r="GE33" s="71">
        <v>0</v>
      </c>
      <c r="GF33" s="71">
        <v>0</v>
      </c>
      <c r="GG33" s="72">
        <v>4274570</v>
      </c>
      <c r="GH33" s="70">
        <v>256421</v>
      </c>
      <c r="GI33" s="71">
        <v>256421</v>
      </c>
      <c r="GJ33" s="76">
        <f t="shared" si="4"/>
        <v>0.059987554303707696</v>
      </c>
      <c r="GK33" s="74">
        <v>5379202</v>
      </c>
      <c r="GL33" s="71">
        <v>0</v>
      </c>
      <c r="GM33" s="71">
        <v>0</v>
      </c>
      <c r="GN33" s="72">
        <v>5379202</v>
      </c>
      <c r="GO33" s="70">
        <v>561</v>
      </c>
      <c r="GP33" s="71">
        <v>52321</v>
      </c>
      <c r="GQ33" s="71">
        <v>62</v>
      </c>
      <c r="GR33" s="71">
        <v>620160</v>
      </c>
      <c r="GS33" s="71">
        <v>125817</v>
      </c>
      <c r="GT33" s="71">
        <v>37211</v>
      </c>
      <c r="GU33" s="73">
        <v>3330</v>
      </c>
      <c r="GV33" s="74">
        <v>4160</v>
      </c>
      <c r="GW33" s="71">
        <v>4200</v>
      </c>
      <c r="GX33" s="72">
        <v>8360</v>
      </c>
      <c r="GY33" s="70">
        <v>1300</v>
      </c>
      <c r="GZ33" s="71">
        <v>0</v>
      </c>
      <c r="HA33" s="75">
        <v>1300</v>
      </c>
      <c r="HB33" s="71">
        <v>0</v>
      </c>
      <c r="HC33" s="71">
        <v>0</v>
      </c>
      <c r="HD33" s="71">
        <v>40590</v>
      </c>
      <c r="HE33" s="71">
        <v>3040</v>
      </c>
      <c r="HF33" s="75">
        <v>43630</v>
      </c>
      <c r="HG33" s="73">
        <v>12490</v>
      </c>
      <c r="HH33" s="74">
        <v>32340</v>
      </c>
      <c r="HI33" s="71">
        <v>21150</v>
      </c>
      <c r="HJ33" s="71">
        <v>9120</v>
      </c>
      <c r="HK33" s="71">
        <v>14400</v>
      </c>
      <c r="HL33" s="75">
        <v>77010</v>
      </c>
      <c r="HM33" s="71">
        <v>1380</v>
      </c>
      <c r="HN33" s="71">
        <v>292380</v>
      </c>
      <c r="HO33" s="72">
        <v>1275950</v>
      </c>
      <c r="HP33" s="74">
        <v>4103252</v>
      </c>
      <c r="HQ33" s="71">
        <v>0</v>
      </c>
      <c r="HR33" s="71">
        <v>0</v>
      </c>
      <c r="HS33" s="72">
        <v>4103252</v>
      </c>
      <c r="HT33" s="70">
        <v>246157</v>
      </c>
      <c r="HU33" s="71">
        <v>246157</v>
      </c>
      <c r="HV33" s="76">
        <f t="shared" si="5"/>
        <v>0.059990709807733</v>
      </c>
    </row>
    <row r="34" spans="1:230" ht="12" customHeight="1">
      <c r="A34" s="61">
        <v>22</v>
      </c>
      <c r="B34" s="62" t="s">
        <v>111</v>
      </c>
      <c r="C34" s="63">
        <v>442809</v>
      </c>
      <c r="D34" s="64">
        <v>0</v>
      </c>
      <c r="E34" s="64">
        <v>0</v>
      </c>
      <c r="F34" s="65">
        <v>442809</v>
      </c>
      <c r="G34" s="63">
        <v>0</v>
      </c>
      <c r="H34" s="64">
        <v>24594</v>
      </c>
      <c r="I34" s="64">
        <v>0</v>
      </c>
      <c r="J34" s="64">
        <v>133384</v>
      </c>
      <c r="K34" s="64">
        <v>28862</v>
      </c>
      <c r="L34" s="64">
        <v>15953</v>
      </c>
      <c r="M34" s="66">
        <v>988</v>
      </c>
      <c r="N34" s="67">
        <v>1820</v>
      </c>
      <c r="O34" s="64">
        <v>1500</v>
      </c>
      <c r="P34" s="65">
        <v>3320</v>
      </c>
      <c r="Q34" s="63">
        <v>260</v>
      </c>
      <c r="R34" s="64">
        <v>900</v>
      </c>
      <c r="S34" s="68">
        <v>1160</v>
      </c>
      <c r="T34" s="64">
        <v>260</v>
      </c>
      <c r="U34" s="64">
        <v>0</v>
      </c>
      <c r="V34" s="64">
        <v>7590</v>
      </c>
      <c r="W34" s="64">
        <v>5700</v>
      </c>
      <c r="X34" s="68">
        <v>13290</v>
      </c>
      <c r="Y34" s="66">
        <v>3510</v>
      </c>
      <c r="Z34" s="67">
        <v>8250</v>
      </c>
      <c r="AA34" s="64">
        <v>6300</v>
      </c>
      <c r="AB34" s="64">
        <v>3420</v>
      </c>
      <c r="AC34" s="64">
        <v>7650</v>
      </c>
      <c r="AD34" s="68">
        <v>25620</v>
      </c>
      <c r="AE34" s="64">
        <v>920</v>
      </c>
      <c r="AF34" s="64">
        <v>165330</v>
      </c>
      <c r="AG34" s="65">
        <v>417191</v>
      </c>
      <c r="AH34" s="67">
        <v>25618</v>
      </c>
      <c r="AI34" s="64">
        <v>0</v>
      </c>
      <c r="AJ34" s="64">
        <v>0</v>
      </c>
      <c r="AK34" s="65">
        <v>25618</v>
      </c>
      <c r="AL34" s="63">
        <v>1516</v>
      </c>
      <c r="AM34" s="64">
        <v>1516</v>
      </c>
      <c r="AN34" s="69">
        <f t="shared" si="0"/>
        <v>0.0591771410726833</v>
      </c>
      <c r="AO34" s="67">
        <v>4408834</v>
      </c>
      <c r="AP34" s="64">
        <v>0</v>
      </c>
      <c r="AQ34" s="64">
        <v>0</v>
      </c>
      <c r="AR34" s="65">
        <v>4408834</v>
      </c>
      <c r="AS34" s="63">
        <v>69</v>
      </c>
      <c r="AT34" s="64">
        <v>124991</v>
      </c>
      <c r="AU34" s="64">
        <v>74</v>
      </c>
      <c r="AV34" s="64">
        <v>1028683</v>
      </c>
      <c r="AW34" s="64">
        <v>174843</v>
      </c>
      <c r="AX34" s="64">
        <v>100798</v>
      </c>
      <c r="AY34" s="66">
        <v>6780</v>
      </c>
      <c r="AZ34" s="67">
        <v>13520</v>
      </c>
      <c r="BA34" s="64">
        <v>13500</v>
      </c>
      <c r="BB34" s="65">
        <v>27020</v>
      </c>
      <c r="BC34" s="63">
        <v>5460</v>
      </c>
      <c r="BD34" s="64">
        <v>7500</v>
      </c>
      <c r="BE34" s="68">
        <v>12960</v>
      </c>
      <c r="BF34" s="64">
        <v>4160</v>
      </c>
      <c r="BG34" s="64">
        <v>0</v>
      </c>
      <c r="BH34" s="64">
        <v>98340</v>
      </c>
      <c r="BI34" s="64">
        <v>42940</v>
      </c>
      <c r="BJ34" s="68">
        <v>141280</v>
      </c>
      <c r="BK34" s="66">
        <v>34790</v>
      </c>
      <c r="BL34" s="67">
        <v>93720</v>
      </c>
      <c r="BM34" s="64">
        <v>55350</v>
      </c>
      <c r="BN34" s="64">
        <v>29640</v>
      </c>
      <c r="BO34" s="64">
        <v>64800</v>
      </c>
      <c r="BP34" s="68">
        <v>243510</v>
      </c>
      <c r="BQ34" s="64">
        <v>4370</v>
      </c>
      <c r="BR34" s="64">
        <v>974160</v>
      </c>
      <c r="BS34" s="65">
        <v>2878414</v>
      </c>
      <c r="BT34" s="67">
        <v>1530420</v>
      </c>
      <c r="BU34" s="64">
        <v>0</v>
      </c>
      <c r="BV34" s="64">
        <v>0</v>
      </c>
      <c r="BW34" s="65">
        <v>1530420</v>
      </c>
      <c r="BX34" s="63">
        <v>91706</v>
      </c>
      <c r="BY34" s="64">
        <v>91706</v>
      </c>
      <c r="BZ34" s="69">
        <f t="shared" si="1"/>
        <v>0.0599221128840449</v>
      </c>
      <c r="CA34" s="67">
        <v>5742768</v>
      </c>
      <c r="CB34" s="64">
        <v>0</v>
      </c>
      <c r="CC34" s="64">
        <v>0</v>
      </c>
      <c r="CD34" s="65">
        <v>5742768</v>
      </c>
      <c r="CE34" s="63">
        <v>636</v>
      </c>
      <c r="CF34" s="64">
        <v>86696</v>
      </c>
      <c r="CG34" s="64">
        <v>144</v>
      </c>
      <c r="CH34" s="64">
        <v>1029115</v>
      </c>
      <c r="CI34" s="64">
        <v>168952</v>
      </c>
      <c r="CJ34" s="64">
        <v>82042</v>
      </c>
      <c r="CK34" s="66">
        <v>5913</v>
      </c>
      <c r="CL34" s="67">
        <v>9620</v>
      </c>
      <c r="CM34" s="64">
        <v>6900</v>
      </c>
      <c r="CN34" s="65">
        <v>16520</v>
      </c>
      <c r="CO34" s="63">
        <v>2860</v>
      </c>
      <c r="CP34" s="64">
        <v>3600</v>
      </c>
      <c r="CQ34" s="68">
        <v>6460</v>
      </c>
      <c r="CR34" s="64">
        <v>2340</v>
      </c>
      <c r="CS34" s="64">
        <v>0</v>
      </c>
      <c r="CT34" s="64">
        <v>95700</v>
      </c>
      <c r="CU34" s="64">
        <v>26980</v>
      </c>
      <c r="CV34" s="68">
        <v>122680</v>
      </c>
      <c r="CW34" s="66">
        <v>39500</v>
      </c>
      <c r="CX34" s="67">
        <v>80850</v>
      </c>
      <c r="CY34" s="64">
        <v>54450</v>
      </c>
      <c r="CZ34" s="64">
        <v>25840</v>
      </c>
      <c r="DA34" s="64">
        <v>50850</v>
      </c>
      <c r="DB34" s="68">
        <v>211990</v>
      </c>
      <c r="DC34" s="64">
        <v>1840</v>
      </c>
      <c r="DD34" s="64">
        <v>729300</v>
      </c>
      <c r="DE34" s="65">
        <v>2503984</v>
      </c>
      <c r="DF34" s="67">
        <v>3238784</v>
      </c>
      <c r="DG34" s="64">
        <v>0</v>
      </c>
      <c r="DH34" s="64">
        <v>0</v>
      </c>
      <c r="DI34" s="65">
        <v>3238784</v>
      </c>
      <c r="DJ34" s="63">
        <v>194236</v>
      </c>
      <c r="DK34" s="64">
        <v>194236</v>
      </c>
      <c r="DL34" s="69">
        <f t="shared" si="2"/>
        <v>0.059971890684899005</v>
      </c>
      <c r="DM34" s="67">
        <v>5346136</v>
      </c>
      <c r="DN34" s="64">
        <v>0</v>
      </c>
      <c r="DO34" s="64">
        <v>0</v>
      </c>
      <c r="DP34" s="65">
        <v>5346136</v>
      </c>
      <c r="DQ34" s="63">
        <v>0</v>
      </c>
      <c r="DR34" s="64">
        <v>65764</v>
      </c>
      <c r="DS34" s="64">
        <v>113</v>
      </c>
      <c r="DT34" s="64">
        <v>816129</v>
      </c>
      <c r="DU34" s="64">
        <v>137001</v>
      </c>
      <c r="DV34" s="64">
        <v>53810</v>
      </c>
      <c r="DW34" s="66">
        <v>4247</v>
      </c>
      <c r="DX34" s="67">
        <v>6240</v>
      </c>
      <c r="DY34" s="64">
        <v>6600</v>
      </c>
      <c r="DZ34" s="65">
        <v>12840</v>
      </c>
      <c r="EA34" s="63">
        <v>780</v>
      </c>
      <c r="EB34" s="64">
        <v>2700</v>
      </c>
      <c r="EC34" s="68">
        <v>3480</v>
      </c>
      <c r="ED34" s="64">
        <v>2080</v>
      </c>
      <c r="EE34" s="64">
        <v>0</v>
      </c>
      <c r="EF34" s="64">
        <v>64020</v>
      </c>
      <c r="EG34" s="64">
        <v>11780</v>
      </c>
      <c r="EH34" s="68">
        <v>75800</v>
      </c>
      <c r="EI34" s="66">
        <v>28580</v>
      </c>
      <c r="EJ34" s="67">
        <v>68640</v>
      </c>
      <c r="EK34" s="64">
        <v>40050</v>
      </c>
      <c r="EL34" s="64">
        <v>17480</v>
      </c>
      <c r="EM34" s="64">
        <v>33750</v>
      </c>
      <c r="EN34" s="68">
        <v>159920</v>
      </c>
      <c r="EO34" s="64">
        <v>3680</v>
      </c>
      <c r="EP34" s="64">
        <v>472890</v>
      </c>
      <c r="EQ34" s="65">
        <v>1836221</v>
      </c>
      <c r="ER34" s="67">
        <v>3509915</v>
      </c>
      <c r="ES34" s="64">
        <v>0</v>
      </c>
      <c r="ET34" s="64">
        <v>0</v>
      </c>
      <c r="EU34" s="65">
        <v>3509915</v>
      </c>
      <c r="EV34" s="63">
        <v>210535</v>
      </c>
      <c r="EW34" s="64">
        <v>210535</v>
      </c>
      <c r="EX34" s="69">
        <f t="shared" si="3"/>
        <v>0.0599829340596567</v>
      </c>
      <c r="EY34" s="67">
        <v>3533799</v>
      </c>
      <c r="EZ34" s="64">
        <v>0</v>
      </c>
      <c r="FA34" s="64">
        <v>0</v>
      </c>
      <c r="FB34" s="65">
        <v>3533799</v>
      </c>
      <c r="FC34" s="63">
        <v>0</v>
      </c>
      <c r="FD34" s="64">
        <v>30842</v>
      </c>
      <c r="FE34" s="64">
        <v>0</v>
      </c>
      <c r="FF34" s="64">
        <v>483852</v>
      </c>
      <c r="FG34" s="64">
        <v>82494</v>
      </c>
      <c r="FH34" s="64">
        <v>30620</v>
      </c>
      <c r="FI34" s="66">
        <v>2372</v>
      </c>
      <c r="FJ34" s="67">
        <v>3380</v>
      </c>
      <c r="FK34" s="64">
        <v>900</v>
      </c>
      <c r="FL34" s="65">
        <v>4280</v>
      </c>
      <c r="FM34" s="63">
        <v>1040</v>
      </c>
      <c r="FN34" s="64">
        <v>0</v>
      </c>
      <c r="FO34" s="68">
        <v>1040</v>
      </c>
      <c r="FP34" s="64">
        <v>0</v>
      </c>
      <c r="FQ34" s="64">
        <v>0</v>
      </c>
      <c r="FR34" s="64">
        <v>34320</v>
      </c>
      <c r="FS34" s="64">
        <v>4560</v>
      </c>
      <c r="FT34" s="68">
        <v>38880</v>
      </c>
      <c r="FU34" s="66">
        <v>11420</v>
      </c>
      <c r="FV34" s="67">
        <v>33660</v>
      </c>
      <c r="FW34" s="64">
        <v>22950</v>
      </c>
      <c r="FX34" s="64">
        <v>6080</v>
      </c>
      <c r="FY34" s="64">
        <v>9900</v>
      </c>
      <c r="FZ34" s="68">
        <v>72590</v>
      </c>
      <c r="GA34" s="64">
        <v>230</v>
      </c>
      <c r="GB34" s="64">
        <v>242220</v>
      </c>
      <c r="GC34" s="65">
        <v>1000840</v>
      </c>
      <c r="GD34" s="67">
        <v>2532959</v>
      </c>
      <c r="GE34" s="64">
        <v>0</v>
      </c>
      <c r="GF34" s="64">
        <v>0</v>
      </c>
      <c r="GG34" s="65">
        <v>2532959</v>
      </c>
      <c r="GH34" s="63">
        <v>151947</v>
      </c>
      <c r="GI34" s="64">
        <v>151947</v>
      </c>
      <c r="GJ34" s="69">
        <f t="shared" si="4"/>
        <v>0.0599879429552551</v>
      </c>
      <c r="GK34" s="67">
        <v>3111016</v>
      </c>
      <c r="GL34" s="64">
        <v>0</v>
      </c>
      <c r="GM34" s="64">
        <v>0</v>
      </c>
      <c r="GN34" s="65">
        <v>3111016</v>
      </c>
      <c r="GO34" s="63">
        <v>0</v>
      </c>
      <c r="GP34" s="64">
        <v>34806</v>
      </c>
      <c r="GQ34" s="64">
        <v>0</v>
      </c>
      <c r="GR34" s="64">
        <v>373127</v>
      </c>
      <c r="GS34" s="64">
        <v>79745</v>
      </c>
      <c r="GT34" s="64">
        <v>20947</v>
      </c>
      <c r="GU34" s="66">
        <v>1884</v>
      </c>
      <c r="GV34" s="67">
        <v>2600</v>
      </c>
      <c r="GW34" s="64">
        <v>1500</v>
      </c>
      <c r="GX34" s="65">
        <v>4100</v>
      </c>
      <c r="GY34" s="63">
        <v>520</v>
      </c>
      <c r="GZ34" s="64">
        <v>0</v>
      </c>
      <c r="HA34" s="68">
        <v>520</v>
      </c>
      <c r="HB34" s="64">
        <v>0</v>
      </c>
      <c r="HC34" s="64">
        <v>0</v>
      </c>
      <c r="HD34" s="64">
        <v>19140</v>
      </c>
      <c r="HE34" s="64">
        <v>1140</v>
      </c>
      <c r="HF34" s="68">
        <v>20280</v>
      </c>
      <c r="HG34" s="66">
        <v>8550</v>
      </c>
      <c r="HH34" s="67">
        <v>23430</v>
      </c>
      <c r="HI34" s="64">
        <v>13500</v>
      </c>
      <c r="HJ34" s="64">
        <v>10260</v>
      </c>
      <c r="HK34" s="64">
        <v>4500</v>
      </c>
      <c r="HL34" s="68">
        <v>51690</v>
      </c>
      <c r="HM34" s="64">
        <v>230</v>
      </c>
      <c r="HN34" s="64">
        <v>167310</v>
      </c>
      <c r="HO34" s="65">
        <v>763189</v>
      </c>
      <c r="HP34" s="67">
        <v>2347827</v>
      </c>
      <c r="HQ34" s="64">
        <v>0</v>
      </c>
      <c r="HR34" s="64">
        <v>0</v>
      </c>
      <c r="HS34" s="65">
        <v>2347827</v>
      </c>
      <c r="HT34" s="63">
        <v>140849</v>
      </c>
      <c r="HU34" s="64">
        <v>140849</v>
      </c>
      <c r="HV34" s="69">
        <f t="shared" si="5"/>
        <v>0.059991217410822896</v>
      </c>
    </row>
    <row r="35" spans="1:230" ht="12" customHeight="1">
      <c r="A35" s="51">
        <v>23</v>
      </c>
      <c r="B35" s="52" t="s">
        <v>112</v>
      </c>
      <c r="C35" s="70">
        <v>627821</v>
      </c>
      <c r="D35" s="71">
        <v>0</v>
      </c>
      <c r="E35" s="71">
        <v>0</v>
      </c>
      <c r="F35" s="72">
        <v>627821</v>
      </c>
      <c r="G35" s="70">
        <v>0</v>
      </c>
      <c r="H35" s="71">
        <v>21877</v>
      </c>
      <c r="I35" s="71">
        <v>2</v>
      </c>
      <c r="J35" s="71">
        <v>188181</v>
      </c>
      <c r="K35" s="71">
        <v>31031</v>
      </c>
      <c r="L35" s="71">
        <v>22596</v>
      </c>
      <c r="M35" s="73">
        <v>1093</v>
      </c>
      <c r="N35" s="74">
        <v>2340</v>
      </c>
      <c r="O35" s="71">
        <v>3300</v>
      </c>
      <c r="P35" s="72">
        <v>5640</v>
      </c>
      <c r="Q35" s="70">
        <v>520</v>
      </c>
      <c r="R35" s="71">
        <v>900</v>
      </c>
      <c r="S35" s="75">
        <v>1420</v>
      </c>
      <c r="T35" s="71">
        <v>520</v>
      </c>
      <c r="U35" s="71">
        <v>0</v>
      </c>
      <c r="V35" s="71">
        <v>14520</v>
      </c>
      <c r="W35" s="71">
        <v>7980</v>
      </c>
      <c r="X35" s="75">
        <v>22500</v>
      </c>
      <c r="Y35" s="73">
        <v>5800</v>
      </c>
      <c r="Z35" s="74">
        <v>13530</v>
      </c>
      <c r="AA35" s="71">
        <v>13500</v>
      </c>
      <c r="AB35" s="71">
        <v>3420</v>
      </c>
      <c r="AC35" s="71">
        <v>12150</v>
      </c>
      <c r="AD35" s="75">
        <v>42600</v>
      </c>
      <c r="AE35" s="71">
        <v>1380</v>
      </c>
      <c r="AF35" s="71">
        <v>243540</v>
      </c>
      <c r="AG35" s="72">
        <v>588178</v>
      </c>
      <c r="AH35" s="74">
        <v>39643</v>
      </c>
      <c r="AI35" s="71">
        <v>0</v>
      </c>
      <c r="AJ35" s="71">
        <v>0</v>
      </c>
      <c r="AK35" s="72">
        <v>39643</v>
      </c>
      <c r="AL35" s="70">
        <v>2347</v>
      </c>
      <c r="AM35" s="71">
        <v>2347</v>
      </c>
      <c r="AN35" s="76">
        <f t="shared" si="0"/>
        <v>0.0592033902580531</v>
      </c>
      <c r="AO35" s="74">
        <v>6847188</v>
      </c>
      <c r="AP35" s="71">
        <v>0</v>
      </c>
      <c r="AQ35" s="71">
        <v>0</v>
      </c>
      <c r="AR35" s="72">
        <v>6847188</v>
      </c>
      <c r="AS35" s="70">
        <v>276</v>
      </c>
      <c r="AT35" s="71">
        <v>174139</v>
      </c>
      <c r="AU35" s="71">
        <v>144</v>
      </c>
      <c r="AV35" s="71">
        <v>1575476</v>
      </c>
      <c r="AW35" s="71">
        <v>231319</v>
      </c>
      <c r="AX35" s="71">
        <v>156875</v>
      </c>
      <c r="AY35" s="73">
        <v>8623</v>
      </c>
      <c r="AZ35" s="74">
        <v>21840</v>
      </c>
      <c r="BA35" s="71">
        <v>25800</v>
      </c>
      <c r="BB35" s="72">
        <v>47640</v>
      </c>
      <c r="BC35" s="70">
        <v>10400</v>
      </c>
      <c r="BD35" s="71">
        <v>16500</v>
      </c>
      <c r="BE35" s="75">
        <v>26900</v>
      </c>
      <c r="BF35" s="71">
        <v>2080</v>
      </c>
      <c r="BG35" s="71">
        <v>0</v>
      </c>
      <c r="BH35" s="71">
        <v>174570</v>
      </c>
      <c r="BI35" s="71">
        <v>72580</v>
      </c>
      <c r="BJ35" s="75">
        <v>247150</v>
      </c>
      <c r="BK35" s="73">
        <v>62000</v>
      </c>
      <c r="BL35" s="74">
        <v>163020</v>
      </c>
      <c r="BM35" s="71">
        <v>98100</v>
      </c>
      <c r="BN35" s="71">
        <v>45220</v>
      </c>
      <c r="BO35" s="71">
        <v>82800</v>
      </c>
      <c r="BP35" s="75">
        <v>389140</v>
      </c>
      <c r="BQ35" s="71">
        <v>11270</v>
      </c>
      <c r="BR35" s="71">
        <v>1511070</v>
      </c>
      <c r="BS35" s="72">
        <v>4443958</v>
      </c>
      <c r="BT35" s="74">
        <v>2403230</v>
      </c>
      <c r="BU35" s="71">
        <v>0</v>
      </c>
      <c r="BV35" s="71">
        <v>0</v>
      </c>
      <c r="BW35" s="72">
        <v>2403230</v>
      </c>
      <c r="BX35" s="70">
        <v>144011</v>
      </c>
      <c r="BY35" s="71">
        <v>144011</v>
      </c>
      <c r="BZ35" s="76">
        <f t="shared" si="1"/>
        <v>0.0599239357031994</v>
      </c>
      <c r="CA35" s="74">
        <v>8902243</v>
      </c>
      <c r="CB35" s="71">
        <v>0</v>
      </c>
      <c r="CC35" s="71">
        <v>0</v>
      </c>
      <c r="CD35" s="72">
        <v>8902243</v>
      </c>
      <c r="CE35" s="70">
        <v>81</v>
      </c>
      <c r="CF35" s="71">
        <v>110828</v>
      </c>
      <c r="CG35" s="71">
        <v>235</v>
      </c>
      <c r="CH35" s="71">
        <v>1596677</v>
      </c>
      <c r="CI35" s="71">
        <v>209300</v>
      </c>
      <c r="CJ35" s="71">
        <v>122949</v>
      </c>
      <c r="CK35" s="73">
        <v>7554</v>
      </c>
      <c r="CL35" s="74">
        <v>17680</v>
      </c>
      <c r="CM35" s="71">
        <v>15300</v>
      </c>
      <c r="CN35" s="72">
        <v>32980</v>
      </c>
      <c r="CO35" s="70">
        <v>6760</v>
      </c>
      <c r="CP35" s="71">
        <v>6600</v>
      </c>
      <c r="CQ35" s="75">
        <v>13360</v>
      </c>
      <c r="CR35" s="71">
        <v>5200</v>
      </c>
      <c r="CS35" s="71">
        <v>0</v>
      </c>
      <c r="CT35" s="71">
        <v>180510</v>
      </c>
      <c r="CU35" s="71">
        <v>42940</v>
      </c>
      <c r="CV35" s="75">
        <v>223450</v>
      </c>
      <c r="CW35" s="73">
        <v>49610</v>
      </c>
      <c r="CX35" s="74">
        <v>153780</v>
      </c>
      <c r="CY35" s="71">
        <v>74700</v>
      </c>
      <c r="CZ35" s="71">
        <v>33820</v>
      </c>
      <c r="DA35" s="71">
        <v>56700</v>
      </c>
      <c r="DB35" s="75">
        <v>319000</v>
      </c>
      <c r="DC35" s="71">
        <v>6670</v>
      </c>
      <c r="DD35" s="71">
        <v>1140810</v>
      </c>
      <c r="DE35" s="72">
        <v>3838469</v>
      </c>
      <c r="DF35" s="74">
        <v>5063774</v>
      </c>
      <c r="DG35" s="71">
        <v>0</v>
      </c>
      <c r="DH35" s="71">
        <v>0</v>
      </c>
      <c r="DI35" s="72">
        <v>5063774</v>
      </c>
      <c r="DJ35" s="70">
        <v>303684</v>
      </c>
      <c r="DK35" s="71">
        <v>303684</v>
      </c>
      <c r="DL35" s="76">
        <f t="shared" si="2"/>
        <v>0.0599718707825428</v>
      </c>
      <c r="DM35" s="74">
        <v>8276676</v>
      </c>
      <c r="DN35" s="71">
        <v>0</v>
      </c>
      <c r="DO35" s="71">
        <v>0</v>
      </c>
      <c r="DP35" s="72">
        <v>8276676</v>
      </c>
      <c r="DQ35" s="70">
        <v>0</v>
      </c>
      <c r="DR35" s="71">
        <v>75277</v>
      </c>
      <c r="DS35" s="71">
        <v>36</v>
      </c>
      <c r="DT35" s="71">
        <v>1244847</v>
      </c>
      <c r="DU35" s="71">
        <v>164290</v>
      </c>
      <c r="DV35" s="71">
        <v>86183</v>
      </c>
      <c r="DW35" s="73">
        <v>5631</v>
      </c>
      <c r="DX35" s="74">
        <v>10140</v>
      </c>
      <c r="DY35" s="71">
        <v>11400</v>
      </c>
      <c r="DZ35" s="72">
        <v>21540</v>
      </c>
      <c r="EA35" s="70">
        <v>1820</v>
      </c>
      <c r="EB35" s="71">
        <v>2400</v>
      </c>
      <c r="EC35" s="75">
        <v>4220</v>
      </c>
      <c r="ED35" s="71">
        <v>3120</v>
      </c>
      <c r="EE35" s="71">
        <v>0</v>
      </c>
      <c r="EF35" s="71">
        <v>118470</v>
      </c>
      <c r="EG35" s="71">
        <v>22420</v>
      </c>
      <c r="EH35" s="75">
        <v>140890</v>
      </c>
      <c r="EI35" s="73">
        <v>35100</v>
      </c>
      <c r="EJ35" s="74">
        <v>90090</v>
      </c>
      <c r="EK35" s="71">
        <v>59850</v>
      </c>
      <c r="EL35" s="71">
        <v>20900</v>
      </c>
      <c r="EM35" s="71">
        <v>46800</v>
      </c>
      <c r="EN35" s="75">
        <v>217640</v>
      </c>
      <c r="EO35" s="71">
        <v>5520</v>
      </c>
      <c r="EP35" s="71">
        <v>747120</v>
      </c>
      <c r="EQ35" s="72">
        <v>2751378</v>
      </c>
      <c r="ER35" s="74">
        <v>5525298</v>
      </c>
      <c r="ES35" s="71">
        <v>0</v>
      </c>
      <c r="ET35" s="71">
        <v>0</v>
      </c>
      <c r="EU35" s="72">
        <v>5525298</v>
      </c>
      <c r="EV35" s="70">
        <v>331424</v>
      </c>
      <c r="EW35" s="71">
        <v>331424</v>
      </c>
      <c r="EX35" s="76">
        <f t="shared" si="3"/>
        <v>0.0599830090612307</v>
      </c>
      <c r="EY35" s="74">
        <v>5741352</v>
      </c>
      <c r="EZ35" s="71">
        <v>0</v>
      </c>
      <c r="FA35" s="71">
        <v>0</v>
      </c>
      <c r="FB35" s="72">
        <v>5741352</v>
      </c>
      <c r="FC35" s="70">
        <v>0</v>
      </c>
      <c r="FD35" s="71">
        <v>48730</v>
      </c>
      <c r="FE35" s="71">
        <v>15</v>
      </c>
      <c r="FF35" s="71">
        <v>761045</v>
      </c>
      <c r="FG35" s="71">
        <v>124439</v>
      </c>
      <c r="FH35" s="71">
        <v>46797</v>
      </c>
      <c r="FI35" s="73">
        <v>3257</v>
      </c>
      <c r="FJ35" s="74">
        <v>4680</v>
      </c>
      <c r="FK35" s="71">
        <v>3300</v>
      </c>
      <c r="FL35" s="72">
        <v>7980</v>
      </c>
      <c r="FM35" s="70">
        <v>1820</v>
      </c>
      <c r="FN35" s="71">
        <v>600</v>
      </c>
      <c r="FO35" s="75">
        <v>2420</v>
      </c>
      <c r="FP35" s="71">
        <v>780</v>
      </c>
      <c r="FQ35" s="71">
        <v>0</v>
      </c>
      <c r="FR35" s="71">
        <v>61710</v>
      </c>
      <c r="FS35" s="71">
        <v>7980</v>
      </c>
      <c r="FT35" s="75">
        <v>69690</v>
      </c>
      <c r="FU35" s="73">
        <v>21720</v>
      </c>
      <c r="FV35" s="74">
        <v>60720</v>
      </c>
      <c r="FW35" s="71">
        <v>32400</v>
      </c>
      <c r="FX35" s="71">
        <v>20140</v>
      </c>
      <c r="FY35" s="71">
        <v>17550</v>
      </c>
      <c r="FZ35" s="75">
        <v>130810</v>
      </c>
      <c r="GA35" s="71">
        <v>1380</v>
      </c>
      <c r="GB35" s="71">
        <v>394680</v>
      </c>
      <c r="GC35" s="72">
        <v>1613728</v>
      </c>
      <c r="GD35" s="74">
        <v>4127624</v>
      </c>
      <c r="GE35" s="71">
        <v>0</v>
      </c>
      <c r="GF35" s="71">
        <v>0</v>
      </c>
      <c r="GG35" s="72">
        <v>4127624</v>
      </c>
      <c r="GH35" s="70">
        <v>247608</v>
      </c>
      <c r="GI35" s="71">
        <v>247608</v>
      </c>
      <c r="GJ35" s="76">
        <f t="shared" si="4"/>
        <v>0.0599880221648096</v>
      </c>
      <c r="GK35" s="74">
        <v>5473941</v>
      </c>
      <c r="GL35" s="71">
        <v>0</v>
      </c>
      <c r="GM35" s="71">
        <v>0</v>
      </c>
      <c r="GN35" s="72">
        <v>5473941</v>
      </c>
      <c r="GO35" s="70">
        <v>0</v>
      </c>
      <c r="GP35" s="71">
        <v>48377</v>
      </c>
      <c r="GQ35" s="71">
        <v>124</v>
      </c>
      <c r="GR35" s="71">
        <v>636117</v>
      </c>
      <c r="GS35" s="71">
        <v>125794</v>
      </c>
      <c r="GT35" s="71">
        <v>36775</v>
      </c>
      <c r="GU35" s="73">
        <v>2996</v>
      </c>
      <c r="GV35" s="74">
        <v>3900</v>
      </c>
      <c r="GW35" s="71">
        <v>1800</v>
      </c>
      <c r="GX35" s="72">
        <v>5700</v>
      </c>
      <c r="GY35" s="70">
        <v>520</v>
      </c>
      <c r="GZ35" s="71">
        <v>0</v>
      </c>
      <c r="HA35" s="75">
        <v>520</v>
      </c>
      <c r="HB35" s="71">
        <v>0</v>
      </c>
      <c r="HC35" s="71">
        <v>0</v>
      </c>
      <c r="HD35" s="71">
        <v>50050</v>
      </c>
      <c r="HE35" s="71">
        <v>3800</v>
      </c>
      <c r="HF35" s="75">
        <v>53850</v>
      </c>
      <c r="HG35" s="73">
        <v>13390</v>
      </c>
      <c r="HH35" s="74">
        <v>44220</v>
      </c>
      <c r="HI35" s="71">
        <v>28800</v>
      </c>
      <c r="HJ35" s="71">
        <v>11020</v>
      </c>
      <c r="HK35" s="71">
        <v>13050</v>
      </c>
      <c r="HL35" s="75">
        <v>97090</v>
      </c>
      <c r="HM35" s="71">
        <v>690</v>
      </c>
      <c r="HN35" s="71">
        <v>294690</v>
      </c>
      <c r="HO35" s="72">
        <v>1315989</v>
      </c>
      <c r="HP35" s="74">
        <v>4157952</v>
      </c>
      <c r="HQ35" s="71">
        <v>0</v>
      </c>
      <c r="HR35" s="71">
        <v>0</v>
      </c>
      <c r="HS35" s="72">
        <v>4157952</v>
      </c>
      <c r="HT35" s="70">
        <v>249441</v>
      </c>
      <c r="HU35" s="71">
        <v>249441</v>
      </c>
      <c r="HV35" s="76">
        <f t="shared" si="5"/>
        <v>0.059991313031030696</v>
      </c>
    </row>
    <row r="36" spans="1:230" ht="12" customHeight="1">
      <c r="A36" s="61">
        <v>24</v>
      </c>
      <c r="B36" s="62" t="s">
        <v>113</v>
      </c>
      <c r="C36" s="63">
        <f>SUM(C13:C35)</f>
        <v>8219008</v>
      </c>
      <c r="D36" s="64">
        <f>SUM(D13:D35)</f>
        <v>0</v>
      </c>
      <c r="E36" s="64">
        <f>SUM(E13:E35)</f>
        <v>0</v>
      </c>
      <c r="F36" s="65">
        <f>SUM(F13:F35)</f>
        <v>8219008</v>
      </c>
      <c r="G36" s="63">
        <f>SUM(G13:G35)</f>
        <v>2131</v>
      </c>
      <c r="H36" s="64">
        <f>SUM(H13:H35)</f>
        <v>365051</v>
      </c>
      <c r="I36" s="64">
        <f>SUM(I13:I35)</f>
        <v>284</v>
      </c>
      <c r="J36" s="64">
        <f>SUM(J13:J35)</f>
        <v>2393224</v>
      </c>
      <c r="K36" s="64">
        <f>SUM(K13:K35)</f>
        <v>397010</v>
      </c>
      <c r="L36" s="64">
        <f>SUM(L13:L35)</f>
        <v>286026</v>
      </c>
      <c r="M36" s="66">
        <f>SUM(M13:M35)</f>
        <v>12492</v>
      </c>
      <c r="N36" s="67">
        <f>SUM(N13:N35)</f>
        <v>29640</v>
      </c>
      <c r="O36" s="64">
        <f>SUM(O13:O35)</f>
        <v>25200</v>
      </c>
      <c r="P36" s="65">
        <f>SUM(P13:P35)</f>
        <v>54840</v>
      </c>
      <c r="Q36" s="63">
        <f>SUM(Q13:Q35)</f>
        <v>6240</v>
      </c>
      <c r="R36" s="64">
        <f>SUM(R13:R35)</f>
        <v>16500</v>
      </c>
      <c r="S36" s="68">
        <f>SUM(S13:S35)</f>
        <v>22740</v>
      </c>
      <c r="T36" s="64">
        <f>SUM(T13:T35)</f>
        <v>3900</v>
      </c>
      <c r="U36" s="64">
        <f>SUM(U13:U35)</f>
        <v>1300</v>
      </c>
      <c r="V36" s="64">
        <f>SUM(V13:V35)</f>
        <v>125070</v>
      </c>
      <c r="W36" s="64">
        <f>SUM(W13:W35)</f>
        <v>76760</v>
      </c>
      <c r="X36" s="68">
        <f>SUM(X13:X35)</f>
        <v>201830</v>
      </c>
      <c r="Y36" s="66">
        <f>SUM(Y13:Y35)</f>
        <v>67920</v>
      </c>
      <c r="Z36" s="67">
        <f>SUM(Z13:Z35)</f>
        <v>120120</v>
      </c>
      <c r="AA36" s="64">
        <f>SUM(AA13:AA35)</f>
        <v>85950</v>
      </c>
      <c r="AB36" s="64">
        <f>SUM(AB13:AB35)</f>
        <v>39520</v>
      </c>
      <c r="AC36" s="64">
        <f>SUM(AC13:AC35)</f>
        <v>90450</v>
      </c>
      <c r="AD36" s="68">
        <f>SUM(AD13:AD35)</f>
        <v>336040</v>
      </c>
      <c r="AE36" s="64">
        <f>SUM(AE13:AE35)</f>
        <v>10810</v>
      </c>
      <c r="AF36" s="64">
        <f>SUM(AF13:AF35)</f>
        <v>3506250</v>
      </c>
      <c r="AG36" s="65">
        <f>SUM(AG13:AG35)</f>
        <v>7661564</v>
      </c>
      <c r="AH36" s="67">
        <f>SUM(AH13:AH35)</f>
        <v>557444</v>
      </c>
      <c r="AI36" s="66">
        <f>SUM(AI13:AI35)</f>
        <v>0</v>
      </c>
      <c r="AJ36" s="63">
        <f>SUM(AJ13:AJ35)</f>
        <v>0</v>
      </c>
      <c r="AK36" s="65">
        <f>SUM(AK13:AK35)</f>
        <v>557444</v>
      </c>
      <c r="AL36" s="63">
        <f>SUM(AL13:AL35)</f>
        <v>33003</v>
      </c>
      <c r="AM36" s="64">
        <f>SUM(AM13:AM35)</f>
        <v>33003</v>
      </c>
      <c r="AN36" s="69">
        <f t="shared" si="0"/>
        <v>0.0592041532422988</v>
      </c>
      <c r="AO36" s="67">
        <f>SUM(AO13:AO35)</f>
        <v>86997219</v>
      </c>
      <c r="AP36" s="64">
        <f>SUM(AP13:AP35)</f>
        <v>0</v>
      </c>
      <c r="AQ36" s="64">
        <f>SUM(AQ13:AQ35)</f>
        <v>0</v>
      </c>
      <c r="AR36" s="65">
        <f>SUM(AR13:AR35)</f>
        <v>86997219</v>
      </c>
      <c r="AS36" s="63">
        <f>SUM(AS13:AS35)</f>
        <v>30937</v>
      </c>
      <c r="AT36" s="64">
        <f>SUM(AT13:AT35)</f>
        <v>2354223</v>
      </c>
      <c r="AU36" s="68">
        <f>SUM(AU13:AU35)</f>
        <v>2182</v>
      </c>
      <c r="AV36" s="64">
        <f>SUM(AV13:AV35)</f>
        <v>19698779</v>
      </c>
      <c r="AW36" s="64">
        <f>SUM(AW13:AW35)</f>
        <v>3182723</v>
      </c>
      <c r="AX36" s="64">
        <f>SUM(AX13:AX35)</f>
        <v>1911771</v>
      </c>
      <c r="AY36" s="66">
        <f>SUM(AY13:AY35)</f>
        <v>92787</v>
      </c>
      <c r="AZ36" s="67">
        <f>SUM(AZ13:AZ35)</f>
        <v>252980</v>
      </c>
      <c r="BA36" s="64">
        <f>SUM(BA13:BA35)</f>
        <v>244800</v>
      </c>
      <c r="BB36" s="65">
        <f>SUM(BB13:BB35)</f>
        <v>497780</v>
      </c>
      <c r="BC36" s="63">
        <f>SUM(BC13:BC35)</f>
        <v>130000</v>
      </c>
      <c r="BD36" s="64">
        <f>SUM(BD13:BD35)</f>
        <v>162300</v>
      </c>
      <c r="BE36" s="68">
        <f>SUM(BE13:BE35)</f>
        <v>292300</v>
      </c>
      <c r="BF36" s="64">
        <f>SUM(BF13:BF35)</f>
        <v>37700</v>
      </c>
      <c r="BG36" s="64">
        <f>SUM(BG13:BG35)</f>
        <v>0</v>
      </c>
      <c r="BH36" s="64">
        <f>SUM(BH13:BH35)</f>
        <v>1691250</v>
      </c>
      <c r="BI36" s="64">
        <f>SUM(BI13:BI35)</f>
        <v>637640</v>
      </c>
      <c r="BJ36" s="68">
        <f>SUM(BJ13:BJ35)</f>
        <v>2328890</v>
      </c>
      <c r="BK36" s="66">
        <f>SUM(BK13:BK35)</f>
        <v>558740</v>
      </c>
      <c r="BL36" s="67">
        <f>SUM(BL13:BL35)</f>
        <v>1406790</v>
      </c>
      <c r="BM36" s="64">
        <f>SUM(BM13:BM35)</f>
        <v>935550</v>
      </c>
      <c r="BN36" s="64">
        <f>SUM(BN13:BN35)</f>
        <v>509200</v>
      </c>
      <c r="BO36" s="64">
        <f>SUM(BO13:BO35)</f>
        <v>823500</v>
      </c>
      <c r="BP36" s="68">
        <f>SUM(BP13:BP35)</f>
        <v>3675040</v>
      </c>
      <c r="BQ36" s="64">
        <f>SUM(BQ13:BQ35)</f>
        <v>96140</v>
      </c>
      <c r="BR36" s="64">
        <f>SUM(BR13:BR35)</f>
        <v>20430300</v>
      </c>
      <c r="BS36" s="65">
        <f>SUM(BS13:BS35)</f>
        <v>55188110</v>
      </c>
      <c r="BT36" s="67">
        <f>SUM(BT13:BT35)</f>
        <v>31809109</v>
      </c>
      <c r="BU36" s="66">
        <f>SUM(BU13:BU35)</f>
        <v>0</v>
      </c>
      <c r="BV36" s="63">
        <f>SUM(BV13:BV35)</f>
        <v>0</v>
      </c>
      <c r="BW36" s="65">
        <f>SUM(BW13:BW35)</f>
        <v>31809109</v>
      </c>
      <c r="BX36" s="63">
        <f>SUM(BX13:BX35)</f>
        <v>1906089</v>
      </c>
      <c r="BY36" s="64">
        <f>SUM(BY13:BY35)</f>
        <v>1906089</v>
      </c>
      <c r="BZ36" s="69">
        <f t="shared" si="1"/>
        <v>0.0599227409984983</v>
      </c>
      <c r="CA36" s="67">
        <f>SUM(CA13:CA35)</f>
        <v>113976117</v>
      </c>
      <c r="CB36" s="64">
        <f>SUM(CB13:CB35)</f>
        <v>0</v>
      </c>
      <c r="CC36" s="64">
        <f>SUM(CC13:CC35)</f>
        <v>0</v>
      </c>
      <c r="CD36" s="65">
        <f>SUM(CD13:CD35)</f>
        <v>113976117</v>
      </c>
      <c r="CE36" s="63">
        <f>SUM(CE13:CE35)</f>
        <v>12142</v>
      </c>
      <c r="CF36" s="64">
        <f>SUM(CF13:CF35)</f>
        <v>1835231</v>
      </c>
      <c r="CG36" s="68">
        <f>SUM(CG13:CG35)</f>
        <v>2198</v>
      </c>
      <c r="CH36" s="64">
        <f>SUM(CH13:CH35)</f>
        <v>19825019</v>
      </c>
      <c r="CI36" s="64">
        <f>SUM(CI13:CI35)</f>
        <v>3124382</v>
      </c>
      <c r="CJ36" s="64">
        <f>SUM(CJ13:CJ35)</f>
        <v>1533256</v>
      </c>
      <c r="CK36" s="66">
        <f>SUM(CK13:CK35)</f>
        <v>82447</v>
      </c>
      <c r="CL36" s="67">
        <f>SUM(CL13:CL35)</f>
        <v>192140</v>
      </c>
      <c r="CM36" s="64">
        <f>SUM(CM13:CM35)</f>
        <v>166800</v>
      </c>
      <c r="CN36" s="65">
        <f>SUM(CN13:CN35)</f>
        <v>358940</v>
      </c>
      <c r="CO36" s="63">
        <f>SUM(CO13:CO35)</f>
        <v>82680</v>
      </c>
      <c r="CP36" s="64">
        <f>SUM(CP13:CP35)</f>
        <v>83400</v>
      </c>
      <c r="CQ36" s="68">
        <f>SUM(CQ13:CQ35)</f>
        <v>166080</v>
      </c>
      <c r="CR36" s="64">
        <f>SUM(CR13:CR35)</f>
        <v>33280</v>
      </c>
      <c r="CS36" s="64">
        <f>SUM(CS13:CS35)</f>
        <v>0</v>
      </c>
      <c r="CT36" s="64">
        <f>SUM(CT13:CT35)</f>
        <v>1616340</v>
      </c>
      <c r="CU36" s="64">
        <f>SUM(CU13:CU35)</f>
        <v>384560</v>
      </c>
      <c r="CV36" s="68">
        <f>SUM(CV13:CV35)</f>
        <v>2000900</v>
      </c>
      <c r="CW36" s="66">
        <f>SUM(CW13:CW35)</f>
        <v>496740</v>
      </c>
      <c r="CX36" s="67">
        <f>SUM(CX13:CX35)</f>
        <v>1211760</v>
      </c>
      <c r="CY36" s="64">
        <f>SUM(CY13:CY35)</f>
        <v>736200</v>
      </c>
      <c r="CZ36" s="64">
        <f>SUM(CZ13:CZ35)</f>
        <v>435480</v>
      </c>
      <c r="DA36" s="64">
        <f>SUM(DA13:DA35)</f>
        <v>599400</v>
      </c>
      <c r="DB36" s="68">
        <f>SUM(DB13:DB35)</f>
        <v>2982840</v>
      </c>
      <c r="DC36" s="64">
        <f>SUM(DC13:DC35)</f>
        <v>59800</v>
      </c>
      <c r="DD36" s="64">
        <f>SUM(DD13:DD35)</f>
        <v>14948010</v>
      </c>
      <c r="DE36" s="65">
        <f>SUM(DE13:DE35)</f>
        <v>47459067</v>
      </c>
      <c r="DF36" s="67">
        <f>SUM(DF13:DF35)</f>
        <v>66517050</v>
      </c>
      <c r="DG36" s="66">
        <f>SUM(DG13:DG35)</f>
        <v>0</v>
      </c>
      <c r="DH36" s="63">
        <f>SUM(DH13:DH35)</f>
        <v>0</v>
      </c>
      <c r="DI36" s="65">
        <f>SUM(DI13:DI35)</f>
        <v>66517050</v>
      </c>
      <c r="DJ36" s="63">
        <f>SUM(DJ13:DJ35)</f>
        <v>3989168</v>
      </c>
      <c r="DK36" s="64">
        <f>SUM(DK13:DK35)</f>
        <v>3989168</v>
      </c>
      <c r="DL36" s="69">
        <f t="shared" si="2"/>
        <v>0.0599721124132835</v>
      </c>
      <c r="DM36" s="67">
        <f>SUM(DM13:DM35)</f>
        <v>104777881</v>
      </c>
      <c r="DN36" s="64">
        <f>SUM(DN13:DN35)</f>
        <v>0</v>
      </c>
      <c r="DO36" s="64">
        <f>SUM(DO13:DO35)</f>
        <v>0</v>
      </c>
      <c r="DP36" s="65">
        <f>SUM(DP13:DP35)</f>
        <v>104777881</v>
      </c>
      <c r="DQ36" s="63">
        <f>SUM(DQ13:DQ35)</f>
        <v>10632</v>
      </c>
      <c r="DR36" s="64">
        <f>SUM(DR13:DR35)</f>
        <v>1335669</v>
      </c>
      <c r="DS36" s="68">
        <f>SUM(DS13:DS35)</f>
        <v>737</v>
      </c>
      <c r="DT36" s="64">
        <f>SUM(DT13:DT35)</f>
        <v>15268783</v>
      </c>
      <c r="DU36" s="64">
        <f>SUM(DU13:DU35)</f>
        <v>2633767</v>
      </c>
      <c r="DV36" s="64">
        <f>SUM(DV13:DV35)</f>
        <v>1014185</v>
      </c>
      <c r="DW36" s="66">
        <f>SUM(DW13:DW35)</f>
        <v>61786</v>
      </c>
      <c r="DX36" s="67">
        <f>SUM(DX13:DX35)</f>
        <v>109460</v>
      </c>
      <c r="DY36" s="64">
        <f>SUM(DY13:DY35)</f>
        <v>96000</v>
      </c>
      <c r="DZ36" s="65">
        <f>SUM(DZ13:DZ35)</f>
        <v>205460</v>
      </c>
      <c r="EA36" s="63">
        <f>SUM(EA13:EA35)</f>
        <v>42120</v>
      </c>
      <c r="EB36" s="64">
        <f>SUM(EB13:EB35)</f>
        <v>34500</v>
      </c>
      <c r="EC36" s="68">
        <f>SUM(EC13:EC35)</f>
        <v>76620</v>
      </c>
      <c r="ED36" s="64">
        <f>SUM(ED13:ED35)</f>
        <v>21580</v>
      </c>
      <c r="EE36" s="64">
        <f>SUM(EE13:EE35)</f>
        <v>0</v>
      </c>
      <c r="EF36" s="64">
        <f>SUM(EF13:EF35)</f>
        <v>1088120</v>
      </c>
      <c r="EG36" s="64">
        <f>SUM(EG13:EG35)</f>
        <v>179360</v>
      </c>
      <c r="EH36" s="68">
        <f>SUM(EH13:EH35)</f>
        <v>1267480</v>
      </c>
      <c r="EI36" s="66">
        <f>SUM(EI13:EI35)</f>
        <v>316850</v>
      </c>
      <c r="EJ36" s="67">
        <f>SUM(EJ13:EJ35)</f>
        <v>874170</v>
      </c>
      <c r="EK36" s="64">
        <f>SUM(EK13:EK35)</f>
        <v>505350</v>
      </c>
      <c r="EL36" s="64">
        <f>SUM(EL13:EL35)</f>
        <v>307800</v>
      </c>
      <c r="EM36" s="64">
        <f>SUM(EM13:EM35)</f>
        <v>356850</v>
      </c>
      <c r="EN36" s="68">
        <f>SUM(EN13:EN35)</f>
        <v>2044170</v>
      </c>
      <c r="EO36" s="64">
        <f>SUM(EO13:EO35)</f>
        <v>36570</v>
      </c>
      <c r="EP36" s="64">
        <f>SUM(EP13:EP35)</f>
        <v>9537660</v>
      </c>
      <c r="EQ36" s="65">
        <f>SUM(EQ13:EQ35)</f>
        <v>33831212</v>
      </c>
      <c r="ER36" s="67">
        <f>SUM(ER13:ER35)</f>
        <v>70946669</v>
      </c>
      <c r="ES36" s="66">
        <f>SUM(ES13:ES35)</f>
        <v>0</v>
      </c>
      <c r="ET36" s="63">
        <f>SUM(ET13:ET35)</f>
        <v>0</v>
      </c>
      <c r="EU36" s="65">
        <f>SUM(EU13:EU35)</f>
        <v>70946669</v>
      </c>
      <c r="EV36" s="63">
        <f>SUM(EV13:EV35)</f>
        <v>4255602</v>
      </c>
      <c r="EW36" s="64">
        <f>SUM(EW13:EW35)</f>
        <v>4255602</v>
      </c>
      <c r="EX36" s="69">
        <f t="shared" si="3"/>
        <v>0.059983112103543595</v>
      </c>
      <c r="EY36" s="67">
        <f>SUM(EY13:EY35)</f>
        <v>83471173</v>
      </c>
      <c r="EZ36" s="64">
        <f>SUM(EZ13:EZ35)</f>
        <v>850</v>
      </c>
      <c r="FA36" s="64">
        <f>SUM(FA13:FA35)</f>
        <v>0</v>
      </c>
      <c r="FB36" s="65">
        <f>SUM(FB13:FB35)</f>
        <v>83472023</v>
      </c>
      <c r="FC36" s="63">
        <f>SUM(FC13:FC35)</f>
        <v>4749</v>
      </c>
      <c r="FD36" s="64">
        <f>SUM(FD13:FD35)</f>
        <v>980423</v>
      </c>
      <c r="FE36" s="64">
        <f>SUM(FE13:FE35)</f>
        <v>1123</v>
      </c>
      <c r="FF36" s="64">
        <f>SUM(FF13:FF35)</f>
        <v>10823437</v>
      </c>
      <c r="FG36" s="64">
        <f>SUM(FG13:FG35)</f>
        <v>2085707</v>
      </c>
      <c r="FH36" s="64">
        <f>SUM(FH13:FH35)</f>
        <v>639807</v>
      </c>
      <c r="FI36" s="66">
        <f>SUM(FI13:FI35)</f>
        <v>41983</v>
      </c>
      <c r="FJ36" s="67">
        <f>SUM(FJ13:FJ35)</f>
        <v>59280</v>
      </c>
      <c r="FK36" s="64">
        <f>SUM(FK13:FK35)</f>
        <v>53700</v>
      </c>
      <c r="FL36" s="65">
        <f>SUM(FL13:FL35)</f>
        <v>112980</v>
      </c>
      <c r="FM36" s="63">
        <f>SUM(FM13:FM35)</f>
        <v>27560</v>
      </c>
      <c r="FN36" s="64">
        <f>SUM(FN13:FN35)</f>
        <v>8100</v>
      </c>
      <c r="FO36" s="68">
        <f>SUM(FO13:FO35)</f>
        <v>35660</v>
      </c>
      <c r="FP36" s="64">
        <f>SUM(FP13:FP35)</f>
        <v>4420</v>
      </c>
      <c r="FQ36" s="64">
        <f>SUM(FQ13:FQ35)</f>
        <v>0</v>
      </c>
      <c r="FR36" s="64">
        <f>SUM(FR13:FR35)</f>
        <v>664070</v>
      </c>
      <c r="FS36" s="64">
        <f>SUM(FS13:FS35)</f>
        <v>80940</v>
      </c>
      <c r="FT36" s="68">
        <f>SUM(FT13:FT35)</f>
        <v>745010</v>
      </c>
      <c r="FU36" s="66">
        <f>SUM(FU13:FU35)</f>
        <v>191640</v>
      </c>
      <c r="FV36" s="67">
        <f>SUM(FV13:FV35)</f>
        <v>515130</v>
      </c>
      <c r="FW36" s="64">
        <f>SUM(FW13:FW35)</f>
        <v>330300</v>
      </c>
      <c r="FX36" s="64">
        <f>SUM(FX13:FX35)</f>
        <v>209000</v>
      </c>
      <c r="FY36" s="64">
        <f>SUM(FY13:FY35)</f>
        <v>186300</v>
      </c>
      <c r="FZ36" s="68">
        <f>SUM(FZ13:FZ35)</f>
        <v>1240730</v>
      </c>
      <c r="GA36" s="64">
        <f>SUM(GA13:GA35)</f>
        <v>20470</v>
      </c>
      <c r="GB36" s="64">
        <f>SUM(GB13:GB35)</f>
        <v>5801730</v>
      </c>
      <c r="GC36" s="65">
        <f>SUM(GC13:GC35)</f>
        <v>22728746</v>
      </c>
      <c r="GD36" s="67">
        <f>SUM(GD13:GD35)</f>
        <v>60742427</v>
      </c>
      <c r="GE36" s="66">
        <f>SUM(GE13:GE35)</f>
        <v>850</v>
      </c>
      <c r="GF36" s="63">
        <f>SUM(GF13:GF35)</f>
        <v>0</v>
      </c>
      <c r="GG36" s="65">
        <f>SUM(GG13:GG35)</f>
        <v>60743277</v>
      </c>
      <c r="GH36" s="63">
        <f>SUM(GH13:GH35)</f>
        <v>3643863</v>
      </c>
      <c r="GI36" s="64">
        <f>SUM(GI13:GI35)</f>
        <v>3643863</v>
      </c>
      <c r="GJ36" s="69">
        <f t="shared" si="4"/>
        <v>0.059987922614053196</v>
      </c>
      <c r="GK36" s="67">
        <f>SUM(GK13:GK35)</f>
        <v>84905670</v>
      </c>
      <c r="GL36" s="64">
        <f>SUM(GL13:GL35)</f>
        <v>0</v>
      </c>
      <c r="GM36" s="64">
        <f>SUM(GM13:GM35)</f>
        <v>0</v>
      </c>
      <c r="GN36" s="65">
        <f>SUM(GN13:GN35)</f>
        <v>84905670</v>
      </c>
      <c r="GO36" s="63">
        <f>SUM(GO13:GO35)</f>
        <v>2577</v>
      </c>
      <c r="GP36" s="64">
        <f>SUM(GP13:GP35)</f>
        <v>960163</v>
      </c>
      <c r="GQ36" s="68">
        <f>SUM(GQ13:GQ35)</f>
        <v>529</v>
      </c>
      <c r="GR36" s="64">
        <f>SUM(GR13:GR35)</f>
        <v>9651066</v>
      </c>
      <c r="GS36" s="64">
        <f>SUM(GS13:GS35)</f>
        <v>2153853</v>
      </c>
      <c r="GT36" s="64">
        <f>SUM(GT13:GT35)</f>
        <v>531822</v>
      </c>
      <c r="GU36" s="66">
        <f>SUM(GU13:GU35)</f>
        <v>39095</v>
      </c>
      <c r="GV36" s="67">
        <f>SUM(GV13:GV35)</f>
        <v>56680</v>
      </c>
      <c r="GW36" s="64">
        <f>SUM(GW13:GW35)</f>
        <v>40800</v>
      </c>
      <c r="GX36" s="65">
        <f>SUM(GX13:GX35)</f>
        <v>97480</v>
      </c>
      <c r="GY36" s="63">
        <f>SUM(GY13:GY35)</f>
        <v>18200</v>
      </c>
      <c r="GZ36" s="64">
        <f>SUM(GZ13:GZ35)</f>
        <v>300</v>
      </c>
      <c r="HA36" s="68">
        <f>SUM(HA13:HA35)</f>
        <v>18500</v>
      </c>
      <c r="HB36" s="64">
        <f>SUM(HB13:HB35)</f>
        <v>0</v>
      </c>
      <c r="HC36" s="64">
        <f>SUM(HC13:HC35)</f>
        <v>0</v>
      </c>
      <c r="HD36" s="64">
        <f>SUM(HD13:HD35)</f>
        <v>531190</v>
      </c>
      <c r="HE36" s="64">
        <f>SUM(HE13:HE35)</f>
        <v>53840</v>
      </c>
      <c r="HF36" s="68">
        <f>SUM(HF13:HF35)</f>
        <v>585030</v>
      </c>
      <c r="HG36" s="66">
        <f>SUM(HG13:HG35)</f>
        <v>142120</v>
      </c>
      <c r="HH36" s="67">
        <f>SUM(HH13:HH35)</f>
        <v>398970</v>
      </c>
      <c r="HI36" s="64">
        <f>SUM(HI13:HI35)</f>
        <v>270450</v>
      </c>
      <c r="HJ36" s="64">
        <f>SUM(HJ13:HJ35)</f>
        <v>186580</v>
      </c>
      <c r="HK36" s="64">
        <f>SUM(HK13:HK35)</f>
        <v>125100</v>
      </c>
      <c r="HL36" s="68">
        <f>SUM(HL13:HL35)</f>
        <v>981100</v>
      </c>
      <c r="HM36" s="64">
        <f>SUM(HM13:HM35)</f>
        <v>13800</v>
      </c>
      <c r="HN36" s="64">
        <f>SUM(HN13:HN35)</f>
        <v>4611750</v>
      </c>
      <c r="HO36" s="65">
        <f>SUM(HO13:HO35)</f>
        <v>19788356</v>
      </c>
      <c r="HP36" s="67">
        <f>SUM(HP13:HP35)</f>
        <v>65117314</v>
      </c>
      <c r="HQ36" s="66">
        <f>SUM(HQ13:HQ35)</f>
        <v>0</v>
      </c>
      <c r="HR36" s="63">
        <f>SUM(HR13:HR35)</f>
        <v>0</v>
      </c>
      <c r="HS36" s="65">
        <f>SUM(HS13:HS35)</f>
        <v>65117314</v>
      </c>
      <c r="HT36" s="63">
        <f>SUM(HT13:HT35)</f>
        <v>3906455</v>
      </c>
      <c r="HU36" s="64">
        <f>SUM(HU13:HU35)</f>
        <v>3906455</v>
      </c>
      <c r="HV36" s="69">
        <f t="shared" si="5"/>
        <v>0.0599910340282156</v>
      </c>
    </row>
    <row r="37" spans="1:230" ht="12" customHeight="1">
      <c r="A37" s="51">
        <v>25</v>
      </c>
      <c r="B37" s="52" t="s">
        <v>114</v>
      </c>
      <c r="C37" s="70">
        <v>3028621</v>
      </c>
      <c r="D37" s="71">
        <v>0</v>
      </c>
      <c r="E37" s="71">
        <v>0</v>
      </c>
      <c r="F37" s="72">
        <v>3028621</v>
      </c>
      <c r="G37" s="70">
        <v>1805</v>
      </c>
      <c r="H37" s="71">
        <v>119297</v>
      </c>
      <c r="I37" s="71">
        <v>82</v>
      </c>
      <c r="J37" s="71">
        <v>836427</v>
      </c>
      <c r="K37" s="71">
        <v>125232</v>
      </c>
      <c r="L37" s="71">
        <v>112260</v>
      </c>
      <c r="M37" s="73">
        <v>5377</v>
      </c>
      <c r="N37" s="74">
        <v>13000</v>
      </c>
      <c r="O37" s="71">
        <v>15600</v>
      </c>
      <c r="P37" s="72">
        <v>28600</v>
      </c>
      <c r="Q37" s="70">
        <v>2080</v>
      </c>
      <c r="R37" s="71">
        <v>9900</v>
      </c>
      <c r="S37" s="75">
        <v>11980</v>
      </c>
      <c r="T37" s="71">
        <v>1300</v>
      </c>
      <c r="U37" s="71">
        <v>1300</v>
      </c>
      <c r="V37" s="71">
        <v>59070</v>
      </c>
      <c r="W37" s="71">
        <v>26980</v>
      </c>
      <c r="X37" s="75">
        <v>86050</v>
      </c>
      <c r="Y37" s="73">
        <v>34360</v>
      </c>
      <c r="Z37" s="74">
        <v>56100</v>
      </c>
      <c r="AA37" s="71">
        <v>41850</v>
      </c>
      <c r="AB37" s="71">
        <v>8740</v>
      </c>
      <c r="AC37" s="71">
        <v>37800</v>
      </c>
      <c r="AD37" s="75">
        <v>144490</v>
      </c>
      <c r="AE37" s="71">
        <v>7820</v>
      </c>
      <c r="AF37" s="71">
        <v>1304490</v>
      </c>
      <c r="AG37" s="72">
        <v>2820788</v>
      </c>
      <c r="AH37" s="74">
        <v>207833</v>
      </c>
      <c r="AI37" s="73">
        <v>0</v>
      </c>
      <c r="AJ37" s="70">
        <v>0</v>
      </c>
      <c r="AK37" s="72">
        <v>207833</v>
      </c>
      <c r="AL37" s="70">
        <v>12307</v>
      </c>
      <c r="AM37" s="71">
        <v>12307</v>
      </c>
      <c r="AN37" s="77">
        <f t="shared" si="0"/>
        <v>0.0592158126957702</v>
      </c>
      <c r="AO37" s="74">
        <v>35108214</v>
      </c>
      <c r="AP37" s="71">
        <v>0</v>
      </c>
      <c r="AQ37" s="71">
        <v>0</v>
      </c>
      <c r="AR37" s="72">
        <v>35108214</v>
      </c>
      <c r="AS37" s="70">
        <v>4434</v>
      </c>
      <c r="AT37" s="71">
        <v>802974</v>
      </c>
      <c r="AU37" s="71">
        <v>769</v>
      </c>
      <c r="AV37" s="71">
        <v>7513566</v>
      </c>
      <c r="AW37" s="71">
        <v>1131412</v>
      </c>
      <c r="AX37" s="71">
        <v>825620</v>
      </c>
      <c r="AY37" s="73">
        <v>44660</v>
      </c>
      <c r="AZ37" s="74">
        <v>122720</v>
      </c>
      <c r="BA37" s="71">
        <v>114600</v>
      </c>
      <c r="BB37" s="72">
        <v>237320</v>
      </c>
      <c r="BC37" s="70">
        <v>44200</v>
      </c>
      <c r="BD37" s="71">
        <v>81000</v>
      </c>
      <c r="BE37" s="75">
        <v>125200</v>
      </c>
      <c r="BF37" s="71">
        <v>27040</v>
      </c>
      <c r="BG37" s="71">
        <v>0</v>
      </c>
      <c r="BH37" s="71">
        <v>857010</v>
      </c>
      <c r="BI37" s="71">
        <v>265620</v>
      </c>
      <c r="BJ37" s="75">
        <v>1122630</v>
      </c>
      <c r="BK37" s="73">
        <v>308520</v>
      </c>
      <c r="BL37" s="74">
        <v>676170</v>
      </c>
      <c r="BM37" s="71">
        <v>519300</v>
      </c>
      <c r="BN37" s="71">
        <v>147820</v>
      </c>
      <c r="BO37" s="71">
        <v>387450</v>
      </c>
      <c r="BP37" s="75">
        <v>1730740</v>
      </c>
      <c r="BQ37" s="71">
        <v>54050</v>
      </c>
      <c r="BR37" s="71">
        <v>8217000</v>
      </c>
      <c r="BS37" s="72">
        <v>22145166</v>
      </c>
      <c r="BT37" s="74">
        <v>12963048</v>
      </c>
      <c r="BU37" s="73">
        <v>0</v>
      </c>
      <c r="BV37" s="70">
        <v>0</v>
      </c>
      <c r="BW37" s="72">
        <v>12963048</v>
      </c>
      <c r="BX37" s="70">
        <v>776792</v>
      </c>
      <c r="BY37" s="71">
        <v>776792</v>
      </c>
      <c r="BZ37" s="77">
        <f t="shared" si="1"/>
        <v>0.0599235611871529</v>
      </c>
      <c r="CA37" s="74">
        <v>48236773</v>
      </c>
      <c r="CB37" s="71">
        <v>0</v>
      </c>
      <c r="CC37" s="71">
        <v>0</v>
      </c>
      <c r="CD37" s="72">
        <v>48236773</v>
      </c>
      <c r="CE37" s="70">
        <v>7186</v>
      </c>
      <c r="CF37" s="71">
        <v>655980</v>
      </c>
      <c r="CG37" s="71">
        <v>475</v>
      </c>
      <c r="CH37" s="71">
        <v>7823174</v>
      </c>
      <c r="CI37" s="71">
        <v>1192569</v>
      </c>
      <c r="CJ37" s="71">
        <v>698158</v>
      </c>
      <c r="CK37" s="73">
        <v>43864</v>
      </c>
      <c r="CL37" s="74">
        <v>97760</v>
      </c>
      <c r="CM37" s="71">
        <v>82200</v>
      </c>
      <c r="CN37" s="72">
        <v>179960</v>
      </c>
      <c r="CO37" s="70">
        <v>36400</v>
      </c>
      <c r="CP37" s="71">
        <v>42000</v>
      </c>
      <c r="CQ37" s="75">
        <v>78400</v>
      </c>
      <c r="CR37" s="71">
        <v>21320</v>
      </c>
      <c r="CS37" s="71">
        <v>0</v>
      </c>
      <c r="CT37" s="71">
        <v>877690</v>
      </c>
      <c r="CU37" s="71">
        <v>169860</v>
      </c>
      <c r="CV37" s="75">
        <v>1047550</v>
      </c>
      <c r="CW37" s="73">
        <v>302610</v>
      </c>
      <c r="CX37" s="74">
        <v>604230</v>
      </c>
      <c r="CY37" s="71">
        <v>430200</v>
      </c>
      <c r="CZ37" s="71">
        <v>127680</v>
      </c>
      <c r="DA37" s="71">
        <v>315450</v>
      </c>
      <c r="DB37" s="75">
        <v>1477560</v>
      </c>
      <c r="DC37" s="71">
        <v>32200</v>
      </c>
      <c r="DD37" s="71">
        <v>6352500</v>
      </c>
      <c r="DE37" s="72">
        <v>19913031</v>
      </c>
      <c r="DF37" s="74">
        <v>28323742</v>
      </c>
      <c r="DG37" s="73">
        <v>0</v>
      </c>
      <c r="DH37" s="70">
        <v>0</v>
      </c>
      <c r="DI37" s="72">
        <v>28323742</v>
      </c>
      <c r="DJ37" s="70">
        <v>1698653</v>
      </c>
      <c r="DK37" s="71">
        <v>1698653</v>
      </c>
      <c r="DL37" s="77">
        <f t="shared" si="2"/>
        <v>0.0599727606613561</v>
      </c>
      <c r="DM37" s="74">
        <v>44628875</v>
      </c>
      <c r="DN37" s="71">
        <v>0</v>
      </c>
      <c r="DO37" s="71">
        <v>0</v>
      </c>
      <c r="DP37" s="72">
        <v>44628875</v>
      </c>
      <c r="DQ37" s="70">
        <v>640</v>
      </c>
      <c r="DR37" s="71">
        <v>483738</v>
      </c>
      <c r="DS37" s="71">
        <v>555</v>
      </c>
      <c r="DT37" s="71">
        <v>6141745</v>
      </c>
      <c r="DU37" s="71">
        <v>1022850</v>
      </c>
      <c r="DV37" s="71">
        <v>482715</v>
      </c>
      <c r="DW37" s="73">
        <v>34491</v>
      </c>
      <c r="DX37" s="74">
        <v>58240</v>
      </c>
      <c r="DY37" s="71">
        <v>48900</v>
      </c>
      <c r="DZ37" s="72">
        <v>107140</v>
      </c>
      <c r="EA37" s="70">
        <v>18200</v>
      </c>
      <c r="EB37" s="71">
        <v>13500</v>
      </c>
      <c r="EC37" s="75">
        <v>31700</v>
      </c>
      <c r="ED37" s="71">
        <v>15080</v>
      </c>
      <c r="EE37" s="71">
        <v>0</v>
      </c>
      <c r="EF37" s="71">
        <v>602910</v>
      </c>
      <c r="EG37" s="71">
        <v>91960</v>
      </c>
      <c r="EH37" s="75">
        <v>694870</v>
      </c>
      <c r="EI37" s="73">
        <v>204200</v>
      </c>
      <c r="EJ37" s="74">
        <v>441870</v>
      </c>
      <c r="EK37" s="71">
        <v>314550</v>
      </c>
      <c r="EL37" s="71">
        <v>103360</v>
      </c>
      <c r="EM37" s="71">
        <v>172800</v>
      </c>
      <c r="EN37" s="75">
        <v>1032580</v>
      </c>
      <c r="EO37" s="71">
        <v>21160</v>
      </c>
      <c r="EP37" s="71">
        <v>4073850</v>
      </c>
      <c r="EQ37" s="72">
        <v>14346759</v>
      </c>
      <c r="ER37" s="74">
        <v>30282116</v>
      </c>
      <c r="ES37" s="73">
        <v>0</v>
      </c>
      <c r="ET37" s="70">
        <v>0</v>
      </c>
      <c r="EU37" s="72">
        <v>30282116</v>
      </c>
      <c r="EV37" s="70">
        <v>1816436</v>
      </c>
      <c r="EW37" s="71">
        <v>1816436</v>
      </c>
      <c r="EX37" s="77">
        <f t="shared" si="3"/>
        <v>0.0599837871303313</v>
      </c>
      <c r="EY37" s="74">
        <v>33879035</v>
      </c>
      <c r="EZ37" s="71">
        <v>0</v>
      </c>
      <c r="FA37" s="71">
        <v>0</v>
      </c>
      <c r="FB37" s="72">
        <v>33879035</v>
      </c>
      <c r="FC37" s="70">
        <v>1453</v>
      </c>
      <c r="FD37" s="71">
        <v>310958</v>
      </c>
      <c r="FE37" s="71">
        <v>142</v>
      </c>
      <c r="FF37" s="71">
        <v>4189062</v>
      </c>
      <c r="FG37" s="71">
        <v>775773</v>
      </c>
      <c r="FH37" s="71">
        <v>292029</v>
      </c>
      <c r="FI37" s="73">
        <v>23022</v>
      </c>
      <c r="FJ37" s="74">
        <v>41080</v>
      </c>
      <c r="FK37" s="71">
        <v>24300</v>
      </c>
      <c r="FL37" s="72">
        <v>65380</v>
      </c>
      <c r="FM37" s="70">
        <v>7800</v>
      </c>
      <c r="FN37" s="71">
        <v>2700</v>
      </c>
      <c r="FO37" s="75">
        <v>10500</v>
      </c>
      <c r="FP37" s="71">
        <v>2860</v>
      </c>
      <c r="FQ37" s="71">
        <v>0</v>
      </c>
      <c r="FR37" s="71">
        <v>378510</v>
      </c>
      <c r="FS37" s="71">
        <v>39140</v>
      </c>
      <c r="FT37" s="75">
        <v>417650</v>
      </c>
      <c r="FU37" s="73">
        <v>114920</v>
      </c>
      <c r="FV37" s="74">
        <v>258720</v>
      </c>
      <c r="FW37" s="71">
        <v>186750</v>
      </c>
      <c r="FX37" s="71">
        <v>63080</v>
      </c>
      <c r="FY37" s="71">
        <v>97200</v>
      </c>
      <c r="FZ37" s="75">
        <v>605750</v>
      </c>
      <c r="GA37" s="71">
        <v>10580</v>
      </c>
      <c r="GB37" s="71">
        <v>2361150</v>
      </c>
      <c r="GC37" s="72">
        <v>9181087</v>
      </c>
      <c r="GD37" s="74">
        <v>24697948</v>
      </c>
      <c r="GE37" s="73">
        <v>0</v>
      </c>
      <c r="GF37" s="70">
        <v>0</v>
      </c>
      <c r="GG37" s="72">
        <v>24697948</v>
      </c>
      <c r="GH37" s="70">
        <v>1481630</v>
      </c>
      <c r="GI37" s="71">
        <v>1481630</v>
      </c>
      <c r="GJ37" s="77">
        <f t="shared" si="4"/>
        <v>0.059990004027865</v>
      </c>
      <c r="GK37" s="74">
        <v>32368494</v>
      </c>
      <c r="GL37" s="71">
        <v>0</v>
      </c>
      <c r="GM37" s="71">
        <v>0</v>
      </c>
      <c r="GN37" s="72">
        <v>32368494</v>
      </c>
      <c r="GO37" s="70">
        <v>665</v>
      </c>
      <c r="GP37" s="71">
        <v>311904</v>
      </c>
      <c r="GQ37" s="71">
        <v>204</v>
      </c>
      <c r="GR37" s="71">
        <v>3545711</v>
      </c>
      <c r="GS37" s="71">
        <v>788039</v>
      </c>
      <c r="GT37" s="71">
        <v>225716</v>
      </c>
      <c r="GU37" s="73">
        <v>19588</v>
      </c>
      <c r="GV37" s="74">
        <v>26520</v>
      </c>
      <c r="GW37" s="71">
        <v>18600</v>
      </c>
      <c r="GX37" s="72">
        <v>45120</v>
      </c>
      <c r="GY37" s="70">
        <v>6240</v>
      </c>
      <c r="GZ37" s="71">
        <v>300</v>
      </c>
      <c r="HA37" s="75">
        <v>6540</v>
      </c>
      <c r="HB37" s="71">
        <v>0</v>
      </c>
      <c r="HC37" s="71">
        <v>0</v>
      </c>
      <c r="HD37" s="71">
        <v>283800</v>
      </c>
      <c r="HE37" s="71">
        <v>33820</v>
      </c>
      <c r="HF37" s="75">
        <v>317620</v>
      </c>
      <c r="HG37" s="73">
        <v>92100</v>
      </c>
      <c r="HH37" s="74">
        <v>205590</v>
      </c>
      <c r="HI37" s="71">
        <v>145350</v>
      </c>
      <c r="HJ37" s="71">
        <v>57380</v>
      </c>
      <c r="HK37" s="71">
        <v>64800</v>
      </c>
      <c r="HL37" s="75">
        <v>473120</v>
      </c>
      <c r="HM37" s="71">
        <v>7590</v>
      </c>
      <c r="HN37" s="71">
        <v>1761540</v>
      </c>
      <c r="HO37" s="72">
        <v>7595253</v>
      </c>
      <c r="HP37" s="74">
        <v>24773241</v>
      </c>
      <c r="HQ37" s="73">
        <v>0</v>
      </c>
      <c r="HR37" s="70">
        <v>0</v>
      </c>
      <c r="HS37" s="72">
        <v>24773241</v>
      </c>
      <c r="HT37" s="70">
        <v>1486182</v>
      </c>
      <c r="HU37" s="71">
        <v>1486182</v>
      </c>
      <c r="HV37" s="77">
        <f t="shared" si="5"/>
        <v>0.0599914238108772</v>
      </c>
    </row>
    <row r="38" spans="1:230" ht="12" customHeight="1">
      <c r="A38" s="78">
        <v>26</v>
      </c>
      <c r="B38" s="79" t="s">
        <v>115</v>
      </c>
      <c r="C38" s="80">
        <f>C36+C37</f>
        <v>11247629</v>
      </c>
      <c r="D38" s="81">
        <f>D36+D37</f>
        <v>0</v>
      </c>
      <c r="E38" s="81">
        <f>E36+E37</f>
        <v>0</v>
      </c>
      <c r="F38" s="82">
        <f>F36+F37</f>
        <v>11247629</v>
      </c>
      <c r="G38" s="80">
        <f>G36+G37</f>
        <v>3936</v>
      </c>
      <c r="H38" s="81">
        <f>H36+H37</f>
        <v>484348</v>
      </c>
      <c r="I38" s="83">
        <f>I36+I37</f>
        <v>366</v>
      </c>
      <c r="J38" s="81">
        <f>J36+J37</f>
        <v>3229651</v>
      </c>
      <c r="K38" s="81">
        <f>K36+K37</f>
        <v>522242</v>
      </c>
      <c r="L38" s="81">
        <f>L36+L37</f>
        <v>398286</v>
      </c>
      <c r="M38" s="84">
        <f>M36+M37</f>
        <v>17869</v>
      </c>
      <c r="N38" s="85">
        <f>N36+N37</f>
        <v>42640</v>
      </c>
      <c r="O38" s="81">
        <f>O36+O37</f>
        <v>40800</v>
      </c>
      <c r="P38" s="82">
        <f>P36+P37</f>
        <v>83440</v>
      </c>
      <c r="Q38" s="80">
        <f>Q36+Q37</f>
        <v>8320</v>
      </c>
      <c r="R38" s="81">
        <f>R36+R37</f>
        <v>26400</v>
      </c>
      <c r="S38" s="83">
        <f>S36+S37</f>
        <v>34720</v>
      </c>
      <c r="T38" s="81">
        <f>T36+T37</f>
        <v>5200</v>
      </c>
      <c r="U38" s="81">
        <f>U36+U37</f>
        <v>2600</v>
      </c>
      <c r="V38" s="81">
        <f>V36+V37</f>
        <v>184140</v>
      </c>
      <c r="W38" s="81">
        <f>W36+W37</f>
        <v>103740</v>
      </c>
      <c r="X38" s="83">
        <f>X36+X37</f>
        <v>287880</v>
      </c>
      <c r="Y38" s="84">
        <f>Y36+Y37</f>
        <v>102280</v>
      </c>
      <c r="Z38" s="85">
        <f>Z36+Z37</f>
        <v>176220</v>
      </c>
      <c r="AA38" s="81">
        <f>AA36+AA37</f>
        <v>127800</v>
      </c>
      <c r="AB38" s="81">
        <f>AB36+AB37</f>
        <v>48260</v>
      </c>
      <c r="AC38" s="81">
        <f>AC36+AC37</f>
        <v>128250</v>
      </c>
      <c r="AD38" s="83">
        <f>AD36+AD37</f>
        <v>480530</v>
      </c>
      <c r="AE38" s="81">
        <f>AE36+AE37</f>
        <v>18630</v>
      </c>
      <c r="AF38" s="81">
        <f>AF36+AF37</f>
        <v>4810740</v>
      </c>
      <c r="AG38" s="82">
        <f>AG36+AG37</f>
        <v>10482352</v>
      </c>
      <c r="AH38" s="85">
        <f>AH36+AH37</f>
        <v>765277</v>
      </c>
      <c r="AI38" s="84">
        <f>AI36+AI37</f>
        <v>0</v>
      </c>
      <c r="AJ38" s="80">
        <f>AJ36+AJ37</f>
        <v>0</v>
      </c>
      <c r="AK38" s="82">
        <f>AK36+AK37</f>
        <v>765277</v>
      </c>
      <c r="AL38" s="80">
        <f>AL36+AL37</f>
        <v>45310</v>
      </c>
      <c r="AM38" s="81">
        <f>AM36+AM37</f>
        <v>45310</v>
      </c>
      <c r="AN38" s="86">
        <f t="shared" si="0"/>
        <v>0.0592073197025391</v>
      </c>
      <c r="AO38" s="85">
        <f>AO36+AO37</f>
        <v>122105433</v>
      </c>
      <c r="AP38" s="81">
        <f>AP36+AP37</f>
        <v>0</v>
      </c>
      <c r="AQ38" s="81">
        <f>AQ36+AQ37</f>
        <v>0</v>
      </c>
      <c r="AR38" s="82">
        <f>AR36+AR37</f>
        <v>122105433</v>
      </c>
      <c r="AS38" s="80">
        <f>AS36+AS37</f>
        <v>35371</v>
      </c>
      <c r="AT38" s="81">
        <f>AT36+AT37</f>
        <v>3157197</v>
      </c>
      <c r="AU38" s="83">
        <f>AU36+AU37</f>
        <v>2951</v>
      </c>
      <c r="AV38" s="81">
        <f>AV36+AV37</f>
        <v>27212345</v>
      </c>
      <c r="AW38" s="81">
        <f>AW36+AW37</f>
        <v>4314135</v>
      </c>
      <c r="AX38" s="81">
        <f>AX36+AX37</f>
        <v>2737391</v>
      </c>
      <c r="AY38" s="84">
        <f>AY36+AY37</f>
        <v>137447</v>
      </c>
      <c r="AZ38" s="85">
        <f>AZ36+AZ37</f>
        <v>375700</v>
      </c>
      <c r="BA38" s="81">
        <f>BA36+BA37</f>
        <v>359400</v>
      </c>
      <c r="BB38" s="82">
        <f>BB36+BB37</f>
        <v>735100</v>
      </c>
      <c r="BC38" s="80">
        <f>BC36+BC37</f>
        <v>174200</v>
      </c>
      <c r="BD38" s="81">
        <f>BD36+BD37</f>
        <v>243300</v>
      </c>
      <c r="BE38" s="83">
        <f>BE36+BE37</f>
        <v>417500</v>
      </c>
      <c r="BF38" s="81">
        <f>BF36+BF37</f>
        <v>64740</v>
      </c>
      <c r="BG38" s="81">
        <f>BG36+BG37</f>
        <v>0</v>
      </c>
      <c r="BH38" s="81">
        <f>BH36+BH37</f>
        <v>2548260</v>
      </c>
      <c r="BI38" s="81">
        <f>BI36+BI37</f>
        <v>903260</v>
      </c>
      <c r="BJ38" s="83">
        <f>BJ36+BJ37</f>
        <v>3451520</v>
      </c>
      <c r="BK38" s="84">
        <f>BK36+BK37</f>
        <v>867260</v>
      </c>
      <c r="BL38" s="85">
        <f>BL36+BL37</f>
        <v>2082960</v>
      </c>
      <c r="BM38" s="81">
        <f>BM36+BM37</f>
        <v>1454850</v>
      </c>
      <c r="BN38" s="81">
        <f>BN36+BN37</f>
        <v>657020</v>
      </c>
      <c r="BO38" s="81">
        <f>BO36+BO37</f>
        <v>1210950</v>
      </c>
      <c r="BP38" s="83">
        <f>BP36+BP37</f>
        <v>5405780</v>
      </c>
      <c r="BQ38" s="81">
        <f>BQ36+BQ37</f>
        <v>150190</v>
      </c>
      <c r="BR38" s="81">
        <f>BR36+BR37</f>
        <v>28647300</v>
      </c>
      <c r="BS38" s="82">
        <f>BS36+BS37</f>
        <v>77333276</v>
      </c>
      <c r="BT38" s="85">
        <f>BT36+BT37</f>
        <v>44772157</v>
      </c>
      <c r="BU38" s="84">
        <f>BU36+BU37</f>
        <v>0</v>
      </c>
      <c r="BV38" s="80">
        <f>BV36+BV37</f>
        <v>0</v>
      </c>
      <c r="BW38" s="82">
        <f>BW36+BW37</f>
        <v>44772157</v>
      </c>
      <c r="BX38" s="80">
        <f>BX36+BX37</f>
        <v>2682881</v>
      </c>
      <c r="BY38" s="81">
        <f>BY36+BY37</f>
        <v>2682881</v>
      </c>
      <c r="BZ38" s="86">
        <f t="shared" si="1"/>
        <v>0.0599229784707491</v>
      </c>
      <c r="CA38" s="85">
        <f>CA36+CA37</f>
        <v>162212890</v>
      </c>
      <c r="CB38" s="81">
        <f>CB36+CB37</f>
        <v>0</v>
      </c>
      <c r="CC38" s="81">
        <f>CC36+CC37</f>
        <v>0</v>
      </c>
      <c r="CD38" s="82">
        <f>CD36+CD37</f>
        <v>162212890</v>
      </c>
      <c r="CE38" s="80">
        <f>CE36+CE37</f>
        <v>19328</v>
      </c>
      <c r="CF38" s="81">
        <f>CF36+CF37</f>
        <v>2491211</v>
      </c>
      <c r="CG38" s="81">
        <f>CG36+CG37</f>
        <v>2673</v>
      </c>
      <c r="CH38" s="81">
        <f>CH36+CH37</f>
        <v>27648193</v>
      </c>
      <c r="CI38" s="81">
        <f>CI36+CI37</f>
        <v>4316951</v>
      </c>
      <c r="CJ38" s="81">
        <f>CJ36+CJ37</f>
        <v>2231414</v>
      </c>
      <c r="CK38" s="84">
        <f>CK36+CK37</f>
        <v>126311</v>
      </c>
      <c r="CL38" s="85">
        <f>CL36+CL37</f>
        <v>289900</v>
      </c>
      <c r="CM38" s="81">
        <f>CM36+CM37</f>
        <v>249000</v>
      </c>
      <c r="CN38" s="82">
        <f>CN36+CN37</f>
        <v>538900</v>
      </c>
      <c r="CO38" s="80">
        <f>CO36+CO37</f>
        <v>119080</v>
      </c>
      <c r="CP38" s="81">
        <f>CP36+CP37</f>
        <v>125400</v>
      </c>
      <c r="CQ38" s="83">
        <f>CQ36+CQ37</f>
        <v>244480</v>
      </c>
      <c r="CR38" s="81">
        <f>CR36+CR37</f>
        <v>54600</v>
      </c>
      <c r="CS38" s="81">
        <f>CS36+CS37</f>
        <v>0</v>
      </c>
      <c r="CT38" s="81">
        <f>CT36+CT37</f>
        <v>2494030</v>
      </c>
      <c r="CU38" s="81">
        <f>CU36+CU37</f>
        <v>554420</v>
      </c>
      <c r="CV38" s="83">
        <f>CV36+CV37</f>
        <v>3048450</v>
      </c>
      <c r="CW38" s="84">
        <f>CW36+CW37</f>
        <v>799350</v>
      </c>
      <c r="CX38" s="85">
        <f>CX36+CX37</f>
        <v>1815990</v>
      </c>
      <c r="CY38" s="81">
        <f>CY36+CY37</f>
        <v>1166400</v>
      </c>
      <c r="CZ38" s="81">
        <f>CZ36+CZ37</f>
        <v>563160</v>
      </c>
      <c r="DA38" s="81">
        <f>DA36+DA37</f>
        <v>914850</v>
      </c>
      <c r="DB38" s="83">
        <f>DB36+DB37</f>
        <v>4460400</v>
      </c>
      <c r="DC38" s="81">
        <f>DC36+DC37</f>
        <v>92000</v>
      </c>
      <c r="DD38" s="81">
        <f>DD36+DD37</f>
        <v>21300510</v>
      </c>
      <c r="DE38" s="82">
        <f>DE36+DE37</f>
        <v>67372098</v>
      </c>
      <c r="DF38" s="85">
        <f>DF36+DF37</f>
        <v>94840792</v>
      </c>
      <c r="DG38" s="84">
        <f>DG36+DG37</f>
        <v>0</v>
      </c>
      <c r="DH38" s="80">
        <f>DH36+DH37</f>
        <v>0</v>
      </c>
      <c r="DI38" s="82">
        <f>DI36+DI37</f>
        <v>94840792</v>
      </c>
      <c r="DJ38" s="80">
        <f>DJ36+DJ37</f>
        <v>5687821</v>
      </c>
      <c r="DK38" s="81">
        <f>DK36+DK37</f>
        <v>5687821</v>
      </c>
      <c r="DL38" s="86">
        <f t="shared" si="2"/>
        <v>0.0599723060094226</v>
      </c>
      <c r="DM38" s="85">
        <f>DM36+DM37</f>
        <v>149406756</v>
      </c>
      <c r="DN38" s="81">
        <f>DN36+DN37</f>
        <v>0</v>
      </c>
      <c r="DO38" s="81">
        <f>DO36+DO37</f>
        <v>0</v>
      </c>
      <c r="DP38" s="82">
        <f>DP36+DP37</f>
        <v>149406756</v>
      </c>
      <c r="DQ38" s="80">
        <f>DQ36+DQ37</f>
        <v>11272</v>
      </c>
      <c r="DR38" s="81">
        <f>DR36+DR37</f>
        <v>1819407</v>
      </c>
      <c r="DS38" s="81">
        <f>DS36+DS37</f>
        <v>1292</v>
      </c>
      <c r="DT38" s="81">
        <f>DT36+DT37</f>
        <v>21410528</v>
      </c>
      <c r="DU38" s="81">
        <f>DU36+DU37</f>
        <v>3656617</v>
      </c>
      <c r="DV38" s="81">
        <f>DV36+DV37</f>
        <v>1496900</v>
      </c>
      <c r="DW38" s="84">
        <f>DW36+DW37</f>
        <v>96277</v>
      </c>
      <c r="DX38" s="85">
        <f>DX36+DX37</f>
        <v>167700</v>
      </c>
      <c r="DY38" s="81">
        <f>DY36+DY37</f>
        <v>144900</v>
      </c>
      <c r="DZ38" s="82">
        <f>DZ36+DZ37</f>
        <v>312600</v>
      </c>
      <c r="EA38" s="80">
        <f>EA36+EA37</f>
        <v>60320</v>
      </c>
      <c r="EB38" s="81">
        <f>EB36+EB37</f>
        <v>48000</v>
      </c>
      <c r="EC38" s="83">
        <f>EC36+EC37</f>
        <v>108320</v>
      </c>
      <c r="ED38" s="81">
        <f>ED36+ED37</f>
        <v>36660</v>
      </c>
      <c r="EE38" s="81">
        <f>EE36+EE37</f>
        <v>0</v>
      </c>
      <c r="EF38" s="81">
        <f>EF36+EF37</f>
        <v>1691030</v>
      </c>
      <c r="EG38" s="81">
        <f>EG36+EG37</f>
        <v>271320</v>
      </c>
      <c r="EH38" s="83">
        <f>EH36+EH37</f>
        <v>1962350</v>
      </c>
      <c r="EI38" s="84">
        <f>EI36+EI37</f>
        <v>521050</v>
      </c>
      <c r="EJ38" s="85">
        <f>EJ36+EJ37</f>
        <v>1316040</v>
      </c>
      <c r="EK38" s="81">
        <f>EK36+EK37</f>
        <v>819900</v>
      </c>
      <c r="EL38" s="81">
        <f>EL36+EL37</f>
        <v>411160</v>
      </c>
      <c r="EM38" s="81">
        <f>EM36+EM37</f>
        <v>529650</v>
      </c>
      <c r="EN38" s="83">
        <f>EN36+EN37</f>
        <v>3076750</v>
      </c>
      <c r="EO38" s="81">
        <f>EO36+EO37</f>
        <v>57730</v>
      </c>
      <c r="EP38" s="81">
        <f>EP36+EP37</f>
        <v>13611510</v>
      </c>
      <c r="EQ38" s="82">
        <f>EQ36+EQ37</f>
        <v>48177971</v>
      </c>
      <c r="ER38" s="85">
        <f>ER36+ER37</f>
        <v>101228785</v>
      </c>
      <c r="ES38" s="84">
        <f>ES36+ES37</f>
        <v>0</v>
      </c>
      <c r="ET38" s="80">
        <f>ET36+ET37</f>
        <v>0</v>
      </c>
      <c r="EU38" s="82">
        <f>EU36+EU37</f>
        <v>101228785</v>
      </c>
      <c r="EV38" s="80">
        <f>EV36+EV37</f>
        <v>6072038</v>
      </c>
      <c r="EW38" s="81">
        <f>EW36+EW37</f>
        <v>6072038</v>
      </c>
      <c r="EX38" s="86">
        <f t="shared" si="3"/>
        <v>0.059983314034639496</v>
      </c>
      <c r="EY38" s="85">
        <f>EY36+EY37</f>
        <v>117350208</v>
      </c>
      <c r="EZ38" s="81">
        <f>EZ36+EZ37</f>
        <v>850</v>
      </c>
      <c r="FA38" s="81">
        <f>FA36+FA37</f>
        <v>0</v>
      </c>
      <c r="FB38" s="82">
        <f>FB36+FB37</f>
        <v>117351058</v>
      </c>
      <c r="FC38" s="80">
        <f>FC36+FC37</f>
        <v>6202</v>
      </c>
      <c r="FD38" s="81">
        <f>FD36+FD37</f>
        <v>1291381</v>
      </c>
      <c r="FE38" s="83">
        <f>FE36+FE37</f>
        <v>1265</v>
      </c>
      <c r="FF38" s="81">
        <f>FF36+FF37</f>
        <v>15012499</v>
      </c>
      <c r="FG38" s="81">
        <f>FG36+FG37</f>
        <v>2861480</v>
      </c>
      <c r="FH38" s="81">
        <f>FH36+FH37</f>
        <v>931836</v>
      </c>
      <c r="FI38" s="84">
        <f>FI36+FI37</f>
        <v>65005</v>
      </c>
      <c r="FJ38" s="85">
        <f>FJ36+FJ37</f>
        <v>100360</v>
      </c>
      <c r="FK38" s="81">
        <f>FK36+FK37</f>
        <v>78000</v>
      </c>
      <c r="FL38" s="82">
        <f>FL36+FL37</f>
        <v>178360</v>
      </c>
      <c r="FM38" s="80">
        <f>FM36+FM37</f>
        <v>35360</v>
      </c>
      <c r="FN38" s="81">
        <f>FN36+FN37</f>
        <v>10800</v>
      </c>
      <c r="FO38" s="83">
        <f>FO36+FO37</f>
        <v>46160</v>
      </c>
      <c r="FP38" s="81">
        <f>FP36+FP37</f>
        <v>7280</v>
      </c>
      <c r="FQ38" s="81">
        <f>FQ36+FQ37</f>
        <v>0</v>
      </c>
      <c r="FR38" s="81">
        <f>FR36+FR37</f>
        <v>1042580</v>
      </c>
      <c r="FS38" s="81">
        <f>FS36+FS37</f>
        <v>120080</v>
      </c>
      <c r="FT38" s="83">
        <f>FT36+FT37</f>
        <v>1162660</v>
      </c>
      <c r="FU38" s="84">
        <f>FU36+FU37</f>
        <v>306560</v>
      </c>
      <c r="FV38" s="85">
        <f>FV36+FV37</f>
        <v>773850</v>
      </c>
      <c r="FW38" s="81">
        <f>FW36+FW37</f>
        <v>517050</v>
      </c>
      <c r="FX38" s="81">
        <f>FX36+FX37</f>
        <v>272080</v>
      </c>
      <c r="FY38" s="81">
        <f>FY36+FY37</f>
        <v>283500</v>
      </c>
      <c r="FZ38" s="83">
        <f>FZ36+FZ37</f>
        <v>1846480</v>
      </c>
      <c r="GA38" s="81">
        <f>GA36+GA37</f>
        <v>31050</v>
      </c>
      <c r="GB38" s="81">
        <f>GB36+GB37</f>
        <v>8162880</v>
      </c>
      <c r="GC38" s="82">
        <f>GC36+GC37</f>
        <v>31909833</v>
      </c>
      <c r="GD38" s="85">
        <f>GD36+GD37</f>
        <v>85440375</v>
      </c>
      <c r="GE38" s="84">
        <f>GE36+GE37</f>
        <v>850</v>
      </c>
      <c r="GF38" s="80">
        <f>GF36+GF37</f>
        <v>0</v>
      </c>
      <c r="GG38" s="82">
        <f>GG36+GG37</f>
        <v>85441225</v>
      </c>
      <c r="GH38" s="80">
        <f>GH36+GH37</f>
        <v>5125493</v>
      </c>
      <c r="GI38" s="81">
        <f>GI36+GI37</f>
        <v>5125493</v>
      </c>
      <c r="GJ38" s="86">
        <f t="shared" si="4"/>
        <v>0.0599885242750206</v>
      </c>
      <c r="GK38" s="85">
        <f>GK36+GK37</f>
        <v>117274164</v>
      </c>
      <c r="GL38" s="81">
        <f>GL36+GL37</f>
        <v>0</v>
      </c>
      <c r="GM38" s="81">
        <f>GM36+GM37</f>
        <v>0</v>
      </c>
      <c r="GN38" s="82">
        <f>GN36+GN37</f>
        <v>117274164</v>
      </c>
      <c r="GO38" s="80">
        <f>GO36+GO37</f>
        <v>3242</v>
      </c>
      <c r="GP38" s="81">
        <f>GP36+GP37</f>
        <v>1272067</v>
      </c>
      <c r="GQ38" s="83">
        <f>GQ36+GQ37</f>
        <v>733</v>
      </c>
      <c r="GR38" s="81">
        <f>GR36+GR37</f>
        <v>13196777</v>
      </c>
      <c r="GS38" s="81">
        <f>GS36+GS37</f>
        <v>2941892</v>
      </c>
      <c r="GT38" s="81">
        <f>GT36+GT37</f>
        <v>757538</v>
      </c>
      <c r="GU38" s="84">
        <f>GU36+GU37</f>
        <v>58683</v>
      </c>
      <c r="GV38" s="85">
        <f>GV36+GV37</f>
        <v>83200</v>
      </c>
      <c r="GW38" s="81">
        <f>GW36+GW37</f>
        <v>59400</v>
      </c>
      <c r="GX38" s="82">
        <f>GX36+GX37</f>
        <v>142600</v>
      </c>
      <c r="GY38" s="80">
        <f>GY36+GY37</f>
        <v>24440</v>
      </c>
      <c r="GZ38" s="81">
        <f>GZ36+GZ37</f>
        <v>600</v>
      </c>
      <c r="HA38" s="83">
        <f>HA36+HA37</f>
        <v>25040</v>
      </c>
      <c r="HB38" s="81">
        <f>HB36+HB37</f>
        <v>0</v>
      </c>
      <c r="HC38" s="81">
        <f>HC36+HC37</f>
        <v>0</v>
      </c>
      <c r="HD38" s="81">
        <f>HD36+HD37</f>
        <v>814990</v>
      </c>
      <c r="HE38" s="81">
        <f>HE36+HE37</f>
        <v>87660</v>
      </c>
      <c r="HF38" s="83">
        <f>HF36+HF37</f>
        <v>902650</v>
      </c>
      <c r="HG38" s="84">
        <f>HG36+HG37</f>
        <v>234220</v>
      </c>
      <c r="HH38" s="85">
        <f>HH36+HH37</f>
        <v>604560</v>
      </c>
      <c r="HI38" s="81">
        <f>HI36+HI37</f>
        <v>415800</v>
      </c>
      <c r="HJ38" s="81">
        <f>HJ36+HJ37</f>
        <v>243960</v>
      </c>
      <c r="HK38" s="81">
        <f>HK36+HK37</f>
        <v>189900</v>
      </c>
      <c r="HL38" s="83">
        <f>HL36+HL37</f>
        <v>1454220</v>
      </c>
      <c r="HM38" s="81">
        <f>HM36+HM37</f>
        <v>21390</v>
      </c>
      <c r="HN38" s="81">
        <f>HN36+HN37</f>
        <v>6373290</v>
      </c>
      <c r="HO38" s="82">
        <f>HO36+HO37</f>
        <v>27383609</v>
      </c>
      <c r="HP38" s="85">
        <f>HP36+HP37</f>
        <v>89890555</v>
      </c>
      <c r="HQ38" s="84">
        <f>HQ36+HQ37</f>
        <v>0</v>
      </c>
      <c r="HR38" s="80">
        <f>HR36+HR37</f>
        <v>0</v>
      </c>
      <c r="HS38" s="82">
        <f>HS36+HS37</f>
        <v>89890555</v>
      </c>
      <c r="HT38" s="80">
        <f>HT36+HT37</f>
        <v>5392637</v>
      </c>
      <c r="HU38" s="81">
        <f>HU36+HU37</f>
        <v>5392637</v>
      </c>
      <c r="HV38" s="86">
        <f t="shared" si="5"/>
        <v>0.059991141449733006</v>
      </c>
    </row>
  </sheetData>
  <sheetProtection selectLockedCells="1" selectUnlockedCells="1"/>
  <mergeCells count="399">
    <mergeCell ref="C2:M2"/>
    <mergeCell ref="AO2:AY2"/>
    <mergeCell ref="CA2:CK2"/>
    <mergeCell ref="DM2:DW2"/>
    <mergeCell ref="EY2:FI2"/>
    <mergeCell ref="GK2:GU2"/>
    <mergeCell ref="A4:B4"/>
    <mergeCell ref="C4:F4"/>
    <mergeCell ref="G4:M4"/>
    <mergeCell ref="N4:P4"/>
    <mergeCell ref="Q4:Y4"/>
    <mergeCell ref="Z4:AG4"/>
    <mergeCell ref="AH4:AK4"/>
    <mergeCell ref="AL4:AM4"/>
    <mergeCell ref="AO4:AR4"/>
    <mergeCell ref="AS4:AY4"/>
    <mergeCell ref="AZ4:BB4"/>
    <mergeCell ref="BC4:BK4"/>
    <mergeCell ref="BL4:BS4"/>
    <mergeCell ref="BT4:BW4"/>
    <mergeCell ref="BX4:BY4"/>
    <mergeCell ref="CA4:CD4"/>
    <mergeCell ref="CE4:CK4"/>
    <mergeCell ref="CL4:CN4"/>
    <mergeCell ref="CO4:CW4"/>
    <mergeCell ref="CX4:DE4"/>
    <mergeCell ref="DF4:DI4"/>
    <mergeCell ref="DJ4:DK4"/>
    <mergeCell ref="DM4:DP4"/>
    <mergeCell ref="DQ4:DW4"/>
    <mergeCell ref="DX4:DZ4"/>
    <mergeCell ref="EA4:EI4"/>
    <mergeCell ref="EJ4:EQ4"/>
    <mergeCell ref="ER4:EU4"/>
    <mergeCell ref="EV4:EW4"/>
    <mergeCell ref="EY4:FB4"/>
    <mergeCell ref="FC4:FI4"/>
    <mergeCell ref="FJ4:FL4"/>
    <mergeCell ref="FM4:FU4"/>
    <mergeCell ref="FV4:GC4"/>
    <mergeCell ref="GD4:GG4"/>
    <mergeCell ref="GH4:GI4"/>
    <mergeCell ref="GK4:GN4"/>
    <mergeCell ref="GO4:GU4"/>
    <mergeCell ref="GV4:GX4"/>
    <mergeCell ref="GY4:HG4"/>
    <mergeCell ref="HH4:HO4"/>
    <mergeCell ref="HP4:HS4"/>
    <mergeCell ref="HT4:HU4"/>
    <mergeCell ref="A5:B6"/>
    <mergeCell ref="C5:F5"/>
    <mergeCell ref="G5:M5"/>
    <mergeCell ref="N5:P5"/>
    <mergeCell ref="Q5:Y5"/>
    <mergeCell ref="Z5:AG5"/>
    <mergeCell ref="AH5:AK5"/>
    <mergeCell ref="AL5:AN5"/>
    <mergeCell ref="AO5:AR5"/>
    <mergeCell ref="AS5:AY5"/>
    <mergeCell ref="AZ5:BB5"/>
    <mergeCell ref="BC5:BK5"/>
    <mergeCell ref="BL5:BS5"/>
    <mergeCell ref="BT5:BW5"/>
    <mergeCell ref="BX5:BZ5"/>
    <mergeCell ref="CA5:CD5"/>
    <mergeCell ref="CE5:CK5"/>
    <mergeCell ref="CL5:CN5"/>
    <mergeCell ref="CO5:CW5"/>
    <mergeCell ref="CX5:DE5"/>
    <mergeCell ref="DF5:DI5"/>
    <mergeCell ref="DJ5:DL5"/>
    <mergeCell ref="DM5:DP5"/>
    <mergeCell ref="DQ5:DW5"/>
    <mergeCell ref="DX5:DZ5"/>
    <mergeCell ref="EA5:EI5"/>
    <mergeCell ref="EJ5:EQ5"/>
    <mergeCell ref="ER5:EU5"/>
    <mergeCell ref="EV5:EX5"/>
    <mergeCell ref="EY5:FB5"/>
    <mergeCell ref="FC5:FI5"/>
    <mergeCell ref="FJ5:FL5"/>
    <mergeCell ref="FM5:FU5"/>
    <mergeCell ref="FV5:GC5"/>
    <mergeCell ref="GD5:GG5"/>
    <mergeCell ref="GH5:GJ5"/>
    <mergeCell ref="GK5:GN5"/>
    <mergeCell ref="GO5:GU5"/>
    <mergeCell ref="GV5:GX5"/>
    <mergeCell ref="GY5:HG5"/>
    <mergeCell ref="HH5:HO5"/>
    <mergeCell ref="HP5:HS5"/>
    <mergeCell ref="HT5:HV5"/>
    <mergeCell ref="C6:F6"/>
    <mergeCell ref="G6:M6"/>
    <mergeCell ref="N6:P6"/>
    <mergeCell ref="Q6:Y6"/>
    <mergeCell ref="Z6:AG6"/>
    <mergeCell ref="AH6:AK6"/>
    <mergeCell ref="AL6:AN6"/>
    <mergeCell ref="AO6:AR6"/>
    <mergeCell ref="AS6:AY6"/>
    <mergeCell ref="AZ6:BB6"/>
    <mergeCell ref="BC6:BK6"/>
    <mergeCell ref="BL6:BS6"/>
    <mergeCell ref="BT6:BW6"/>
    <mergeCell ref="BX6:BZ6"/>
    <mergeCell ref="CA6:CD6"/>
    <mergeCell ref="CE6:CK6"/>
    <mergeCell ref="CL6:CN6"/>
    <mergeCell ref="CO6:CW6"/>
    <mergeCell ref="CX6:DE6"/>
    <mergeCell ref="DF6:DI6"/>
    <mergeCell ref="DJ6:DL6"/>
    <mergeCell ref="DM6:DP6"/>
    <mergeCell ref="DQ6:DW6"/>
    <mergeCell ref="DX6:DZ6"/>
    <mergeCell ref="EA6:EI6"/>
    <mergeCell ref="EJ6:EQ6"/>
    <mergeCell ref="ER6:EU6"/>
    <mergeCell ref="EV6:EX6"/>
    <mergeCell ref="EY6:FB6"/>
    <mergeCell ref="FC6:FI6"/>
    <mergeCell ref="FJ6:FL6"/>
    <mergeCell ref="FM6:FU6"/>
    <mergeCell ref="FV6:GC6"/>
    <mergeCell ref="GD6:GG6"/>
    <mergeCell ref="GH6:GJ6"/>
    <mergeCell ref="GK6:GN6"/>
    <mergeCell ref="GO6:GU6"/>
    <mergeCell ref="GV6:GX6"/>
    <mergeCell ref="GY6:HG6"/>
    <mergeCell ref="HH6:HO6"/>
    <mergeCell ref="HP6:HS6"/>
    <mergeCell ref="HT6:HV6"/>
    <mergeCell ref="A7:B12"/>
    <mergeCell ref="C7:C11"/>
    <mergeCell ref="D7:D11"/>
    <mergeCell ref="E7:E11"/>
    <mergeCell ref="F7:F11"/>
    <mergeCell ref="G7:G11"/>
    <mergeCell ref="H7:I8"/>
    <mergeCell ref="J7:J11"/>
    <mergeCell ref="K7:K11"/>
    <mergeCell ref="L7:L11"/>
    <mergeCell ref="M7:M11"/>
    <mergeCell ref="N7:P7"/>
    <mergeCell ref="Q7:S7"/>
    <mergeCell ref="T7:T11"/>
    <mergeCell ref="U7:U11"/>
    <mergeCell ref="V7:X7"/>
    <mergeCell ref="Y7:Y11"/>
    <mergeCell ref="Z7:AD7"/>
    <mergeCell ref="AE7:AE11"/>
    <mergeCell ref="AF7:AF11"/>
    <mergeCell ref="AG7:AG11"/>
    <mergeCell ref="AH7:AH11"/>
    <mergeCell ref="AI7:AI11"/>
    <mergeCell ref="AJ7:AJ11"/>
    <mergeCell ref="AK7:AK11"/>
    <mergeCell ref="AL7:AL11"/>
    <mergeCell ref="AM7:AM8"/>
    <mergeCell ref="AN7:AN11"/>
    <mergeCell ref="AO7:AO11"/>
    <mergeCell ref="AP7:AP11"/>
    <mergeCell ref="AQ7:AQ11"/>
    <mergeCell ref="AR7:AR11"/>
    <mergeCell ref="AS7:AS11"/>
    <mergeCell ref="AT7:AU8"/>
    <mergeCell ref="AV7:AV11"/>
    <mergeCell ref="AW7:AW11"/>
    <mergeCell ref="AX7:AX11"/>
    <mergeCell ref="AY7:AY11"/>
    <mergeCell ref="AZ7:BB7"/>
    <mergeCell ref="BC7:BE7"/>
    <mergeCell ref="BF7:BF11"/>
    <mergeCell ref="BG7:BG11"/>
    <mergeCell ref="BH7:BJ7"/>
    <mergeCell ref="BK7:BK11"/>
    <mergeCell ref="BL7:BP7"/>
    <mergeCell ref="BQ7:BQ11"/>
    <mergeCell ref="BR7:BR11"/>
    <mergeCell ref="BS7:BS11"/>
    <mergeCell ref="BT7:BT11"/>
    <mergeCell ref="BU7:BU11"/>
    <mergeCell ref="BV7:BV11"/>
    <mergeCell ref="BW7:BW11"/>
    <mergeCell ref="BX7:BX11"/>
    <mergeCell ref="BY7:BY8"/>
    <mergeCell ref="BZ7:BZ11"/>
    <mergeCell ref="CA7:CA11"/>
    <mergeCell ref="CB7:CB11"/>
    <mergeCell ref="CC7:CC11"/>
    <mergeCell ref="CD7:CD11"/>
    <mergeCell ref="CE7:CE11"/>
    <mergeCell ref="CF7:CG8"/>
    <mergeCell ref="CH7:CH11"/>
    <mergeCell ref="CI7:CI11"/>
    <mergeCell ref="CJ7:CJ11"/>
    <mergeCell ref="CK7:CK11"/>
    <mergeCell ref="CL7:CN7"/>
    <mergeCell ref="CO7:CQ7"/>
    <mergeCell ref="CR7:CR11"/>
    <mergeCell ref="CS7:CS11"/>
    <mergeCell ref="CT7:CV7"/>
    <mergeCell ref="CW7:CW11"/>
    <mergeCell ref="CX7:DB7"/>
    <mergeCell ref="DC7:DC11"/>
    <mergeCell ref="DD7:DD11"/>
    <mergeCell ref="DE7:DE11"/>
    <mergeCell ref="DF7:DF11"/>
    <mergeCell ref="DG7:DG11"/>
    <mergeCell ref="DH7:DH11"/>
    <mergeCell ref="DI7:DI11"/>
    <mergeCell ref="DJ7:DJ11"/>
    <mergeCell ref="DK7:DK8"/>
    <mergeCell ref="DL7:DL11"/>
    <mergeCell ref="DM7:DM11"/>
    <mergeCell ref="DN7:DN11"/>
    <mergeCell ref="DO7:DO11"/>
    <mergeCell ref="DP7:DP11"/>
    <mergeCell ref="DQ7:DQ11"/>
    <mergeCell ref="DR7:DS8"/>
    <mergeCell ref="DT7:DT11"/>
    <mergeCell ref="DU7:DU11"/>
    <mergeCell ref="DV7:DV11"/>
    <mergeCell ref="DW7:DW11"/>
    <mergeCell ref="DX7:DZ7"/>
    <mergeCell ref="EA7:EC7"/>
    <mergeCell ref="ED7:ED11"/>
    <mergeCell ref="EE7:EE11"/>
    <mergeCell ref="EF7:EH7"/>
    <mergeCell ref="EI7:EI11"/>
    <mergeCell ref="EJ7:EN7"/>
    <mergeCell ref="EO7:EO11"/>
    <mergeCell ref="EP7:EP11"/>
    <mergeCell ref="EQ7:EQ11"/>
    <mergeCell ref="ER7:ER11"/>
    <mergeCell ref="ES7:ES11"/>
    <mergeCell ref="ET7:ET11"/>
    <mergeCell ref="EU7:EU11"/>
    <mergeCell ref="EV7:EV11"/>
    <mergeCell ref="EW7:EW8"/>
    <mergeCell ref="EX7:EX11"/>
    <mergeCell ref="EY7:EY11"/>
    <mergeCell ref="EZ7:EZ11"/>
    <mergeCell ref="FA7:FA11"/>
    <mergeCell ref="FB7:FB11"/>
    <mergeCell ref="FC7:FC11"/>
    <mergeCell ref="FD7:FE8"/>
    <mergeCell ref="FF7:FF11"/>
    <mergeCell ref="FG7:FG11"/>
    <mergeCell ref="FH7:FH11"/>
    <mergeCell ref="FI7:FI11"/>
    <mergeCell ref="FJ7:FL7"/>
    <mergeCell ref="FM7:FO7"/>
    <mergeCell ref="FP7:FP11"/>
    <mergeCell ref="FQ7:FQ11"/>
    <mergeCell ref="FR7:FT7"/>
    <mergeCell ref="FU7:FU11"/>
    <mergeCell ref="FV7:FZ7"/>
    <mergeCell ref="GA7:GA11"/>
    <mergeCell ref="GB7:GB11"/>
    <mergeCell ref="GC7:GC11"/>
    <mergeCell ref="GD7:GD11"/>
    <mergeCell ref="GE7:GE11"/>
    <mergeCell ref="GF7:GF11"/>
    <mergeCell ref="GG7:GG11"/>
    <mergeCell ref="GH7:GH11"/>
    <mergeCell ref="GI7:GI8"/>
    <mergeCell ref="GJ7:GJ11"/>
    <mergeCell ref="GK7:GK11"/>
    <mergeCell ref="GL7:GL11"/>
    <mergeCell ref="GM7:GM11"/>
    <mergeCell ref="GN7:GN11"/>
    <mergeCell ref="GO7:GO11"/>
    <mergeCell ref="GP7:GQ8"/>
    <mergeCell ref="GR7:GR11"/>
    <mergeCell ref="GS7:GS11"/>
    <mergeCell ref="GT7:GT11"/>
    <mergeCell ref="GU7:GU11"/>
    <mergeCell ref="GV7:GX7"/>
    <mergeCell ref="GY7:HA7"/>
    <mergeCell ref="HB7:HB11"/>
    <mergeCell ref="HC7:HC11"/>
    <mergeCell ref="HD7:HF7"/>
    <mergeCell ref="HG7:HG11"/>
    <mergeCell ref="HH7:HL7"/>
    <mergeCell ref="HM7:HM11"/>
    <mergeCell ref="HN7:HN11"/>
    <mergeCell ref="HO7:HO11"/>
    <mergeCell ref="HP7:HP11"/>
    <mergeCell ref="HQ7:HQ11"/>
    <mergeCell ref="HR7:HR11"/>
    <mergeCell ref="HS7:HS11"/>
    <mergeCell ref="HT7:HT11"/>
    <mergeCell ref="HU7:HU8"/>
    <mergeCell ref="HV7:HV11"/>
    <mergeCell ref="N8:P8"/>
    <mergeCell ref="Q8:Q11"/>
    <mergeCell ref="R8:R11"/>
    <mergeCell ref="S8:S11"/>
    <mergeCell ref="V8:V11"/>
    <mergeCell ref="W8:W11"/>
    <mergeCell ref="X8:X11"/>
    <mergeCell ref="Z8:Z11"/>
    <mergeCell ref="AA8:AA11"/>
    <mergeCell ref="AB8:AB11"/>
    <mergeCell ref="AC8:AC11"/>
    <mergeCell ref="AD8:AD11"/>
    <mergeCell ref="AZ8:BB8"/>
    <mergeCell ref="BC8:BC11"/>
    <mergeCell ref="BD8:BD11"/>
    <mergeCell ref="BE8:BE11"/>
    <mergeCell ref="BH8:BH11"/>
    <mergeCell ref="BI8:BI11"/>
    <mergeCell ref="BJ8:BJ11"/>
    <mergeCell ref="BL8:BL11"/>
    <mergeCell ref="BM8:BM11"/>
    <mergeCell ref="BN8:BN11"/>
    <mergeCell ref="BO8:BO11"/>
    <mergeCell ref="BP8:BP11"/>
    <mergeCell ref="CL8:CN8"/>
    <mergeCell ref="CO8:CO11"/>
    <mergeCell ref="CP8:CP11"/>
    <mergeCell ref="CQ8:CQ11"/>
    <mergeCell ref="CT8:CT11"/>
    <mergeCell ref="CU8:CU11"/>
    <mergeCell ref="CV8:CV11"/>
    <mergeCell ref="CX8:CX11"/>
    <mergeCell ref="CY8:CY11"/>
    <mergeCell ref="CZ8:CZ11"/>
    <mergeCell ref="DA8:DA11"/>
    <mergeCell ref="DB8:DB11"/>
    <mergeCell ref="DX8:DZ8"/>
    <mergeCell ref="EA8:EA11"/>
    <mergeCell ref="EB8:EB11"/>
    <mergeCell ref="EC8:EC11"/>
    <mergeCell ref="EF8:EF11"/>
    <mergeCell ref="EG8:EG11"/>
    <mergeCell ref="EH8:EH11"/>
    <mergeCell ref="EJ8:EJ11"/>
    <mergeCell ref="EK8:EK11"/>
    <mergeCell ref="EL8:EL11"/>
    <mergeCell ref="EM8:EM11"/>
    <mergeCell ref="EN8:EN11"/>
    <mergeCell ref="FJ8:FL8"/>
    <mergeCell ref="FM8:FM11"/>
    <mergeCell ref="FN8:FN11"/>
    <mergeCell ref="FO8:FO11"/>
    <mergeCell ref="FR8:FR11"/>
    <mergeCell ref="FS8:FS11"/>
    <mergeCell ref="FT8:FT11"/>
    <mergeCell ref="FV8:FV11"/>
    <mergeCell ref="FW8:FW11"/>
    <mergeCell ref="FX8:FX11"/>
    <mergeCell ref="FY8:FY11"/>
    <mergeCell ref="FZ8:FZ11"/>
    <mergeCell ref="GV8:GX8"/>
    <mergeCell ref="GY8:GY11"/>
    <mergeCell ref="GZ8:GZ11"/>
    <mergeCell ref="HA8:HA11"/>
    <mergeCell ref="HD8:HD11"/>
    <mergeCell ref="HE8:HE11"/>
    <mergeCell ref="HF8:HF11"/>
    <mergeCell ref="HH8:HH11"/>
    <mergeCell ref="HI8:HI11"/>
    <mergeCell ref="HJ8:HJ11"/>
    <mergeCell ref="HK8:HK11"/>
    <mergeCell ref="HL8:HL11"/>
    <mergeCell ref="I9:I11"/>
    <mergeCell ref="N9:N11"/>
    <mergeCell ref="O9:O11"/>
    <mergeCell ref="P9:P11"/>
    <mergeCell ref="AM9:AM11"/>
    <mergeCell ref="AU9:AU11"/>
    <mergeCell ref="AZ9:AZ11"/>
    <mergeCell ref="BA9:BA11"/>
    <mergeCell ref="BB9:BB11"/>
    <mergeCell ref="BY9:BY11"/>
    <mergeCell ref="CG9:CG11"/>
    <mergeCell ref="CL9:CL11"/>
    <mergeCell ref="CM9:CM11"/>
    <mergeCell ref="CN9:CN11"/>
    <mergeCell ref="DK9:DK11"/>
    <mergeCell ref="DS9:DS11"/>
    <mergeCell ref="DX9:DX11"/>
    <mergeCell ref="DY9:DY11"/>
    <mergeCell ref="DZ9:DZ11"/>
    <mergeCell ref="EW9:EW11"/>
    <mergeCell ref="FE9:FE11"/>
    <mergeCell ref="FJ9:FJ11"/>
    <mergeCell ref="FK9:FK11"/>
    <mergeCell ref="FL9:FL11"/>
    <mergeCell ref="GI9:GI11"/>
    <mergeCell ref="GQ9:GQ11"/>
    <mergeCell ref="GV9:GV11"/>
    <mergeCell ref="GW9:GW11"/>
    <mergeCell ref="GX9:GX11"/>
    <mergeCell ref="HU9:HU11"/>
  </mergeCells>
  <dataValidations count="7">
    <dataValidation type="whole" allowBlank="1" showErrorMessage="1" errorTitle="入力エラー" error="数値以外の入力または、11桁以上の入力は行えません。" sqref="G13:G38 V13:W38 Y13:Y38 AF13:AF38 AL13:AM38 AS13:AS38 BH13:BI38 BK13:BK38 BR13:BR38 BX13:BY38 CE13:CE38 CT13:CU38 CW13:CW38 DD13:DD38 DJ13:DK38 DQ13:DQ38 EF13:EG38 EI13:EI38 EP13:EP38 EV13:EW38 FC13:FC38 FR13:FS38 FU13:FU38 GB13:GB38 GH13:GI38 GO13:GO38 HD13:HE38 HG13:HG38 HN13:HN38 HT13:HU38">
      <formula1>-999999999</formula1>
      <formula2>9999999999</formula2>
    </dataValidation>
    <dataValidation type="whole" allowBlank="1" showErrorMessage="1" errorTitle="入力エラー" error="数値以外の入力または、7桁以上の入力は行えません。" sqref="E13:E38 AJ13:AJ38 AQ13:AQ38 BV13:BV38 CC13:CC38 DH13:DH38 DO13:DO38 ET13:ET38 FA13:FA38 GF13:GF38 GM13:GM38 HR13:HR38">
      <formula1>-99999</formula1>
      <formula2>999999</formula2>
    </dataValidation>
    <dataValidation type="whole" allowBlank="1" showErrorMessage="1" errorTitle="入力エラー" error="数値以外の入力または、10桁以上の入力は行えません。" sqref="D13:D38 H13:I38 AI13:AI38 AP13:AP38 AT13:AU38 BU13:BU38 CB13:CB38 CF13:CG38 DG13:DG38 DN13:DN38 DR13:DS38 ES13:ES38 EZ13:EZ38 FD13:FE38 GE13:GE38 GL13:GL38 GP13:GQ38 HQ13:HQ38">
      <formula1>-99999999</formula1>
      <formula2>999999999</formula2>
    </dataValidation>
    <dataValidation type="whole" allowBlank="1" showErrorMessage="1" errorTitle="入力エラー" error="数値以外の入力または、13桁以上の入力は行えません。" sqref="C13:C38 AH13:AH38 AO13:AO38 BT13:BT38 CA13:CA38 DF13:DF38 DM13:DM38 ER13:ER38 EY13:EY38 GD13:GD38 GK13:GK38 HP13:HP38">
      <formula1>-99999999999</formula1>
      <formula2>999999999999</formula2>
    </dataValidation>
    <dataValidation type="whole" allowBlank="1" showErrorMessage="1" errorTitle="入力エラー" error="数値以外の入力または、12桁以上の入力は行えません。" sqref="K13:K38 N13:O38 Q13:R38 T13:T38 Z13:AC38 AE13:AE38 AW13:AW38 AZ13:BA38 BC13:BD38 BF13:BF38 BL13:BO38 BQ13:BQ38 CI13:CI38 CL13:CM38 CO13:CP38 CR13:CR38 CX13:DA38 DC13:DC38 DU13:DU38 DX13:DY38 EA13:EB38 ED13:ED38 EJ13:EM38 EO13:EO38 FG13:FG38 FJ13:FK38 FM13:FN38 FP13:FP38 FV13:FY38 GA13:GA38 GS13:GS38 GV13:GW38 GY13:GZ38 HB13:HB38 HH13:HK38 HM13:HM38">
      <formula1>-9999999999</formula1>
      <formula2>99999999999</formula2>
    </dataValidation>
    <dataValidation type="whole" allowBlank="1" showErrorMessage="1" errorTitle="入力エラー" error="数値以外の入力または、15桁以上の入力は行えません。" sqref="J13:J38 L13:M38 AV13:AV38 AX13:AY38 CH13:CH38 CJ13:CK38 DT13:DT38 DV13:DW38 FF13:FF38 FH13:FI38 GR13:GR38 GT13:GU38">
      <formula1>-9999999999999</formula1>
      <formula2>99999999999999</formula2>
    </dataValidation>
    <dataValidation type="whole" allowBlank="1" showErrorMessage="1" errorTitle="入力エラー" error="数値以外の入力または、9桁以上の入力は行えません。" sqref="U13:U38 BG13:BG38 CS13:CS38 EE13:EE38 FQ13:FQ38 HC13:HC38">
      <formula1>-9999999</formula1>
      <formula2>99999999</formula2>
    </dataValidation>
  </dataValidations>
  <printOptions/>
  <pageMargins left="0.5902777777777778" right="0" top="0.6694444444444444" bottom="0.39375" header="0.5118055555555555" footer="0.5118055555555555"/>
  <pageSetup firstPageNumber="17" useFirstPageNumber="1" horizontalDpi="300" verticalDpi="300" orientation="landscape" pageOrder="overThenDown" paperSize="9"/>
  <headerFooter alignWithMargins="0">
    <oddHeader>&amp;C&amp;"ＭＳ Ｐゴシック,Regular"&amp;12第52表　課税標準額段階別令和２年度分所得割額等に関する調
【営業等所得者】</oddHeader>
  </headerFooter>
  <colBreaks count="23" manualBreakCount="23">
    <brk id="13" max="65535" man="1"/>
    <brk id="25" max="65535" man="1"/>
    <brk id="33" max="65535" man="1"/>
    <brk id="40" max="65535" man="1"/>
    <brk id="51" max="65535" man="1"/>
    <brk id="63" max="65535" man="1"/>
    <brk id="71" max="65535" man="1"/>
    <brk id="78" max="65535" man="1"/>
    <brk id="89" max="65535" man="1"/>
    <brk id="101" max="65535" man="1"/>
    <brk id="109" max="65535" man="1"/>
    <brk id="116" max="65535" man="1"/>
    <brk id="127" max="65535" man="1"/>
    <brk id="139" max="65535" man="1"/>
    <brk id="147" max="65535" man="1"/>
    <brk id="154" max="65535" man="1"/>
    <brk id="165" max="65535" man="1"/>
    <brk id="177" max="65535" man="1"/>
    <brk id="185" max="65535" man="1"/>
    <brk id="192" max="65535" man="1"/>
    <brk id="203" max="65535" man="1"/>
    <brk id="215" max="65535" man="1"/>
    <brk id="2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2:IV38"/>
  <sheetViews>
    <sheetView workbookViewId="0" topLeftCell="A1">
      <selection activeCell="A1" sqref="A1"/>
    </sheetView>
  </sheetViews>
  <sheetFormatPr defaultColWidth="12.57421875" defaultRowHeight="12.75"/>
  <cols>
    <col min="1" max="1" width="3.7109375" style="1" customWidth="1"/>
    <col min="2" max="2" width="16.28125" style="1" customWidth="1"/>
    <col min="3" max="6" width="18.8515625" style="1" customWidth="1"/>
    <col min="7" max="7" width="10.140625" style="1" customWidth="1"/>
    <col min="8" max="8" width="8.8515625" style="1" customWidth="1"/>
    <col min="9" max="9" width="10.7109375" style="1" customWidth="1"/>
    <col min="10" max="10" width="12.57421875" style="1" customWidth="1"/>
    <col min="11" max="11" width="11.28125" style="1" customWidth="1"/>
    <col min="12" max="13" width="12.57421875" style="1" customWidth="1"/>
    <col min="14" max="16" width="11.28125" style="1" customWidth="1"/>
    <col min="17" max="20" width="10.140625" style="1" customWidth="1"/>
    <col min="21" max="25" width="8.8515625" style="1" customWidth="1"/>
    <col min="26" max="32" width="12.57421875" style="1" customWidth="1"/>
    <col min="33" max="33" width="15.140625" style="1" customWidth="1"/>
    <col min="34" max="39" width="22.7109375" style="1" customWidth="1"/>
    <col min="40" max="40" width="7.57421875" style="1" customWidth="1"/>
    <col min="41" max="44" width="18.8515625" style="1" customWidth="1"/>
    <col min="45" max="45" width="10.140625" style="1" customWidth="1"/>
    <col min="46" max="46" width="8.8515625" style="1" customWidth="1"/>
    <col min="47" max="47" width="10.7109375" style="1" customWidth="1"/>
    <col min="48" max="48" width="12.57421875" style="1" customWidth="1"/>
    <col min="49" max="49" width="11.28125" style="1" customWidth="1"/>
    <col min="50" max="51" width="12.57421875" style="1" customWidth="1"/>
    <col min="52" max="54" width="11.28125" style="1" customWidth="1"/>
    <col min="55" max="58" width="10.140625" style="1" customWidth="1"/>
    <col min="59" max="63" width="8.8515625" style="1" customWidth="1"/>
    <col min="64" max="70" width="12.57421875" style="1" customWidth="1"/>
    <col min="71" max="71" width="15.140625" style="1" customWidth="1"/>
    <col min="72" max="77" width="22.7109375" style="1" customWidth="1"/>
    <col min="78" max="78" width="7.57421875" style="1" customWidth="1"/>
    <col min="79" max="82" width="18.8515625" style="1" customWidth="1"/>
    <col min="83" max="83" width="10.140625" style="1" customWidth="1"/>
    <col min="84" max="84" width="8.8515625" style="1" customWidth="1"/>
    <col min="85" max="85" width="10.7109375" style="1" customWidth="1"/>
    <col min="86" max="86" width="12.57421875" style="1" customWidth="1"/>
    <col min="87" max="87" width="11.28125" style="1" customWidth="1"/>
    <col min="88" max="89" width="12.57421875" style="1" customWidth="1"/>
    <col min="90" max="92" width="11.28125" style="1" customWidth="1"/>
    <col min="93" max="96" width="10.140625" style="1" customWidth="1"/>
    <col min="97" max="101" width="8.8515625" style="1" customWidth="1"/>
    <col min="102" max="108" width="12.57421875" style="1" customWidth="1"/>
    <col min="109" max="109" width="15.140625" style="1" customWidth="1"/>
    <col min="110" max="115" width="22.7109375" style="1" customWidth="1"/>
    <col min="116" max="116" width="7.57421875" style="1" customWidth="1"/>
    <col min="117" max="120" width="18.8515625" style="1" customWidth="1"/>
    <col min="121" max="121" width="10.140625" style="1" customWidth="1"/>
    <col min="122" max="122" width="8.8515625" style="1" customWidth="1"/>
    <col min="123" max="123" width="10.7109375" style="1" customWidth="1"/>
    <col min="124" max="124" width="12.57421875" style="1" customWidth="1"/>
    <col min="125" max="125" width="11.28125" style="1" customWidth="1"/>
    <col min="126" max="127" width="12.57421875" style="1" customWidth="1"/>
    <col min="128" max="130" width="11.28125" style="1" customWidth="1"/>
    <col min="131" max="134" width="10.140625" style="1" customWidth="1"/>
    <col min="135" max="139" width="8.8515625" style="1" customWidth="1"/>
    <col min="140" max="146" width="12.57421875" style="1" customWidth="1"/>
    <col min="147" max="147" width="15.140625" style="1" customWidth="1"/>
    <col min="148" max="153" width="22.7109375" style="1" customWidth="1"/>
    <col min="154" max="154" width="7.57421875" style="1" customWidth="1"/>
    <col min="155" max="158" width="18.8515625" style="1" customWidth="1"/>
    <col min="159" max="159" width="10.140625" style="1" customWidth="1"/>
    <col min="160" max="160" width="8.8515625" style="1" customWidth="1"/>
    <col min="161" max="161" width="10.7109375" style="1" customWidth="1"/>
    <col min="162" max="162" width="12.57421875" style="1" customWidth="1"/>
    <col min="163" max="163" width="11.28125" style="1" customWidth="1"/>
    <col min="164" max="165" width="12.57421875" style="1" customWidth="1"/>
    <col min="166" max="168" width="11.28125" style="1" customWidth="1"/>
    <col min="169" max="172" width="10.140625" style="1" customWidth="1"/>
    <col min="173" max="177" width="8.8515625" style="1" customWidth="1"/>
    <col min="178" max="184" width="12.57421875" style="1" customWidth="1"/>
    <col min="185" max="185" width="15.140625" style="1" customWidth="1"/>
    <col min="186" max="191" width="22.7109375" style="1" customWidth="1"/>
    <col min="192" max="192" width="7.57421875" style="1" customWidth="1"/>
    <col min="193" max="196" width="18.8515625" style="1" customWidth="1"/>
    <col min="197" max="197" width="10.140625" style="1" customWidth="1"/>
    <col min="198" max="198" width="8.8515625" style="1" customWidth="1"/>
    <col min="199" max="199" width="10.7109375" style="1" customWidth="1"/>
    <col min="200" max="200" width="12.57421875" style="1" customWidth="1"/>
    <col min="201" max="201" width="11.28125" style="1" customWidth="1"/>
    <col min="202" max="203" width="12.57421875" style="1" customWidth="1"/>
    <col min="204" max="206" width="11.28125" style="1" customWidth="1"/>
    <col min="207" max="210" width="10.140625" style="1" customWidth="1"/>
    <col min="211" max="215" width="8.8515625" style="1" customWidth="1"/>
    <col min="216" max="222" width="12.57421875" style="1" customWidth="1"/>
    <col min="223" max="223" width="15.140625" style="1" customWidth="1"/>
    <col min="224" max="229" width="22.7109375" style="1" customWidth="1"/>
    <col min="230" max="230" width="7.57421875" style="1" customWidth="1"/>
    <col min="231" max="16384" width="1.28515625" style="1" customWidth="1"/>
  </cols>
  <sheetData>
    <row r="2" spans="3:203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</row>
    <row r="3" spans="3:229" ht="13.5" customHeight="1"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34</v>
      </c>
      <c r="AL3" s="3" t="s">
        <v>35</v>
      </c>
      <c r="AM3" s="3" t="s">
        <v>36</v>
      </c>
      <c r="AO3" s="3" t="s">
        <v>0</v>
      </c>
      <c r="AP3" s="3" t="s">
        <v>1</v>
      </c>
      <c r="AQ3" s="3" t="s">
        <v>2</v>
      </c>
      <c r="AR3" s="3" t="s">
        <v>3</v>
      </c>
      <c r="AS3" s="3" t="s">
        <v>4</v>
      </c>
      <c r="AT3" s="3" t="s">
        <v>5</v>
      </c>
      <c r="AU3" s="3" t="s">
        <v>6</v>
      </c>
      <c r="AV3" s="3" t="s">
        <v>7</v>
      </c>
      <c r="AW3" s="3" t="s">
        <v>8</v>
      </c>
      <c r="AX3" s="3" t="s">
        <v>9</v>
      </c>
      <c r="AY3" s="4" t="s">
        <v>10</v>
      </c>
      <c r="AZ3" s="4" t="s">
        <v>11</v>
      </c>
      <c r="BA3" s="4" t="s">
        <v>12</v>
      </c>
      <c r="BB3" s="4" t="s">
        <v>13</v>
      </c>
      <c r="BC3" s="3" t="s">
        <v>14</v>
      </c>
      <c r="BD3" s="3" t="s">
        <v>15</v>
      </c>
      <c r="BE3" s="3" t="s">
        <v>16</v>
      </c>
      <c r="BF3" s="3" t="s">
        <v>17</v>
      </c>
      <c r="BG3" s="3" t="s">
        <v>18</v>
      </c>
      <c r="BH3" s="3" t="s">
        <v>19</v>
      </c>
      <c r="BI3" s="3" t="s">
        <v>20</v>
      </c>
      <c r="BJ3" s="3" t="s">
        <v>21</v>
      </c>
      <c r="BK3" s="3" t="s">
        <v>22</v>
      </c>
      <c r="BL3" s="3" t="s">
        <v>23</v>
      </c>
      <c r="BM3" s="3" t="s">
        <v>24</v>
      </c>
      <c r="BN3" s="3" t="s">
        <v>25</v>
      </c>
      <c r="BO3" s="3" t="s">
        <v>26</v>
      </c>
      <c r="BP3" s="3" t="s">
        <v>27</v>
      </c>
      <c r="BQ3" s="3" t="s">
        <v>28</v>
      </c>
      <c r="BR3" s="3" t="s">
        <v>29</v>
      </c>
      <c r="BS3" s="3" t="s">
        <v>30</v>
      </c>
      <c r="BT3" s="3" t="s">
        <v>31</v>
      </c>
      <c r="BU3" s="3" t="s">
        <v>32</v>
      </c>
      <c r="BV3" s="3" t="s">
        <v>33</v>
      </c>
      <c r="BW3" s="3" t="s">
        <v>34</v>
      </c>
      <c r="BX3" s="3" t="s">
        <v>35</v>
      </c>
      <c r="BY3" s="3" t="s">
        <v>36</v>
      </c>
      <c r="CA3" s="3" t="s">
        <v>0</v>
      </c>
      <c r="CB3" s="3" t="s">
        <v>1</v>
      </c>
      <c r="CC3" s="3" t="s">
        <v>2</v>
      </c>
      <c r="CD3" s="3" t="s">
        <v>3</v>
      </c>
      <c r="CE3" s="3" t="s">
        <v>4</v>
      </c>
      <c r="CF3" s="3" t="s">
        <v>5</v>
      </c>
      <c r="CG3" s="3" t="s">
        <v>5</v>
      </c>
      <c r="CH3" s="3" t="s">
        <v>6</v>
      </c>
      <c r="CI3" s="3" t="s">
        <v>7</v>
      </c>
      <c r="CJ3" s="3" t="s">
        <v>8</v>
      </c>
      <c r="CK3" s="4" t="s">
        <v>9</v>
      </c>
      <c r="CL3" s="4" t="s">
        <v>10</v>
      </c>
      <c r="CM3" s="4" t="s">
        <v>11</v>
      </c>
      <c r="CN3" s="4" t="s">
        <v>12</v>
      </c>
      <c r="CO3" s="3" t="s">
        <v>13</v>
      </c>
      <c r="CP3" s="3" t="s">
        <v>14</v>
      </c>
      <c r="CQ3" s="3" t="s">
        <v>15</v>
      </c>
      <c r="CR3" s="3" t="s">
        <v>16</v>
      </c>
      <c r="CS3" s="3" t="s">
        <v>17</v>
      </c>
      <c r="CT3" s="3" t="s">
        <v>18</v>
      </c>
      <c r="CU3" s="3" t="s">
        <v>19</v>
      </c>
      <c r="CV3" s="3" t="s">
        <v>20</v>
      </c>
      <c r="CW3" s="3" t="s">
        <v>21</v>
      </c>
      <c r="CX3" s="3" t="s">
        <v>22</v>
      </c>
      <c r="CY3" s="3" t="s">
        <v>23</v>
      </c>
      <c r="CZ3" s="3" t="s">
        <v>24</v>
      </c>
      <c r="DA3" s="3" t="s">
        <v>25</v>
      </c>
      <c r="DB3" s="3" t="s">
        <v>26</v>
      </c>
      <c r="DC3" s="3" t="s">
        <v>27</v>
      </c>
      <c r="DD3" s="3" t="s">
        <v>28</v>
      </c>
      <c r="DE3" s="3" t="s">
        <v>29</v>
      </c>
      <c r="DF3" s="3" t="s">
        <v>30</v>
      </c>
      <c r="DG3" s="3" t="s">
        <v>31</v>
      </c>
      <c r="DH3" s="3" t="s">
        <v>32</v>
      </c>
      <c r="DI3" s="3" t="s">
        <v>33</v>
      </c>
      <c r="DJ3" s="3" t="s">
        <v>34</v>
      </c>
      <c r="DK3" s="3" t="s">
        <v>35</v>
      </c>
      <c r="DL3" s="1" t="s">
        <v>36</v>
      </c>
      <c r="DM3" s="3" t="s">
        <v>0</v>
      </c>
      <c r="DN3" s="3" t="s">
        <v>1</v>
      </c>
      <c r="DO3" s="3" t="s">
        <v>2</v>
      </c>
      <c r="DP3" s="3" t="s">
        <v>3</v>
      </c>
      <c r="DQ3" s="3" t="s">
        <v>4</v>
      </c>
      <c r="DR3" s="3" t="s">
        <v>5</v>
      </c>
      <c r="DS3" s="3" t="s">
        <v>6</v>
      </c>
      <c r="DT3" s="3" t="s">
        <v>7</v>
      </c>
      <c r="DU3" s="3" t="s">
        <v>8</v>
      </c>
      <c r="DV3" s="3" t="s">
        <v>9</v>
      </c>
      <c r="DW3" s="4" t="s">
        <v>10</v>
      </c>
      <c r="DX3" s="4" t="s">
        <v>11</v>
      </c>
      <c r="DY3" s="4" t="s">
        <v>12</v>
      </c>
      <c r="DZ3" s="4" t="s">
        <v>13</v>
      </c>
      <c r="EA3" s="3" t="s">
        <v>14</v>
      </c>
      <c r="EB3" s="3" t="s">
        <v>15</v>
      </c>
      <c r="EC3" s="3" t="s">
        <v>16</v>
      </c>
      <c r="ED3" s="3" t="s">
        <v>17</v>
      </c>
      <c r="EE3" s="3" t="s">
        <v>18</v>
      </c>
      <c r="EF3" s="3" t="s">
        <v>19</v>
      </c>
      <c r="EG3" s="3" t="s">
        <v>20</v>
      </c>
      <c r="EH3" s="3" t="s">
        <v>21</v>
      </c>
      <c r="EI3" s="3" t="s">
        <v>22</v>
      </c>
      <c r="EJ3" s="3" t="s">
        <v>23</v>
      </c>
      <c r="EK3" s="3" t="s">
        <v>24</v>
      </c>
      <c r="EL3" s="3" t="s">
        <v>25</v>
      </c>
      <c r="EM3" s="3" t="s">
        <v>26</v>
      </c>
      <c r="EN3" s="3" t="s">
        <v>27</v>
      </c>
      <c r="EO3" s="3" t="s">
        <v>28</v>
      </c>
      <c r="EP3" s="3" t="s">
        <v>29</v>
      </c>
      <c r="EQ3" s="3" t="s">
        <v>30</v>
      </c>
      <c r="ER3" s="3" t="s">
        <v>31</v>
      </c>
      <c r="ES3" s="3" t="s">
        <v>32</v>
      </c>
      <c r="ET3" s="3" t="s">
        <v>33</v>
      </c>
      <c r="EU3" s="3" t="s">
        <v>34</v>
      </c>
      <c r="EV3" s="3" t="s">
        <v>35</v>
      </c>
      <c r="EW3" s="3" t="s">
        <v>36</v>
      </c>
      <c r="EY3" s="3" t="s">
        <v>0</v>
      </c>
      <c r="EZ3" s="3" t="s">
        <v>1</v>
      </c>
      <c r="FA3" s="3" t="s">
        <v>2</v>
      </c>
      <c r="FB3" s="3" t="s">
        <v>3</v>
      </c>
      <c r="FC3" s="3" t="s">
        <v>4</v>
      </c>
      <c r="FD3" s="3" t="s">
        <v>5</v>
      </c>
      <c r="FE3" s="3" t="s">
        <v>6</v>
      </c>
      <c r="FF3" s="3" t="s">
        <v>7</v>
      </c>
      <c r="FG3" s="3" t="s">
        <v>8</v>
      </c>
      <c r="FH3" s="3" t="s">
        <v>9</v>
      </c>
      <c r="FI3" s="4" t="s">
        <v>10</v>
      </c>
      <c r="FJ3" s="4" t="s">
        <v>11</v>
      </c>
      <c r="FK3" s="4" t="s">
        <v>12</v>
      </c>
      <c r="FL3" s="4" t="s">
        <v>13</v>
      </c>
      <c r="FM3" s="3" t="s">
        <v>14</v>
      </c>
      <c r="FN3" s="3" t="s">
        <v>15</v>
      </c>
      <c r="FO3" s="3" t="s">
        <v>16</v>
      </c>
      <c r="FP3" s="3" t="s">
        <v>17</v>
      </c>
      <c r="FQ3" s="3" t="s">
        <v>18</v>
      </c>
      <c r="FR3" s="3" t="s">
        <v>19</v>
      </c>
      <c r="FS3" s="3" t="s">
        <v>20</v>
      </c>
      <c r="FT3" s="3" t="s">
        <v>21</v>
      </c>
      <c r="FU3" s="3" t="s">
        <v>22</v>
      </c>
      <c r="FV3" s="3" t="s">
        <v>23</v>
      </c>
      <c r="FW3" s="3" t="s">
        <v>24</v>
      </c>
      <c r="FX3" s="3" t="s">
        <v>25</v>
      </c>
      <c r="FY3" s="3" t="s">
        <v>26</v>
      </c>
      <c r="FZ3" s="3" t="s">
        <v>27</v>
      </c>
      <c r="GA3" s="3" t="s">
        <v>28</v>
      </c>
      <c r="GB3" s="3" t="s">
        <v>29</v>
      </c>
      <c r="GC3" s="3" t="s">
        <v>30</v>
      </c>
      <c r="GD3" s="3" t="s">
        <v>31</v>
      </c>
      <c r="GE3" s="3" t="s">
        <v>32</v>
      </c>
      <c r="GF3" s="3" t="s">
        <v>33</v>
      </c>
      <c r="GG3" s="3" t="s">
        <v>34</v>
      </c>
      <c r="GH3" s="3" t="s">
        <v>35</v>
      </c>
      <c r="GI3" s="3" t="s">
        <v>36</v>
      </c>
      <c r="GK3" s="3" t="s">
        <v>0</v>
      </c>
      <c r="GL3" s="3" t="s">
        <v>1</v>
      </c>
      <c r="GM3" s="3" t="s">
        <v>2</v>
      </c>
      <c r="GN3" s="3" t="s">
        <v>3</v>
      </c>
      <c r="GO3" s="3" t="s">
        <v>4</v>
      </c>
      <c r="GP3" s="3" t="s">
        <v>5</v>
      </c>
      <c r="GQ3" s="3" t="s">
        <v>6</v>
      </c>
      <c r="GR3" s="3" t="s">
        <v>7</v>
      </c>
      <c r="GS3" s="3" t="s">
        <v>8</v>
      </c>
      <c r="GT3" s="3" t="s">
        <v>9</v>
      </c>
      <c r="GU3" s="4" t="s">
        <v>10</v>
      </c>
      <c r="GV3" s="4" t="s">
        <v>11</v>
      </c>
      <c r="GW3" s="4" t="s">
        <v>12</v>
      </c>
      <c r="GX3" s="4" t="s">
        <v>13</v>
      </c>
      <c r="GY3" s="3" t="s">
        <v>14</v>
      </c>
      <c r="GZ3" s="3" t="s">
        <v>15</v>
      </c>
      <c r="HA3" s="3" t="s">
        <v>16</v>
      </c>
      <c r="HB3" s="3" t="s">
        <v>17</v>
      </c>
      <c r="HC3" s="3" t="s">
        <v>18</v>
      </c>
      <c r="HD3" s="3" t="s">
        <v>19</v>
      </c>
      <c r="HE3" s="3" t="s">
        <v>20</v>
      </c>
      <c r="HF3" s="3" t="s">
        <v>21</v>
      </c>
      <c r="HG3" s="3" t="s">
        <v>22</v>
      </c>
      <c r="HH3" s="3" t="s">
        <v>23</v>
      </c>
      <c r="HI3" s="3" t="s">
        <v>24</v>
      </c>
      <c r="HJ3" s="3" t="s">
        <v>25</v>
      </c>
      <c r="HK3" s="3" t="s">
        <v>26</v>
      </c>
      <c r="HL3" s="3" t="s">
        <v>27</v>
      </c>
      <c r="HM3" s="3" t="s">
        <v>28</v>
      </c>
      <c r="HN3" s="3" t="s">
        <v>29</v>
      </c>
      <c r="HO3" s="3" t="s">
        <v>30</v>
      </c>
      <c r="HP3" s="3" t="s">
        <v>31</v>
      </c>
      <c r="HQ3" s="3" t="s">
        <v>32</v>
      </c>
      <c r="HR3" s="3" t="s">
        <v>33</v>
      </c>
      <c r="HS3" s="3" t="s">
        <v>34</v>
      </c>
      <c r="HT3" s="3" t="s">
        <v>35</v>
      </c>
      <c r="HU3" s="3" t="s">
        <v>36</v>
      </c>
    </row>
    <row r="4" spans="1:256" s="6" customFormat="1" ht="13.5" customHeight="1">
      <c r="A4" s="5" t="s">
        <v>37</v>
      </c>
      <c r="B4" s="5"/>
      <c r="C4" s="6">
        <v>70</v>
      </c>
      <c r="G4" s="7">
        <v>71</v>
      </c>
      <c r="H4" s="7"/>
      <c r="I4" s="7"/>
      <c r="J4" s="7"/>
      <c r="K4" s="7"/>
      <c r="L4" s="7"/>
      <c r="M4" s="7"/>
      <c r="N4" s="7">
        <v>71</v>
      </c>
      <c r="O4" s="7"/>
      <c r="P4" s="7"/>
      <c r="Q4" s="6">
        <v>72</v>
      </c>
      <c r="Z4" s="6">
        <v>73</v>
      </c>
      <c r="AH4" s="6">
        <v>74</v>
      </c>
      <c r="AL4" s="6">
        <v>75</v>
      </c>
      <c r="AN4" s="8"/>
      <c r="AO4" s="7">
        <v>80</v>
      </c>
      <c r="AP4" s="7"/>
      <c r="AQ4" s="7"/>
      <c r="AR4" s="7"/>
      <c r="AS4" s="7">
        <v>81</v>
      </c>
      <c r="AT4" s="7"/>
      <c r="AU4" s="7"/>
      <c r="AV4" s="7"/>
      <c r="AW4" s="7"/>
      <c r="AX4" s="7"/>
      <c r="AY4" s="7"/>
      <c r="AZ4" s="7">
        <v>81</v>
      </c>
      <c r="BA4" s="7"/>
      <c r="BB4" s="7"/>
      <c r="BC4" s="6">
        <v>82</v>
      </c>
      <c r="BL4" s="6">
        <v>83</v>
      </c>
      <c r="BT4" s="6">
        <v>84</v>
      </c>
      <c r="BX4" s="6">
        <v>85</v>
      </c>
      <c r="BZ4" s="8"/>
      <c r="CA4" s="7">
        <v>90</v>
      </c>
      <c r="CB4" s="7"/>
      <c r="CC4" s="7"/>
      <c r="CD4" s="7"/>
      <c r="CE4" s="7">
        <v>91</v>
      </c>
      <c r="CF4" s="7"/>
      <c r="CG4" s="7"/>
      <c r="CH4" s="7"/>
      <c r="CI4" s="7"/>
      <c r="CJ4" s="7"/>
      <c r="CK4" s="7"/>
      <c r="CL4" s="7">
        <v>91</v>
      </c>
      <c r="CM4" s="7"/>
      <c r="CN4" s="7"/>
      <c r="CO4" s="6">
        <v>92</v>
      </c>
      <c r="CX4" s="6">
        <v>93</v>
      </c>
      <c r="DF4" s="6">
        <v>94</v>
      </c>
      <c r="DJ4" s="6">
        <v>95</v>
      </c>
      <c r="DL4" s="8"/>
      <c r="DM4" s="7">
        <v>100</v>
      </c>
      <c r="DN4" s="7"/>
      <c r="DO4" s="7"/>
      <c r="DP4" s="7"/>
      <c r="DQ4" s="7">
        <v>101</v>
      </c>
      <c r="DR4" s="7"/>
      <c r="DS4" s="7"/>
      <c r="DT4" s="7"/>
      <c r="DU4" s="7"/>
      <c r="DV4" s="7"/>
      <c r="DW4" s="7"/>
      <c r="DX4" s="7">
        <v>101</v>
      </c>
      <c r="DY4" s="7"/>
      <c r="DZ4" s="7"/>
      <c r="EA4" s="6">
        <v>102</v>
      </c>
      <c r="EJ4" s="6">
        <v>103</v>
      </c>
      <c r="ER4" s="6">
        <v>104</v>
      </c>
      <c r="EV4" s="6">
        <v>105</v>
      </c>
      <c r="EX4" s="8"/>
      <c r="EY4" s="7">
        <v>110</v>
      </c>
      <c r="EZ4" s="7"/>
      <c r="FA4" s="7"/>
      <c r="FB4" s="7"/>
      <c r="FC4" s="7">
        <v>111</v>
      </c>
      <c r="FD4" s="7"/>
      <c r="FE4" s="7"/>
      <c r="FF4" s="7"/>
      <c r="FG4" s="7"/>
      <c r="FH4" s="7"/>
      <c r="FI4" s="7"/>
      <c r="FJ4" s="7">
        <v>111</v>
      </c>
      <c r="FK4" s="7"/>
      <c r="FL4" s="7"/>
      <c r="FM4" s="6">
        <v>112</v>
      </c>
      <c r="FV4" s="6">
        <v>113</v>
      </c>
      <c r="GD4" s="6">
        <v>114</v>
      </c>
      <c r="GH4" s="6">
        <v>115</v>
      </c>
      <c r="GJ4" s="8"/>
      <c r="GK4" s="7">
        <v>120</v>
      </c>
      <c r="GL4" s="7"/>
      <c r="GM4" s="7"/>
      <c r="GN4" s="7"/>
      <c r="GO4" s="7">
        <v>121</v>
      </c>
      <c r="GP4" s="7"/>
      <c r="GQ4" s="7"/>
      <c r="GR4" s="7"/>
      <c r="GS4" s="7"/>
      <c r="GT4" s="7"/>
      <c r="GU4" s="7"/>
      <c r="GV4" s="7">
        <v>121</v>
      </c>
      <c r="GW4" s="7"/>
      <c r="GX4" s="7"/>
      <c r="GY4" s="6">
        <v>122</v>
      </c>
      <c r="HH4" s="6">
        <v>123</v>
      </c>
      <c r="HP4" s="6">
        <v>124</v>
      </c>
      <c r="HT4" s="6">
        <v>125</v>
      </c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1" customFormat="1" ht="13.5" customHeight="1">
      <c r="A5" s="10" t="s">
        <v>38</v>
      </c>
      <c r="B5" s="10"/>
      <c r="C5" s="11" t="s">
        <v>39</v>
      </c>
      <c r="G5" s="12" t="s">
        <v>39</v>
      </c>
      <c r="H5" s="12"/>
      <c r="I5" s="12"/>
      <c r="J5" s="12"/>
      <c r="K5" s="12"/>
      <c r="L5" s="12"/>
      <c r="M5" s="12"/>
      <c r="N5" s="12" t="s">
        <v>39</v>
      </c>
      <c r="O5" s="12"/>
      <c r="P5" s="12"/>
      <c r="Q5" s="11" t="s">
        <v>39</v>
      </c>
      <c r="Z5" s="11" t="s">
        <v>39</v>
      </c>
      <c r="AH5" s="11" t="s">
        <v>39</v>
      </c>
      <c r="AL5" s="12" t="s">
        <v>39</v>
      </c>
      <c r="AM5" s="12"/>
      <c r="AN5" s="12"/>
      <c r="AO5" s="11" t="s">
        <v>39</v>
      </c>
      <c r="AS5" s="12" t="s">
        <v>39</v>
      </c>
      <c r="AT5" s="12"/>
      <c r="AU5" s="12"/>
      <c r="AV5" s="12"/>
      <c r="AW5" s="12"/>
      <c r="AX5" s="12"/>
      <c r="AY5" s="12"/>
      <c r="AZ5" s="12" t="s">
        <v>39</v>
      </c>
      <c r="BA5" s="12"/>
      <c r="BB5" s="12"/>
      <c r="BC5" s="11" t="s">
        <v>39</v>
      </c>
      <c r="BL5" s="11" t="s">
        <v>39</v>
      </c>
      <c r="BT5" s="11" t="s">
        <v>39</v>
      </c>
      <c r="BX5" s="12" t="s">
        <v>39</v>
      </c>
      <c r="BY5" s="12"/>
      <c r="BZ5" s="12"/>
      <c r="CA5" s="11" t="s">
        <v>39</v>
      </c>
      <c r="CE5" s="12" t="s">
        <v>39</v>
      </c>
      <c r="CF5" s="12"/>
      <c r="CG5" s="12"/>
      <c r="CH5" s="12"/>
      <c r="CI5" s="12"/>
      <c r="CJ5" s="12"/>
      <c r="CK5" s="12"/>
      <c r="CL5" s="12" t="s">
        <v>39</v>
      </c>
      <c r="CM5" s="12"/>
      <c r="CN5" s="12"/>
      <c r="CO5" s="11" t="s">
        <v>39</v>
      </c>
      <c r="CX5" s="11" t="s">
        <v>39</v>
      </c>
      <c r="DF5" s="11" t="s">
        <v>39</v>
      </c>
      <c r="DJ5" s="12" t="s">
        <v>39</v>
      </c>
      <c r="DK5" s="12"/>
      <c r="DL5" s="12"/>
      <c r="DM5" s="11" t="s">
        <v>39</v>
      </c>
      <c r="DQ5" s="12" t="s">
        <v>39</v>
      </c>
      <c r="DR5" s="12"/>
      <c r="DS5" s="12"/>
      <c r="DT5" s="12"/>
      <c r="DU5" s="12"/>
      <c r="DV5" s="12"/>
      <c r="DW5" s="12"/>
      <c r="DX5" s="12" t="s">
        <v>39</v>
      </c>
      <c r="DY5" s="12"/>
      <c r="DZ5" s="12"/>
      <c r="EA5" s="11" t="s">
        <v>39</v>
      </c>
      <c r="EJ5" s="11" t="s">
        <v>39</v>
      </c>
      <c r="ER5" s="11" t="s">
        <v>39</v>
      </c>
      <c r="EV5" s="12" t="s">
        <v>39</v>
      </c>
      <c r="EW5" s="12"/>
      <c r="EX5" s="12"/>
      <c r="EY5" s="11" t="s">
        <v>39</v>
      </c>
      <c r="FC5" s="12" t="s">
        <v>39</v>
      </c>
      <c r="FD5" s="12"/>
      <c r="FE5" s="12"/>
      <c r="FF5" s="12"/>
      <c r="FG5" s="12"/>
      <c r="FH5" s="12"/>
      <c r="FI5" s="12"/>
      <c r="FJ5" s="12" t="s">
        <v>39</v>
      </c>
      <c r="FK5" s="12"/>
      <c r="FL5" s="12"/>
      <c r="FM5" s="11" t="s">
        <v>39</v>
      </c>
      <c r="FV5" s="11" t="s">
        <v>39</v>
      </c>
      <c r="GD5" s="11" t="s">
        <v>39</v>
      </c>
      <c r="GH5" s="12" t="s">
        <v>39</v>
      </c>
      <c r="GI5" s="12"/>
      <c r="GJ5" s="12"/>
      <c r="GK5" s="11" t="s">
        <v>39</v>
      </c>
      <c r="GO5" s="12" t="s">
        <v>39</v>
      </c>
      <c r="GP5" s="12"/>
      <c r="GQ5" s="12"/>
      <c r="GR5" s="12"/>
      <c r="GS5" s="12"/>
      <c r="GT5" s="12"/>
      <c r="GU5" s="12"/>
      <c r="GV5" s="12" t="s">
        <v>39</v>
      </c>
      <c r="GW5" s="12"/>
      <c r="GX5" s="12"/>
      <c r="GY5" s="11" t="s">
        <v>39</v>
      </c>
      <c r="HH5" s="11" t="s">
        <v>39</v>
      </c>
      <c r="HP5" s="11" t="s">
        <v>39</v>
      </c>
      <c r="HT5" s="12" t="s">
        <v>39</v>
      </c>
      <c r="HU5" s="12"/>
      <c r="HV5" s="12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13" customFormat="1" ht="13.5" customHeight="1">
      <c r="A6" s="10"/>
      <c r="B6" s="10"/>
      <c r="C6" s="13" t="s">
        <v>116</v>
      </c>
      <c r="G6" s="14" t="s">
        <v>116</v>
      </c>
      <c r="H6" s="14"/>
      <c r="I6" s="14"/>
      <c r="J6" s="14"/>
      <c r="K6" s="14"/>
      <c r="L6" s="14"/>
      <c r="M6" s="14"/>
      <c r="N6" s="14" t="s">
        <v>116</v>
      </c>
      <c r="O6" s="14"/>
      <c r="P6" s="14"/>
      <c r="Q6" s="13" t="s">
        <v>116</v>
      </c>
      <c r="Z6" s="13" t="s">
        <v>116</v>
      </c>
      <c r="AH6" s="13" t="s">
        <v>116</v>
      </c>
      <c r="AL6" s="14" t="s">
        <v>116</v>
      </c>
      <c r="AM6" s="14"/>
      <c r="AN6" s="14"/>
      <c r="AO6" s="13" t="s">
        <v>117</v>
      </c>
      <c r="AS6" s="14" t="s">
        <v>117</v>
      </c>
      <c r="AT6" s="14"/>
      <c r="AU6" s="14"/>
      <c r="AV6" s="14"/>
      <c r="AW6" s="14"/>
      <c r="AX6" s="14"/>
      <c r="AY6" s="14"/>
      <c r="AZ6" s="14" t="s">
        <v>117</v>
      </c>
      <c r="BA6" s="14"/>
      <c r="BB6" s="14"/>
      <c r="BC6" s="13" t="s">
        <v>117</v>
      </c>
      <c r="BL6" s="13" t="s">
        <v>117</v>
      </c>
      <c r="BT6" s="13" t="s">
        <v>117</v>
      </c>
      <c r="BX6" s="14" t="s">
        <v>117</v>
      </c>
      <c r="BY6" s="14"/>
      <c r="BZ6" s="14"/>
      <c r="CA6" s="13" t="s">
        <v>118</v>
      </c>
      <c r="CE6" s="14" t="s">
        <v>118</v>
      </c>
      <c r="CF6" s="14"/>
      <c r="CG6" s="14"/>
      <c r="CH6" s="14"/>
      <c r="CI6" s="14"/>
      <c r="CJ6" s="14"/>
      <c r="CK6" s="14"/>
      <c r="CL6" s="14" t="s">
        <v>118</v>
      </c>
      <c r="CM6" s="14"/>
      <c r="CN6" s="14"/>
      <c r="CO6" s="13" t="s">
        <v>118</v>
      </c>
      <c r="CX6" s="13" t="s">
        <v>118</v>
      </c>
      <c r="DF6" s="13" t="s">
        <v>118</v>
      </c>
      <c r="DJ6" s="14" t="s">
        <v>118</v>
      </c>
      <c r="DK6" s="14"/>
      <c r="DL6" s="14"/>
      <c r="DM6" s="13" t="s">
        <v>119</v>
      </c>
      <c r="DQ6" s="14" t="s">
        <v>119</v>
      </c>
      <c r="DR6" s="14"/>
      <c r="DS6" s="14"/>
      <c r="DT6" s="14"/>
      <c r="DU6" s="14"/>
      <c r="DV6" s="14"/>
      <c r="DW6" s="14"/>
      <c r="DX6" s="14" t="s">
        <v>119</v>
      </c>
      <c r="DY6" s="14"/>
      <c r="DZ6" s="14"/>
      <c r="EA6" s="13" t="s">
        <v>119</v>
      </c>
      <c r="EJ6" s="13" t="s">
        <v>119</v>
      </c>
      <c r="ER6" s="13" t="s">
        <v>119</v>
      </c>
      <c r="EV6" s="14" t="s">
        <v>119</v>
      </c>
      <c r="EW6" s="14"/>
      <c r="EX6" s="14"/>
      <c r="EY6" s="13" t="s">
        <v>120</v>
      </c>
      <c r="FC6" s="14" t="s">
        <v>120</v>
      </c>
      <c r="FD6" s="14"/>
      <c r="FE6" s="14"/>
      <c r="FF6" s="14"/>
      <c r="FG6" s="14"/>
      <c r="FH6" s="14"/>
      <c r="FI6" s="14"/>
      <c r="FJ6" s="14" t="s">
        <v>120</v>
      </c>
      <c r="FK6" s="14"/>
      <c r="FL6" s="14"/>
      <c r="FM6" s="13" t="s">
        <v>120</v>
      </c>
      <c r="FV6" s="13" t="s">
        <v>120</v>
      </c>
      <c r="GD6" s="13" t="s">
        <v>120</v>
      </c>
      <c r="GH6" s="14" t="s">
        <v>120</v>
      </c>
      <c r="GI6" s="14"/>
      <c r="GJ6" s="14"/>
      <c r="GK6" s="13" t="s">
        <v>121</v>
      </c>
      <c r="GO6" s="14" t="s">
        <v>121</v>
      </c>
      <c r="GP6" s="14"/>
      <c r="GQ6" s="14"/>
      <c r="GR6" s="14"/>
      <c r="GS6" s="14"/>
      <c r="GT6" s="14"/>
      <c r="GU6" s="14"/>
      <c r="GV6" s="14" t="s">
        <v>121</v>
      </c>
      <c r="GW6" s="14"/>
      <c r="GX6" s="14"/>
      <c r="GY6" s="13" t="s">
        <v>121</v>
      </c>
      <c r="HH6" s="13" t="s">
        <v>121</v>
      </c>
      <c r="HP6" s="13" t="s">
        <v>121</v>
      </c>
      <c r="HT6" s="14" t="s">
        <v>121</v>
      </c>
      <c r="HU6" s="14"/>
      <c r="HV6" s="14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21" customFormat="1" ht="15" customHeight="1">
      <c r="A7" s="15" t="s">
        <v>46</v>
      </c>
      <c r="B7" s="15"/>
      <c r="C7" s="16" t="s">
        <v>47</v>
      </c>
      <c r="D7" s="17" t="s">
        <v>48</v>
      </c>
      <c r="E7" s="17" t="s">
        <v>49</v>
      </c>
      <c r="F7" s="18" t="s">
        <v>50</v>
      </c>
      <c r="G7" s="16" t="s">
        <v>51</v>
      </c>
      <c r="H7" s="19" t="s">
        <v>52</v>
      </c>
      <c r="I7" s="19"/>
      <c r="J7" s="17" t="s">
        <v>53</v>
      </c>
      <c r="K7" s="17" t="s">
        <v>54</v>
      </c>
      <c r="L7" s="17" t="s">
        <v>55</v>
      </c>
      <c r="M7" s="18" t="s">
        <v>56</v>
      </c>
      <c r="N7" s="20" t="s">
        <v>57</v>
      </c>
      <c r="O7" s="20"/>
      <c r="P7" s="20"/>
      <c r="Q7" s="21" t="s">
        <v>58</v>
      </c>
      <c r="T7" s="17" t="s">
        <v>59</v>
      </c>
      <c r="U7" s="22" t="s">
        <v>60</v>
      </c>
      <c r="V7" s="23" t="s">
        <v>61</v>
      </c>
      <c r="W7" s="23"/>
      <c r="X7" s="23"/>
      <c r="Y7" s="24" t="s">
        <v>62</v>
      </c>
      <c r="Z7" s="21" t="s">
        <v>63</v>
      </c>
      <c r="AE7" s="25" t="s">
        <v>64</v>
      </c>
      <c r="AF7" s="17" t="s">
        <v>65</v>
      </c>
      <c r="AG7" s="18" t="s">
        <v>50</v>
      </c>
      <c r="AH7" s="16" t="s">
        <v>66</v>
      </c>
      <c r="AI7" s="17" t="s">
        <v>67</v>
      </c>
      <c r="AJ7" s="17" t="s">
        <v>68</v>
      </c>
      <c r="AK7" s="18" t="s">
        <v>50</v>
      </c>
      <c r="AL7" s="26" t="s">
        <v>69</v>
      </c>
      <c r="AM7" s="27"/>
      <c r="AN7" s="28" t="s">
        <v>70</v>
      </c>
      <c r="AO7" s="16" t="s">
        <v>47</v>
      </c>
      <c r="AP7" s="17" t="s">
        <v>48</v>
      </c>
      <c r="AQ7" s="17" t="s">
        <v>49</v>
      </c>
      <c r="AR7" s="18" t="s">
        <v>50</v>
      </c>
      <c r="AS7" s="16" t="s">
        <v>51</v>
      </c>
      <c r="AT7" s="19" t="s">
        <v>52</v>
      </c>
      <c r="AU7" s="19"/>
      <c r="AV7" s="17" t="s">
        <v>53</v>
      </c>
      <c r="AW7" s="17" t="s">
        <v>54</v>
      </c>
      <c r="AX7" s="17" t="s">
        <v>55</v>
      </c>
      <c r="AY7" s="18" t="s">
        <v>56</v>
      </c>
      <c r="AZ7" s="20" t="s">
        <v>57</v>
      </c>
      <c r="BA7" s="20"/>
      <c r="BB7" s="20"/>
      <c r="BC7" s="21" t="s">
        <v>58</v>
      </c>
      <c r="BF7" s="17" t="s">
        <v>59</v>
      </c>
      <c r="BG7" s="22" t="s">
        <v>60</v>
      </c>
      <c r="BH7" s="23" t="s">
        <v>61</v>
      </c>
      <c r="BI7" s="23"/>
      <c r="BJ7" s="23"/>
      <c r="BK7" s="24" t="s">
        <v>62</v>
      </c>
      <c r="BL7" s="21" t="s">
        <v>63</v>
      </c>
      <c r="BQ7" s="25" t="s">
        <v>64</v>
      </c>
      <c r="BR7" s="17" t="s">
        <v>65</v>
      </c>
      <c r="BS7" s="18" t="s">
        <v>50</v>
      </c>
      <c r="BT7" s="16" t="s">
        <v>66</v>
      </c>
      <c r="BU7" s="17" t="s">
        <v>67</v>
      </c>
      <c r="BV7" s="17" t="s">
        <v>68</v>
      </c>
      <c r="BW7" s="18" t="s">
        <v>50</v>
      </c>
      <c r="BX7" s="26" t="s">
        <v>69</v>
      </c>
      <c r="BY7" s="27"/>
      <c r="BZ7" s="28" t="s">
        <v>70</v>
      </c>
      <c r="CA7" s="16" t="s">
        <v>47</v>
      </c>
      <c r="CB7" s="17" t="s">
        <v>48</v>
      </c>
      <c r="CC7" s="17" t="s">
        <v>49</v>
      </c>
      <c r="CD7" s="18" t="s">
        <v>50</v>
      </c>
      <c r="CE7" s="16" t="s">
        <v>51</v>
      </c>
      <c r="CF7" s="19" t="s">
        <v>52</v>
      </c>
      <c r="CG7" s="19"/>
      <c r="CH7" s="17" t="s">
        <v>53</v>
      </c>
      <c r="CI7" s="17" t="s">
        <v>54</v>
      </c>
      <c r="CJ7" s="17" t="s">
        <v>55</v>
      </c>
      <c r="CK7" s="18" t="s">
        <v>56</v>
      </c>
      <c r="CL7" s="20" t="s">
        <v>57</v>
      </c>
      <c r="CM7" s="20"/>
      <c r="CN7" s="20"/>
      <c r="CO7" s="21" t="s">
        <v>58</v>
      </c>
      <c r="CR7" s="17" t="s">
        <v>59</v>
      </c>
      <c r="CS7" s="22" t="s">
        <v>60</v>
      </c>
      <c r="CT7" s="23" t="s">
        <v>61</v>
      </c>
      <c r="CU7" s="23"/>
      <c r="CV7" s="23"/>
      <c r="CW7" s="24" t="s">
        <v>62</v>
      </c>
      <c r="CX7" s="21" t="s">
        <v>63</v>
      </c>
      <c r="DC7" s="25" t="s">
        <v>64</v>
      </c>
      <c r="DD7" s="17" t="s">
        <v>65</v>
      </c>
      <c r="DE7" s="18" t="s">
        <v>50</v>
      </c>
      <c r="DF7" s="16" t="s">
        <v>66</v>
      </c>
      <c r="DG7" s="17" t="s">
        <v>67</v>
      </c>
      <c r="DH7" s="17" t="s">
        <v>68</v>
      </c>
      <c r="DI7" s="18" t="s">
        <v>50</v>
      </c>
      <c r="DJ7" s="26" t="s">
        <v>69</v>
      </c>
      <c r="DK7" s="27"/>
      <c r="DL7" s="28" t="s">
        <v>70</v>
      </c>
      <c r="DM7" s="16" t="s">
        <v>47</v>
      </c>
      <c r="DN7" s="17" t="s">
        <v>48</v>
      </c>
      <c r="DO7" s="17" t="s">
        <v>49</v>
      </c>
      <c r="DP7" s="18" t="s">
        <v>50</v>
      </c>
      <c r="DQ7" s="16" t="s">
        <v>51</v>
      </c>
      <c r="DR7" s="19" t="s">
        <v>52</v>
      </c>
      <c r="DS7" s="19"/>
      <c r="DT7" s="17" t="s">
        <v>53</v>
      </c>
      <c r="DU7" s="17" t="s">
        <v>54</v>
      </c>
      <c r="DV7" s="17" t="s">
        <v>55</v>
      </c>
      <c r="DW7" s="18" t="s">
        <v>56</v>
      </c>
      <c r="DX7" s="20" t="s">
        <v>57</v>
      </c>
      <c r="DY7" s="20"/>
      <c r="DZ7" s="20"/>
      <c r="EA7" s="21" t="s">
        <v>58</v>
      </c>
      <c r="ED7" s="17" t="s">
        <v>59</v>
      </c>
      <c r="EE7" s="22" t="s">
        <v>60</v>
      </c>
      <c r="EF7" s="23" t="s">
        <v>61</v>
      </c>
      <c r="EG7" s="23"/>
      <c r="EH7" s="23"/>
      <c r="EI7" s="24" t="s">
        <v>62</v>
      </c>
      <c r="EJ7" s="21" t="s">
        <v>63</v>
      </c>
      <c r="EO7" s="25" t="s">
        <v>64</v>
      </c>
      <c r="EP7" s="17" t="s">
        <v>65</v>
      </c>
      <c r="EQ7" s="18" t="s">
        <v>50</v>
      </c>
      <c r="ER7" s="16" t="s">
        <v>66</v>
      </c>
      <c r="ES7" s="17" t="s">
        <v>67</v>
      </c>
      <c r="ET7" s="17" t="s">
        <v>68</v>
      </c>
      <c r="EU7" s="18" t="s">
        <v>50</v>
      </c>
      <c r="EV7" s="26" t="s">
        <v>69</v>
      </c>
      <c r="EW7" s="27"/>
      <c r="EX7" s="28" t="s">
        <v>70</v>
      </c>
      <c r="EY7" s="29" t="s">
        <v>47</v>
      </c>
      <c r="EZ7" s="17" t="s">
        <v>48</v>
      </c>
      <c r="FA7" s="17" t="s">
        <v>49</v>
      </c>
      <c r="FB7" s="18" t="s">
        <v>50</v>
      </c>
      <c r="FC7" s="16" t="s">
        <v>51</v>
      </c>
      <c r="FD7" s="19" t="s">
        <v>52</v>
      </c>
      <c r="FE7" s="19"/>
      <c r="FF7" s="17" t="s">
        <v>53</v>
      </c>
      <c r="FG7" s="17" t="s">
        <v>54</v>
      </c>
      <c r="FH7" s="17" t="s">
        <v>55</v>
      </c>
      <c r="FI7" s="18" t="s">
        <v>56</v>
      </c>
      <c r="FJ7" s="20" t="s">
        <v>57</v>
      </c>
      <c r="FK7" s="20"/>
      <c r="FL7" s="20"/>
      <c r="FM7" s="21" t="s">
        <v>58</v>
      </c>
      <c r="FP7" s="17" t="s">
        <v>59</v>
      </c>
      <c r="FQ7" s="22" t="s">
        <v>60</v>
      </c>
      <c r="FR7" s="23" t="s">
        <v>61</v>
      </c>
      <c r="FS7" s="23"/>
      <c r="FT7" s="23"/>
      <c r="FU7" s="24" t="s">
        <v>62</v>
      </c>
      <c r="FV7" s="21" t="s">
        <v>63</v>
      </c>
      <c r="GA7" s="25" t="s">
        <v>64</v>
      </c>
      <c r="GB7" s="17" t="s">
        <v>65</v>
      </c>
      <c r="GC7" s="18" t="s">
        <v>50</v>
      </c>
      <c r="GD7" s="29" t="s">
        <v>66</v>
      </c>
      <c r="GE7" s="17" t="s">
        <v>67</v>
      </c>
      <c r="GF7" s="17" t="s">
        <v>68</v>
      </c>
      <c r="GG7" s="18" t="s">
        <v>50</v>
      </c>
      <c r="GH7" s="26" t="s">
        <v>69</v>
      </c>
      <c r="GI7" s="27"/>
      <c r="GJ7" s="28" t="s">
        <v>70</v>
      </c>
      <c r="GK7" s="16" t="s">
        <v>47</v>
      </c>
      <c r="GL7" s="17" t="s">
        <v>48</v>
      </c>
      <c r="GM7" s="17" t="s">
        <v>49</v>
      </c>
      <c r="GN7" s="18" t="s">
        <v>50</v>
      </c>
      <c r="GO7" s="16" t="s">
        <v>51</v>
      </c>
      <c r="GP7" s="19" t="s">
        <v>52</v>
      </c>
      <c r="GQ7" s="19"/>
      <c r="GR7" s="17" t="s">
        <v>53</v>
      </c>
      <c r="GS7" s="17" t="s">
        <v>54</v>
      </c>
      <c r="GT7" s="17" t="s">
        <v>55</v>
      </c>
      <c r="GU7" s="18" t="s">
        <v>56</v>
      </c>
      <c r="GV7" s="20" t="s">
        <v>57</v>
      </c>
      <c r="GW7" s="20"/>
      <c r="GX7" s="20"/>
      <c r="GY7" s="21" t="s">
        <v>58</v>
      </c>
      <c r="HB7" s="17" t="s">
        <v>59</v>
      </c>
      <c r="HC7" s="22" t="s">
        <v>60</v>
      </c>
      <c r="HD7" s="23" t="s">
        <v>61</v>
      </c>
      <c r="HE7" s="23"/>
      <c r="HF7" s="23"/>
      <c r="HG7" s="24" t="s">
        <v>62</v>
      </c>
      <c r="HH7" s="21" t="s">
        <v>63</v>
      </c>
      <c r="HM7" s="25" t="s">
        <v>64</v>
      </c>
      <c r="HN7" s="17" t="s">
        <v>65</v>
      </c>
      <c r="HO7" s="18" t="s">
        <v>50</v>
      </c>
      <c r="HP7" s="16" t="s">
        <v>66</v>
      </c>
      <c r="HQ7" s="17" t="s">
        <v>67</v>
      </c>
      <c r="HR7" s="17" t="s">
        <v>68</v>
      </c>
      <c r="HS7" s="18" t="s">
        <v>50</v>
      </c>
      <c r="HT7" s="26" t="s">
        <v>69</v>
      </c>
      <c r="HU7" s="27"/>
      <c r="HV7" s="28" t="s">
        <v>70</v>
      </c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7" customFormat="1" ht="15" customHeight="1">
      <c r="A8" s="15"/>
      <c r="B8" s="15"/>
      <c r="C8" s="16"/>
      <c r="F8" s="18"/>
      <c r="G8" s="16"/>
      <c r="H8" s="19"/>
      <c r="I8" s="19"/>
      <c r="M8" s="18"/>
      <c r="N8" s="30" t="s">
        <v>71</v>
      </c>
      <c r="O8" s="30"/>
      <c r="P8" s="30"/>
      <c r="Q8" s="31" t="s">
        <v>72</v>
      </c>
      <c r="R8" s="32" t="s">
        <v>73</v>
      </c>
      <c r="S8" s="32" t="s">
        <v>74</v>
      </c>
      <c r="U8" s="22"/>
      <c r="V8" s="32" t="s">
        <v>75</v>
      </c>
      <c r="W8" s="33" t="s">
        <v>76</v>
      </c>
      <c r="X8" s="32" t="s">
        <v>74</v>
      </c>
      <c r="Y8" s="24"/>
      <c r="Z8" s="34" t="s">
        <v>77</v>
      </c>
      <c r="AA8" s="35" t="s">
        <v>78</v>
      </c>
      <c r="AB8" s="36" t="s">
        <v>79</v>
      </c>
      <c r="AC8" s="36" t="s">
        <v>80</v>
      </c>
      <c r="AD8" s="32" t="s">
        <v>74</v>
      </c>
      <c r="AE8" s="25"/>
      <c r="AF8" s="25"/>
      <c r="AG8" s="18"/>
      <c r="AH8" s="16"/>
      <c r="AK8" s="18"/>
      <c r="AL8" s="26"/>
      <c r="AM8" s="27"/>
      <c r="AN8" s="28"/>
      <c r="AO8" s="16"/>
      <c r="AR8" s="18"/>
      <c r="AS8" s="16"/>
      <c r="AT8" s="19"/>
      <c r="AU8" s="19"/>
      <c r="AY8" s="18"/>
      <c r="AZ8" s="30" t="s">
        <v>71</v>
      </c>
      <c r="BA8" s="30"/>
      <c r="BB8" s="30"/>
      <c r="BC8" s="31" t="s">
        <v>72</v>
      </c>
      <c r="BD8" s="32" t="s">
        <v>73</v>
      </c>
      <c r="BE8" s="32" t="s">
        <v>74</v>
      </c>
      <c r="BG8" s="22"/>
      <c r="BH8" s="32" t="s">
        <v>75</v>
      </c>
      <c r="BI8" s="33" t="s">
        <v>76</v>
      </c>
      <c r="BJ8" s="32" t="s">
        <v>74</v>
      </c>
      <c r="BK8" s="24"/>
      <c r="BL8" s="34" t="s">
        <v>77</v>
      </c>
      <c r="BM8" s="35" t="s">
        <v>78</v>
      </c>
      <c r="BN8" s="36" t="s">
        <v>79</v>
      </c>
      <c r="BO8" s="36" t="s">
        <v>80</v>
      </c>
      <c r="BP8" s="32" t="s">
        <v>74</v>
      </c>
      <c r="BQ8" s="25"/>
      <c r="BR8" s="25"/>
      <c r="BS8" s="18"/>
      <c r="BT8" s="16"/>
      <c r="BW8" s="18"/>
      <c r="BX8" s="26"/>
      <c r="BY8" s="27"/>
      <c r="BZ8" s="28"/>
      <c r="CA8" s="16"/>
      <c r="CD8" s="18"/>
      <c r="CE8" s="16"/>
      <c r="CF8" s="19"/>
      <c r="CG8" s="19"/>
      <c r="CK8" s="18"/>
      <c r="CL8" s="30" t="s">
        <v>71</v>
      </c>
      <c r="CM8" s="30"/>
      <c r="CN8" s="30"/>
      <c r="CO8" s="31" t="s">
        <v>72</v>
      </c>
      <c r="CP8" s="32" t="s">
        <v>73</v>
      </c>
      <c r="CQ8" s="32" t="s">
        <v>74</v>
      </c>
      <c r="CS8" s="22"/>
      <c r="CT8" s="32" t="s">
        <v>75</v>
      </c>
      <c r="CU8" s="33" t="s">
        <v>76</v>
      </c>
      <c r="CV8" s="32" t="s">
        <v>74</v>
      </c>
      <c r="CW8" s="24"/>
      <c r="CX8" s="34" t="s">
        <v>77</v>
      </c>
      <c r="CY8" s="35" t="s">
        <v>78</v>
      </c>
      <c r="CZ8" s="36" t="s">
        <v>79</v>
      </c>
      <c r="DA8" s="36" t="s">
        <v>80</v>
      </c>
      <c r="DB8" s="32" t="s">
        <v>74</v>
      </c>
      <c r="DC8" s="25"/>
      <c r="DD8" s="25"/>
      <c r="DE8" s="18"/>
      <c r="DF8" s="16"/>
      <c r="DI8" s="18"/>
      <c r="DJ8" s="26"/>
      <c r="DK8" s="27"/>
      <c r="DL8" s="28"/>
      <c r="DM8" s="16"/>
      <c r="DP8" s="18"/>
      <c r="DQ8" s="16"/>
      <c r="DR8" s="19"/>
      <c r="DS8" s="19"/>
      <c r="DW8" s="18"/>
      <c r="DX8" s="30" t="s">
        <v>71</v>
      </c>
      <c r="DY8" s="30"/>
      <c r="DZ8" s="30"/>
      <c r="EA8" s="31" t="s">
        <v>72</v>
      </c>
      <c r="EB8" s="32" t="s">
        <v>73</v>
      </c>
      <c r="EC8" s="32" t="s">
        <v>74</v>
      </c>
      <c r="EE8" s="22"/>
      <c r="EF8" s="32" t="s">
        <v>75</v>
      </c>
      <c r="EG8" s="33" t="s">
        <v>76</v>
      </c>
      <c r="EH8" s="32" t="s">
        <v>74</v>
      </c>
      <c r="EI8" s="24"/>
      <c r="EJ8" s="34" t="s">
        <v>77</v>
      </c>
      <c r="EK8" s="35" t="s">
        <v>78</v>
      </c>
      <c r="EL8" s="36" t="s">
        <v>79</v>
      </c>
      <c r="EM8" s="36" t="s">
        <v>80</v>
      </c>
      <c r="EN8" s="32" t="s">
        <v>74</v>
      </c>
      <c r="EO8" s="25"/>
      <c r="EP8" s="25"/>
      <c r="EQ8" s="18"/>
      <c r="ER8" s="16"/>
      <c r="EU8" s="18"/>
      <c r="EV8" s="26"/>
      <c r="EW8" s="27"/>
      <c r="EX8" s="28"/>
      <c r="EY8" s="29"/>
      <c r="FB8" s="18"/>
      <c r="FC8" s="16"/>
      <c r="FD8" s="19"/>
      <c r="FE8" s="19"/>
      <c r="FI8" s="18"/>
      <c r="FJ8" s="30" t="s">
        <v>71</v>
      </c>
      <c r="FK8" s="30"/>
      <c r="FL8" s="30"/>
      <c r="FM8" s="31" t="s">
        <v>72</v>
      </c>
      <c r="FN8" s="32" t="s">
        <v>73</v>
      </c>
      <c r="FO8" s="32" t="s">
        <v>74</v>
      </c>
      <c r="FQ8" s="22"/>
      <c r="FR8" s="32" t="s">
        <v>75</v>
      </c>
      <c r="FS8" s="33" t="s">
        <v>76</v>
      </c>
      <c r="FT8" s="32" t="s">
        <v>74</v>
      </c>
      <c r="FU8" s="24"/>
      <c r="FV8" s="34" t="s">
        <v>77</v>
      </c>
      <c r="FW8" s="35" t="s">
        <v>78</v>
      </c>
      <c r="FX8" s="36" t="s">
        <v>79</v>
      </c>
      <c r="FY8" s="36" t="s">
        <v>80</v>
      </c>
      <c r="FZ8" s="32" t="s">
        <v>74</v>
      </c>
      <c r="GA8" s="25"/>
      <c r="GB8" s="25"/>
      <c r="GC8" s="18"/>
      <c r="GD8" s="29"/>
      <c r="GG8" s="18"/>
      <c r="GH8" s="26"/>
      <c r="GI8" s="27"/>
      <c r="GJ8" s="28"/>
      <c r="GK8" s="16"/>
      <c r="GN8" s="18"/>
      <c r="GO8" s="16"/>
      <c r="GP8" s="19"/>
      <c r="GQ8" s="19"/>
      <c r="GU8" s="18"/>
      <c r="GV8" s="30" t="s">
        <v>71</v>
      </c>
      <c r="GW8" s="30"/>
      <c r="GX8" s="30"/>
      <c r="GY8" s="31" t="s">
        <v>72</v>
      </c>
      <c r="GZ8" s="32" t="s">
        <v>73</v>
      </c>
      <c r="HA8" s="32" t="s">
        <v>74</v>
      </c>
      <c r="HC8" s="22"/>
      <c r="HD8" s="32" t="s">
        <v>75</v>
      </c>
      <c r="HE8" s="33" t="s">
        <v>76</v>
      </c>
      <c r="HF8" s="32" t="s">
        <v>74</v>
      </c>
      <c r="HG8" s="24"/>
      <c r="HH8" s="34" t="s">
        <v>77</v>
      </c>
      <c r="HI8" s="35" t="s">
        <v>78</v>
      </c>
      <c r="HJ8" s="36" t="s">
        <v>79</v>
      </c>
      <c r="HK8" s="36" t="s">
        <v>80</v>
      </c>
      <c r="HL8" s="32" t="s">
        <v>74</v>
      </c>
      <c r="HM8" s="25"/>
      <c r="HN8" s="25"/>
      <c r="HO8" s="18"/>
      <c r="HP8" s="16"/>
      <c r="HS8" s="18"/>
      <c r="HT8" s="26"/>
      <c r="HU8" s="27"/>
      <c r="HV8" s="28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2" customFormat="1" ht="15" customHeight="1">
      <c r="A9" s="15"/>
      <c r="B9" s="15"/>
      <c r="C9" s="16"/>
      <c r="D9" s="17"/>
      <c r="E9" s="17"/>
      <c r="F9" s="18"/>
      <c r="G9" s="16"/>
      <c r="H9" s="37"/>
      <c r="I9" s="38" t="s">
        <v>81</v>
      </c>
      <c r="J9" s="17"/>
      <c r="K9" s="17"/>
      <c r="L9" s="17"/>
      <c r="M9" s="18"/>
      <c r="N9" s="31" t="s">
        <v>82</v>
      </c>
      <c r="O9" s="32" t="s">
        <v>83</v>
      </c>
      <c r="P9" s="39" t="s">
        <v>74</v>
      </c>
      <c r="Q9" s="31"/>
      <c r="U9" s="22"/>
      <c r="W9" s="33"/>
      <c r="Y9" s="24"/>
      <c r="Z9" s="34"/>
      <c r="AA9" s="35"/>
      <c r="AB9" s="36"/>
      <c r="AC9" s="36"/>
      <c r="AG9" s="18"/>
      <c r="AH9" s="16"/>
      <c r="AI9" s="17"/>
      <c r="AJ9" s="17"/>
      <c r="AK9" s="18"/>
      <c r="AL9" s="26"/>
      <c r="AM9" s="40" t="s">
        <v>84</v>
      </c>
      <c r="AN9" s="28"/>
      <c r="AO9" s="16"/>
      <c r="AP9" s="17"/>
      <c r="AQ9" s="17"/>
      <c r="AR9" s="18"/>
      <c r="AS9" s="16"/>
      <c r="AT9" s="37"/>
      <c r="AU9" s="38" t="s">
        <v>81</v>
      </c>
      <c r="AV9" s="17"/>
      <c r="AW9" s="17"/>
      <c r="AX9" s="17"/>
      <c r="AY9" s="18"/>
      <c r="AZ9" s="31" t="s">
        <v>82</v>
      </c>
      <c r="BA9" s="32" t="s">
        <v>83</v>
      </c>
      <c r="BB9" s="39" t="s">
        <v>74</v>
      </c>
      <c r="BC9" s="31"/>
      <c r="BG9" s="22"/>
      <c r="BI9" s="33"/>
      <c r="BK9" s="24"/>
      <c r="BL9" s="34"/>
      <c r="BM9" s="35"/>
      <c r="BN9" s="36"/>
      <c r="BO9" s="36"/>
      <c r="BS9" s="18"/>
      <c r="BT9" s="16"/>
      <c r="BU9" s="17"/>
      <c r="BV9" s="17"/>
      <c r="BW9" s="18"/>
      <c r="BX9" s="26"/>
      <c r="BY9" s="40" t="s">
        <v>84</v>
      </c>
      <c r="BZ9" s="28"/>
      <c r="CA9" s="16"/>
      <c r="CB9" s="17"/>
      <c r="CC9" s="17"/>
      <c r="CD9" s="18"/>
      <c r="CE9" s="16"/>
      <c r="CF9" s="37"/>
      <c r="CG9" s="38" t="s">
        <v>81</v>
      </c>
      <c r="CH9" s="17"/>
      <c r="CI9" s="17"/>
      <c r="CJ9" s="17"/>
      <c r="CK9" s="18"/>
      <c r="CL9" s="31" t="s">
        <v>82</v>
      </c>
      <c r="CM9" s="32" t="s">
        <v>83</v>
      </c>
      <c r="CN9" s="39" t="s">
        <v>74</v>
      </c>
      <c r="CO9" s="31"/>
      <c r="CS9" s="22"/>
      <c r="CU9" s="33"/>
      <c r="CW9" s="24"/>
      <c r="CX9" s="34"/>
      <c r="CY9" s="35"/>
      <c r="CZ9" s="36"/>
      <c r="DA9" s="36"/>
      <c r="DE9" s="18"/>
      <c r="DF9" s="16"/>
      <c r="DG9" s="17"/>
      <c r="DH9" s="17"/>
      <c r="DI9" s="18"/>
      <c r="DJ9" s="26"/>
      <c r="DK9" s="40" t="s">
        <v>84</v>
      </c>
      <c r="DL9" s="28"/>
      <c r="DM9" s="16"/>
      <c r="DN9" s="17"/>
      <c r="DO9" s="17"/>
      <c r="DP9" s="18"/>
      <c r="DQ9" s="16"/>
      <c r="DR9" s="37"/>
      <c r="DS9" s="38" t="s">
        <v>81</v>
      </c>
      <c r="DT9" s="17"/>
      <c r="DU9" s="17"/>
      <c r="DV9" s="17"/>
      <c r="DW9" s="18"/>
      <c r="DX9" s="31" t="s">
        <v>82</v>
      </c>
      <c r="DY9" s="32" t="s">
        <v>83</v>
      </c>
      <c r="DZ9" s="39" t="s">
        <v>74</v>
      </c>
      <c r="EA9" s="31"/>
      <c r="EE9" s="22"/>
      <c r="EG9" s="33"/>
      <c r="EI9" s="24"/>
      <c r="EJ9" s="34"/>
      <c r="EK9" s="35"/>
      <c r="EL9" s="36"/>
      <c r="EM9" s="36"/>
      <c r="EQ9" s="18"/>
      <c r="ER9" s="16"/>
      <c r="ES9" s="17"/>
      <c r="ET9" s="17"/>
      <c r="EU9" s="18"/>
      <c r="EV9" s="26"/>
      <c r="EW9" s="40" t="s">
        <v>84</v>
      </c>
      <c r="EX9" s="28"/>
      <c r="EY9" s="29"/>
      <c r="EZ9" s="17"/>
      <c r="FA9" s="17"/>
      <c r="FB9" s="18"/>
      <c r="FC9" s="16"/>
      <c r="FD9" s="37"/>
      <c r="FE9" s="38" t="s">
        <v>81</v>
      </c>
      <c r="FF9" s="17"/>
      <c r="FG9" s="17"/>
      <c r="FH9" s="17"/>
      <c r="FI9" s="18"/>
      <c r="FJ9" s="31" t="s">
        <v>82</v>
      </c>
      <c r="FK9" s="32" t="s">
        <v>83</v>
      </c>
      <c r="FL9" s="39" t="s">
        <v>74</v>
      </c>
      <c r="FM9" s="31"/>
      <c r="FQ9" s="22"/>
      <c r="FS9" s="33"/>
      <c r="FU9" s="24"/>
      <c r="FV9" s="34"/>
      <c r="FW9" s="35"/>
      <c r="FX9" s="36"/>
      <c r="FY9" s="36"/>
      <c r="GC9" s="18"/>
      <c r="GD9" s="29"/>
      <c r="GE9" s="17"/>
      <c r="GF9" s="17"/>
      <c r="GG9" s="18"/>
      <c r="GH9" s="26"/>
      <c r="GI9" s="40" t="s">
        <v>84</v>
      </c>
      <c r="GJ9" s="28"/>
      <c r="GK9" s="16"/>
      <c r="GL9" s="17"/>
      <c r="GM9" s="17"/>
      <c r="GN9" s="18"/>
      <c r="GO9" s="16"/>
      <c r="GP9" s="37"/>
      <c r="GQ9" s="38" t="s">
        <v>81</v>
      </c>
      <c r="GR9" s="17"/>
      <c r="GS9" s="17"/>
      <c r="GT9" s="17"/>
      <c r="GU9" s="18"/>
      <c r="GV9" s="31" t="s">
        <v>82</v>
      </c>
      <c r="GW9" s="32" t="s">
        <v>83</v>
      </c>
      <c r="GX9" s="39" t="s">
        <v>74</v>
      </c>
      <c r="GY9" s="31"/>
      <c r="HC9" s="22"/>
      <c r="HE9" s="33"/>
      <c r="HG9" s="24"/>
      <c r="HH9" s="34"/>
      <c r="HI9" s="35"/>
      <c r="HJ9" s="36"/>
      <c r="HK9" s="36"/>
      <c r="HO9" s="18"/>
      <c r="HP9" s="16"/>
      <c r="HQ9" s="17"/>
      <c r="HR9" s="17"/>
      <c r="HS9" s="18"/>
      <c r="HT9" s="26"/>
      <c r="HU9" s="40" t="s">
        <v>84</v>
      </c>
      <c r="HV9" s="28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2" customFormat="1" ht="15" customHeight="1">
      <c r="A10" s="15"/>
      <c r="B10" s="15"/>
      <c r="C10" s="16"/>
      <c r="D10" s="17"/>
      <c r="E10" s="17"/>
      <c r="F10" s="18"/>
      <c r="G10" s="16"/>
      <c r="H10" s="37"/>
      <c r="I10" s="38"/>
      <c r="J10" s="17"/>
      <c r="K10" s="17"/>
      <c r="L10" s="17"/>
      <c r="M10" s="18"/>
      <c r="N10" s="31"/>
      <c r="P10" s="39"/>
      <c r="Q10" s="31"/>
      <c r="U10" s="22"/>
      <c r="W10" s="33"/>
      <c r="Y10" s="24"/>
      <c r="Z10" s="34"/>
      <c r="AA10" s="35"/>
      <c r="AB10" s="36"/>
      <c r="AC10" s="36"/>
      <c r="AG10" s="18"/>
      <c r="AH10" s="16"/>
      <c r="AI10" s="17"/>
      <c r="AJ10" s="17"/>
      <c r="AK10" s="18"/>
      <c r="AL10" s="26"/>
      <c r="AM10" s="40"/>
      <c r="AN10" s="28"/>
      <c r="AO10" s="16"/>
      <c r="AP10" s="17"/>
      <c r="AQ10" s="17"/>
      <c r="AR10" s="18"/>
      <c r="AS10" s="16"/>
      <c r="AT10" s="37"/>
      <c r="AU10" s="38"/>
      <c r="AV10" s="17"/>
      <c r="AW10" s="17"/>
      <c r="AX10" s="17"/>
      <c r="AY10" s="18"/>
      <c r="AZ10" s="31"/>
      <c r="BB10" s="39"/>
      <c r="BC10" s="31"/>
      <c r="BG10" s="22"/>
      <c r="BI10" s="33"/>
      <c r="BK10" s="24"/>
      <c r="BL10" s="34"/>
      <c r="BM10" s="35"/>
      <c r="BN10" s="36"/>
      <c r="BO10" s="36"/>
      <c r="BS10" s="18"/>
      <c r="BT10" s="16"/>
      <c r="BU10" s="17"/>
      <c r="BV10" s="17"/>
      <c r="BW10" s="18"/>
      <c r="BX10" s="26"/>
      <c r="BY10" s="40"/>
      <c r="BZ10" s="28"/>
      <c r="CA10" s="16"/>
      <c r="CB10" s="17"/>
      <c r="CC10" s="17"/>
      <c r="CD10" s="18"/>
      <c r="CE10" s="16"/>
      <c r="CF10" s="37"/>
      <c r="CG10" s="38"/>
      <c r="CH10" s="17"/>
      <c r="CI10" s="17"/>
      <c r="CJ10" s="17"/>
      <c r="CK10" s="18"/>
      <c r="CL10" s="31"/>
      <c r="CN10" s="39"/>
      <c r="CO10" s="31"/>
      <c r="CS10" s="22"/>
      <c r="CU10" s="33"/>
      <c r="CW10" s="24"/>
      <c r="CX10" s="34"/>
      <c r="CY10" s="35"/>
      <c r="CZ10" s="36"/>
      <c r="DA10" s="36"/>
      <c r="DE10" s="18"/>
      <c r="DF10" s="16"/>
      <c r="DG10" s="17"/>
      <c r="DH10" s="17"/>
      <c r="DI10" s="18"/>
      <c r="DJ10" s="26"/>
      <c r="DK10" s="40"/>
      <c r="DL10" s="28"/>
      <c r="DM10" s="16"/>
      <c r="DN10" s="17"/>
      <c r="DO10" s="17"/>
      <c r="DP10" s="18"/>
      <c r="DQ10" s="16"/>
      <c r="DR10" s="37"/>
      <c r="DS10" s="38"/>
      <c r="DT10" s="17"/>
      <c r="DU10" s="17"/>
      <c r="DV10" s="17"/>
      <c r="DW10" s="18"/>
      <c r="DX10" s="31"/>
      <c r="DZ10" s="39"/>
      <c r="EA10" s="31"/>
      <c r="EE10" s="22"/>
      <c r="EG10" s="33"/>
      <c r="EI10" s="24"/>
      <c r="EJ10" s="34"/>
      <c r="EK10" s="35"/>
      <c r="EL10" s="36"/>
      <c r="EM10" s="36"/>
      <c r="EQ10" s="18"/>
      <c r="ER10" s="16"/>
      <c r="ES10" s="17"/>
      <c r="ET10" s="17"/>
      <c r="EU10" s="18"/>
      <c r="EV10" s="26"/>
      <c r="EW10" s="40"/>
      <c r="EX10" s="28"/>
      <c r="EY10" s="29"/>
      <c r="EZ10" s="17"/>
      <c r="FA10" s="17"/>
      <c r="FB10" s="18"/>
      <c r="FC10" s="16"/>
      <c r="FD10" s="37"/>
      <c r="FE10" s="38"/>
      <c r="FF10" s="17"/>
      <c r="FG10" s="17"/>
      <c r="FH10" s="17"/>
      <c r="FI10" s="18"/>
      <c r="FJ10" s="31"/>
      <c r="FL10" s="39"/>
      <c r="FM10" s="31"/>
      <c r="FQ10" s="22"/>
      <c r="FS10" s="33"/>
      <c r="FU10" s="24"/>
      <c r="FV10" s="34"/>
      <c r="FW10" s="35"/>
      <c r="FX10" s="36"/>
      <c r="FY10" s="36"/>
      <c r="GC10" s="18"/>
      <c r="GD10" s="29"/>
      <c r="GE10" s="17"/>
      <c r="GF10" s="17"/>
      <c r="GG10" s="18"/>
      <c r="GH10" s="26"/>
      <c r="GI10" s="40"/>
      <c r="GJ10" s="28"/>
      <c r="GK10" s="16"/>
      <c r="GL10" s="17"/>
      <c r="GM10" s="17"/>
      <c r="GN10" s="18"/>
      <c r="GO10" s="16"/>
      <c r="GP10" s="37"/>
      <c r="GQ10" s="38"/>
      <c r="GR10" s="17"/>
      <c r="GS10" s="17"/>
      <c r="GT10" s="17"/>
      <c r="GU10" s="18"/>
      <c r="GV10" s="31"/>
      <c r="GX10" s="39"/>
      <c r="GY10" s="31"/>
      <c r="HC10" s="22"/>
      <c r="HE10" s="33"/>
      <c r="HG10" s="24"/>
      <c r="HH10" s="34"/>
      <c r="HI10" s="35"/>
      <c r="HJ10" s="36"/>
      <c r="HK10" s="36"/>
      <c r="HO10" s="18"/>
      <c r="HP10" s="16"/>
      <c r="HQ10" s="17"/>
      <c r="HR10" s="17"/>
      <c r="HS10" s="18"/>
      <c r="HT10" s="26"/>
      <c r="HU10" s="40"/>
      <c r="HV10" s="28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2" customFormat="1" ht="15" customHeight="1">
      <c r="A11" s="15"/>
      <c r="B11" s="15"/>
      <c r="C11" s="16"/>
      <c r="D11" s="17"/>
      <c r="E11" s="17"/>
      <c r="F11" s="18"/>
      <c r="G11" s="16"/>
      <c r="H11" s="37"/>
      <c r="I11" s="38"/>
      <c r="J11" s="17"/>
      <c r="K11" s="17"/>
      <c r="L11" s="17"/>
      <c r="M11" s="18"/>
      <c r="N11" s="31"/>
      <c r="P11" s="39"/>
      <c r="Q11" s="31"/>
      <c r="U11" s="22"/>
      <c r="W11" s="33"/>
      <c r="Y11" s="24"/>
      <c r="Z11" s="34"/>
      <c r="AA11" s="35"/>
      <c r="AB11" s="36"/>
      <c r="AC11" s="36"/>
      <c r="AG11" s="18"/>
      <c r="AH11" s="16"/>
      <c r="AI11" s="17"/>
      <c r="AJ11" s="17"/>
      <c r="AK11" s="18"/>
      <c r="AL11" s="26"/>
      <c r="AM11" s="40"/>
      <c r="AN11" s="28"/>
      <c r="AO11" s="16"/>
      <c r="AP11" s="17"/>
      <c r="AQ11" s="17"/>
      <c r="AR11" s="18"/>
      <c r="AS11" s="16"/>
      <c r="AT11" s="37"/>
      <c r="AU11" s="38"/>
      <c r="AV11" s="17"/>
      <c r="AW11" s="17"/>
      <c r="AX11" s="17"/>
      <c r="AY11" s="18"/>
      <c r="AZ11" s="31"/>
      <c r="BB11" s="39"/>
      <c r="BC11" s="31"/>
      <c r="BG11" s="22"/>
      <c r="BI11" s="33"/>
      <c r="BK11" s="24"/>
      <c r="BL11" s="34"/>
      <c r="BM11" s="35"/>
      <c r="BN11" s="36"/>
      <c r="BO11" s="36"/>
      <c r="BS11" s="18"/>
      <c r="BT11" s="16"/>
      <c r="BU11" s="17"/>
      <c r="BV11" s="17"/>
      <c r="BW11" s="18"/>
      <c r="BX11" s="26"/>
      <c r="BY11" s="40"/>
      <c r="BZ11" s="28"/>
      <c r="CA11" s="16"/>
      <c r="CB11" s="17"/>
      <c r="CC11" s="17"/>
      <c r="CD11" s="18"/>
      <c r="CE11" s="16"/>
      <c r="CF11" s="37"/>
      <c r="CG11" s="38"/>
      <c r="CH11" s="17"/>
      <c r="CI11" s="17"/>
      <c r="CJ11" s="17"/>
      <c r="CK11" s="18"/>
      <c r="CL11" s="31"/>
      <c r="CN11" s="39"/>
      <c r="CO11" s="31"/>
      <c r="CS11" s="22"/>
      <c r="CU11" s="33"/>
      <c r="CW11" s="24"/>
      <c r="CX11" s="34"/>
      <c r="CY11" s="35"/>
      <c r="CZ11" s="36"/>
      <c r="DA11" s="36"/>
      <c r="DE11" s="18"/>
      <c r="DF11" s="16"/>
      <c r="DG11" s="17"/>
      <c r="DH11" s="17"/>
      <c r="DI11" s="18"/>
      <c r="DJ11" s="26"/>
      <c r="DK11" s="40"/>
      <c r="DL11" s="28"/>
      <c r="DM11" s="16"/>
      <c r="DN11" s="17"/>
      <c r="DO11" s="17"/>
      <c r="DP11" s="18"/>
      <c r="DQ11" s="16"/>
      <c r="DR11" s="37"/>
      <c r="DS11" s="38"/>
      <c r="DT11" s="17"/>
      <c r="DU11" s="17"/>
      <c r="DV11" s="17"/>
      <c r="DW11" s="18"/>
      <c r="DX11" s="31"/>
      <c r="DZ11" s="39"/>
      <c r="EA11" s="31"/>
      <c r="EE11" s="22"/>
      <c r="EG11" s="33"/>
      <c r="EI11" s="24"/>
      <c r="EJ11" s="34"/>
      <c r="EK11" s="35"/>
      <c r="EL11" s="36"/>
      <c r="EM11" s="36"/>
      <c r="EQ11" s="18"/>
      <c r="ER11" s="16"/>
      <c r="ES11" s="17"/>
      <c r="ET11" s="17"/>
      <c r="EU11" s="18"/>
      <c r="EV11" s="26"/>
      <c r="EW11" s="40"/>
      <c r="EX11" s="28"/>
      <c r="EY11" s="29"/>
      <c r="EZ11" s="17"/>
      <c r="FA11" s="17"/>
      <c r="FB11" s="18"/>
      <c r="FC11" s="16"/>
      <c r="FD11" s="37"/>
      <c r="FE11" s="38"/>
      <c r="FF11" s="17"/>
      <c r="FG11" s="17"/>
      <c r="FH11" s="17"/>
      <c r="FI11" s="18"/>
      <c r="FJ11" s="31"/>
      <c r="FL11" s="39"/>
      <c r="FM11" s="31"/>
      <c r="FQ11" s="22"/>
      <c r="FS11" s="33"/>
      <c r="FU11" s="24"/>
      <c r="FV11" s="34"/>
      <c r="FW11" s="35"/>
      <c r="FX11" s="36"/>
      <c r="FY11" s="36"/>
      <c r="GC11" s="18"/>
      <c r="GD11" s="29"/>
      <c r="GE11" s="17"/>
      <c r="GF11" s="17"/>
      <c r="GG11" s="18"/>
      <c r="GH11" s="26"/>
      <c r="GI11" s="40"/>
      <c r="GJ11" s="28"/>
      <c r="GK11" s="16"/>
      <c r="GL11" s="17"/>
      <c r="GM11" s="17"/>
      <c r="GN11" s="18"/>
      <c r="GO11" s="16"/>
      <c r="GP11" s="37"/>
      <c r="GQ11" s="38"/>
      <c r="GR11" s="17"/>
      <c r="GS11" s="17"/>
      <c r="GT11" s="17"/>
      <c r="GU11" s="18"/>
      <c r="GV11" s="31"/>
      <c r="GX11" s="39"/>
      <c r="GY11" s="31"/>
      <c r="HC11" s="22"/>
      <c r="HE11" s="33"/>
      <c r="HG11" s="24"/>
      <c r="HH11" s="34"/>
      <c r="HI11" s="35"/>
      <c r="HJ11" s="36"/>
      <c r="HK11" s="36"/>
      <c r="HO11" s="18"/>
      <c r="HP11" s="16"/>
      <c r="HQ11" s="17"/>
      <c r="HR11" s="17"/>
      <c r="HS11" s="18"/>
      <c r="HT11" s="26"/>
      <c r="HU11" s="40"/>
      <c r="HV11" s="28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30" ht="15" customHeight="1">
      <c r="A12" s="15"/>
      <c r="B12" s="15"/>
      <c r="C12" s="41" t="s">
        <v>85</v>
      </c>
      <c r="D12" s="42" t="s">
        <v>85</v>
      </c>
      <c r="E12" s="42" t="s">
        <v>85</v>
      </c>
      <c r="F12" s="43" t="s">
        <v>85</v>
      </c>
      <c r="G12" s="41" t="s">
        <v>85</v>
      </c>
      <c r="H12" s="42" t="s">
        <v>85</v>
      </c>
      <c r="I12" s="42" t="s">
        <v>85</v>
      </c>
      <c r="J12" s="42" t="s">
        <v>85</v>
      </c>
      <c r="K12" s="42" t="s">
        <v>85</v>
      </c>
      <c r="L12" s="42" t="s">
        <v>85</v>
      </c>
      <c r="M12" s="43" t="s">
        <v>85</v>
      </c>
      <c r="N12" s="41" t="s">
        <v>85</v>
      </c>
      <c r="O12" s="42" t="s">
        <v>85</v>
      </c>
      <c r="P12" s="43" t="s">
        <v>85</v>
      </c>
      <c r="Q12" s="41" t="s">
        <v>85</v>
      </c>
      <c r="R12" s="42" t="s">
        <v>85</v>
      </c>
      <c r="S12" s="42" t="s">
        <v>85</v>
      </c>
      <c r="T12" s="42" t="s">
        <v>85</v>
      </c>
      <c r="U12" s="42" t="s">
        <v>85</v>
      </c>
      <c r="V12" s="42" t="s">
        <v>85</v>
      </c>
      <c r="W12" s="42" t="s">
        <v>85</v>
      </c>
      <c r="X12" s="42" t="s">
        <v>85</v>
      </c>
      <c r="Y12" s="43" t="s">
        <v>85</v>
      </c>
      <c r="Z12" s="44" t="s">
        <v>85</v>
      </c>
      <c r="AA12" s="42" t="s">
        <v>85</v>
      </c>
      <c r="AB12" s="42" t="s">
        <v>85</v>
      </c>
      <c r="AC12" s="42" t="s">
        <v>85</v>
      </c>
      <c r="AD12" s="42" t="s">
        <v>85</v>
      </c>
      <c r="AE12" s="42" t="s">
        <v>85</v>
      </c>
      <c r="AF12" s="42" t="s">
        <v>85</v>
      </c>
      <c r="AG12" s="43" t="s">
        <v>85</v>
      </c>
      <c r="AH12" s="45" t="s">
        <v>85</v>
      </c>
      <c r="AI12" s="46" t="s">
        <v>85</v>
      </c>
      <c r="AJ12" s="46" t="s">
        <v>85</v>
      </c>
      <c r="AK12" s="47" t="s">
        <v>86</v>
      </c>
      <c r="AL12" s="48" t="s">
        <v>87</v>
      </c>
      <c r="AM12" s="49" t="s">
        <v>88</v>
      </c>
      <c r="AN12" s="43" t="s">
        <v>89</v>
      </c>
      <c r="AO12" s="41" t="s">
        <v>85</v>
      </c>
      <c r="AP12" s="42" t="s">
        <v>85</v>
      </c>
      <c r="AQ12" s="42" t="s">
        <v>85</v>
      </c>
      <c r="AR12" s="43" t="s">
        <v>85</v>
      </c>
      <c r="AS12" s="41" t="s">
        <v>85</v>
      </c>
      <c r="AT12" s="42" t="s">
        <v>85</v>
      </c>
      <c r="AU12" s="42" t="s">
        <v>85</v>
      </c>
      <c r="AV12" s="42" t="s">
        <v>85</v>
      </c>
      <c r="AW12" s="42" t="s">
        <v>85</v>
      </c>
      <c r="AX12" s="42" t="s">
        <v>85</v>
      </c>
      <c r="AY12" s="43" t="s">
        <v>85</v>
      </c>
      <c r="AZ12" s="41" t="s">
        <v>85</v>
      </c>
      <c r="BA12" s="42" t="s">
        <v>85</v>
      </c>
      <c r="BB12" s="43" t="s">
        <v>85</v>
      </c>
      <c r="BC12" s="41" t="s">
        <v>85</v>
      </c>
      <c r="BD12" s="42" t="s">
        <v>85</v>
      </c>
      <c r="BE12" s="42" t="s">
        <v>85</v>
      </c>
      <c r="BF12" s="42" t="s">
        <v>85</v>
      </c>
      <c r="BG12" s="42" t="s">
        <v>85</v>
      </c>
      <c r="BH12" s="42" t="s">
        <v>85</v>
      </c>
      <c r="BI12" s="42" t="s">
        <v>85</v>
      </c>
      <c r="BJ12" s="42" t="s">
        <v>85</v>
      </c>
      <c r="BK12" s="43" t="s">
        <v>85</v>
      </c>
      <c r="BL12" s="44" t="s">
        <v>85</v>
      </c>
      <c r="BM12" s="42" t="s">
        <v>85</v>
      </c>
      <c r="BN12" s="42" t="s">
        <v>85</v>
      </c>
      <c r="BO12" s="42" t="s">
        <v>85</v>
      </c>
      <c r="BP12" s="42" t="s">
        <v>85</v>
      </c>
      <c r="BQ12" s="42" t="s">
        <v>85</v>
      </c>
      <c r="BR12" s="42" t="s">
        <v>85</v>
      </c>
      <c r="BS12" s="43" t="s">
        <v>85</v>
      </c>
      <c r="BT12" s="45" t="s">
        <v>85</v>
      </c>
      <c r="BU12" s="46" t="s">
        <v>85</v>
      </c>
      <c r="BV12" s="46" t="s">
        <v>85</v>
      </c>
      <c r="BW12" s="47" t="s">
        <v>86</v>
      </c>
      <c r="BX12" s="48" t="s">
        <v>87</v>
      </c>
      <c r="BY12" s="49" t="s">
        <v>88</v>
      </c>
      <c r="BZ12" s="43" t="s">
        <v>89</v>
      </c>
      <c r="CA12" s="41" t="s">
        <v>85</v>
      </c>
      <c r="CB12" s="42" t="s">
        <v>85</v>
      </c>
      <c r="CC12" s="42" t="s">
        <v>85</v>
      </c>
      <c r="CD12" s="43" t="s">
        <v>85</v>
      </c>
      <c r="CE12" s="41" t="s">
        <v>85</v>
      </c>
      <c r="CF12" s="42" t="s">
        <v>85</v>
      </c>
      <c r="CG12" s="42" t="s">
        <v>85</v>
      </c>
      <c r="CH12" s="42" t="s">
        <v>85</v>
      </c>
      <c r="CI12" s="42" t="s">
        <v>85</v>
      </c>
      <c r="CJ12" s="42" t="s">
        <v>85</v>
      </c>
      <c r="CK12" s="43" t="s">
        <v>85</v>
      </c>
      <c r="CL12" s="41" t="s">
        <v>85</v>
      </c>
      <c r="CM12" s="42" t="s">
        <v>85</v>
      </c>
      <c r="CN12" s="43" t="s">
        <v>85</v>
      </c>
      <c r="CO12" s="41" t="s">
        <v>85</v>
      </c>
      <c r="CP12" s="42" t="s">
        <v>85</v>
      </c>
      <c r="CQ12" s="42" t="s">
        <v>85</v>
      </c>
      <c r="CR12" s="42" t="s">
        <v>85</v>
      </c>
      <c r="CS12" s="42" t="s">
        <v>85</v>
      </c>
      <c r="CT12" s="42" t="s">
        <v>85</v>
      </c>
      <c r="CU12" s="42" t="s">
        <v>85</v>
      </c>
      <c r="CV12" s="42" t="s">
        <v>85</v>
      </c>
      <c r="CW12" s="43" t="s">
        <v>85</v>
      </c>
      <c r="CX12" s="44" t="s">
        <v>85</v>
      </c>
      <c r="CY12" s="42" t="s">
        <v>85</v>
      </c>
      <c r="CZ12" s="42" t="s">
        <v>85</v>
      </c>
      <c r="DA12" s="42" t="s">
        <v>85</v>
      </c>
      <c r="DB12" s="42" t="s">
        <v>85</v>
      </c>
      <c r="DC12" s="42" t="s">
        <v>85</v>
      </c>
      <c r="DD12" s="42" t="s">
        <v>85</v>
      </c>
      <c r="DE12" s="43" t="s">
        <v>85</v>
      </c>
      <c r="DF12" s="45" t="s">
        <v>85</v>
      </c>
      <c r="DG12" s="46" t="s">
        <v>85</v>
      </c>
      <c r="DH12" s="46" t="s">
        <v>85</v>
      </c>
      <c r="DI12" s="47" t="s">
        <v>86</v>
      </c>
      <c r="DJ12" s="48" t="s">
        <v>87</v>
      </c>
      <c r="DK12" s="49" t="s">
        <v>88</v>
      </c>
      <c r="DL12" s="43" t="s">
        <v>89</v>
      </c>
      <c r="DM12" s="41" t="s">
        <v>85</v>
      </c>
      <c r="DN12" s="42" t="s">
        <v>85</v>
      </c>
      <c r="DO12" s="42" t="s">
        <v>85</v>
      </c>
      <c r="DP12" s="43" t="s">
        <v>85</v>
      </c>
      <c r="DQ12" s="41" t="s">
        <v>85</v>
      </c>
      <c r="DR12" s="42" t="s">
        <v>85</v>
      </c>
      <c r="DS12" s="42" t="s">
        <v>85</v>
      </c>
      <c r="DT12" s="42" t="s">
        <v>85</v>
      </c>
      <c r="DU12" s="42" t="s">
        <v>85</v>
      </c>
      <c r="DV12" s="42" t="s">
        <v>85</v>
      </c>
      <c r="DW12" s="43" t="s">
        <v>85</v>
      </c>
      <c r="DX12" s="41" t="s">
        <v>85</v>
      </c>
      <c r="DY12" s="42" t="s">
        <v>85</v>
      </c>
      <c r="DZ12" s="43" t="s">
        <v>85</v>
      </c>
      <c r="EA12" s="41" t="s">
        <v>85</v>
      </c>
      <c r="EB12" s="42" t="s">
        <v>85</v>
      </c>
      <c r="EC12" s="42" t="s">
        <v>85</v>
      </c>
      <c r="ED12" s="42" t="s">
        <v>85</v>
      </c>
      <c r="EE12" s="42" t="s">
        <v>85</v>
      </c>
      <c r="EF12" s="42" t="s">
        <v>85</v>
      </c>
      <c r="EG12" s="42" t="s">
        <v>85</v>
      </c>
      <c r="EH12" s="42" t="s">
        <v>85</v>
      </c>
      <c r="EI12" s="43" t="s">
        <v>85</v>
      </c>
      <c r="EJ12" s="44" t="s">
        <v>85</v>
      </c>
      <c r="EK12" s="42" t="s">
        <v>85</v>
      </c>
      <c r="EL12" s="42" t="s">
        <v>85</v>
      </c>
      <c r="EM12" s="42" t="s">
        <v>85</v>
      </c>
      <c r="EN12" s="42" t="s">
        <v>85</v>
      </c>
      <c r="EO12" s="42" t="s">
        <v>85</v>
      </c>
      <c r="EP12" s="42" t="s">
        <v>85</v>
      </c>
      <c r="EQ12" s="43" t="s">
        <v>85</v>
      </c>
      <c r="ER12" s="45" t="s">
        <v>85</v>
      </c>
      <c r="ES12" s="46" t="s">
        <v>85</v>
      </c>
      <c r="ET12" s="46" t="s">
        <v>85</v>
      </c>
      <c r="EU12" s="47" t="s">
        <v>86</v>
      </c>
      <c r="EV12" s="48" t="s">
        <v>87</v>
      </c>
      <c r="EW12" s="49" t="s">
        <v>88</v>
      </c>
      <c r="EX12" s="43" t="s">
        <v>89</v>
      </c>
      <c r="EY12" s="44" t="s">
        <v>85</v>
      </c>
      <c r="EZ12" s="42" t="s">
        <v>85</v>
      </c>
      <c r="FA12" s="42" t="s">
        <v>85</v>
      </c>
      <c r="FB12" s="43" t="s">
        <v>85</v>
      </c>
      <c r="FC12" s="41" t="s">
        <v>85</v>
      </c>
      <c r="FD12" s="42" t="s">
        <v>85</v>
      </c>
      <c r="FE12" s="42" t="s">
        <v>85</v>
      </c>
      <c r="FF12" s="42" t="s">
        <v>85</v>
      </c>
      <c r="FG12" s="42" t="s">
        <v>85</v>
      </c>
      <c r="FH12" s="42" t="s">
        <v>85</v>
      </c>
      <c r="FI12" s="43" t="s">
        <v>85</v>
      </c>
      <c r="FJ12" s="41" t="s">
        <v>85</v>
      </c>
      <c r="FK12" s="42" t="s">
        <v>85</v>
      </c>
      <c r="FL12" s="43" t="s">
        <v>85</v>
      </c>
      <c r="FM12" s="41" t="s">
        <v>85</v>
      </c>
      <c r="FN12" s="42" t="s">
        <v>85</v>
      </c>
      <c r="FO12" s="42" t="s">
        <v>85</v>
      </c>
      <c r="FP12" s="42" t="s">
        <v>85</v>
      </c>
      <c r="FQ12" s="42" t="s">
        <v>85</v>
      </c>
      <c r="FR12" s="42" t="s">
        <v>85</v>
      </c>
      <c r="FS12" s="42" t="s">
        <v>85</v>
      </c>
      <c r="FT12" s="42" t="s">
        <v>85</v>
      </c>
      <c r="FU12" s="43" t="s">
        <v>85</v>
      </c>
      <c r="FV12" s="44" t="s">
        <v>85</v>
      </c>
      <c r="FW12" s="42" t="s">
        <v>85</v>
      </c>
      <c r="FX12" s="42" t="s">
        <v>85</v>
      </c>
      <c r="FY12" s="42" t="s">
        <v>85</v>
      </c>
      <c r="FZ12" s="42" t="s">
        <v>85</v>
      </c>
      <c r="GA12" s="42" t="s">
        <v>85</v>
      </c>
      <c r="GB12" s="42" t="s">
        <v>85</v>
      </c>
      <c r="GC12" s="43" t="s">
        <v>85</v>
      </c>
      <c r="GD12" s="50" t="s">
        <v>85</v>
      </c>
      <c r="GE12" s="46" t="s">
        <v>85</v>
      </c>
      <c r="GF12" s="46" t="s">
        <v>85</v>
      </c>
      <c r="GG12" s="47" t="s">
        <v>86</v>
      </c>
      <c r="GH12" s="48" t="s">
        <v>87</v>
      </c>
      <c r="GI12" s="49" t="s">
        <v>88</v>
      </c>
      <c r="GJ12" s="43" t="s">
        <v>89</v>
      </c>
      <c r="GK12" s="41" t="s">
        <v>85</v>
      </c>
      <c r="GL12" s="42" t="s">
        <v>85</v>
      </c>
      <c r="GM12" s="42" t="s">
        <v>85</v>
      </c>
      <c r="GN12" s="43" t="s">
        <v>85</v>
      </c>
      <c r="GO12" s="41" t="s">
        <v>85</v>
      </c>
      <c r="GP12" s="42" t="s">
        <v>85</v>
      </c>
      <c r="GQ12" s="42" t="s">
        <v>85</v>
      </c>
      <c r="GR12" s="42" t="s">
        <v>85</v>
      </c>
      <c r="GS12" s="42" t="s">
        <v>85</v>
      </c>
      <c r="GT12" s="42" t="s">
        <v>85</v>
      </c>
      <c r="GU12" s="43" t="s">
        <v>85</v>
      </c>
      <c r="GV12" s="41" t="s">
        <v>85</v>
      </c>
      <c r="GW12" s="42" t="s">
        <v>85</v>
      </c>
      <c r="GX12" s="43" t="s">
        <v>85</v>
      </c>
      <c r="GY12" s="41" t="s">
        <v>85</v>
      </c>
      <c r="GZ12" s="42" t="s">
        <v>85</v>
      </c>
      <c r="HA12" s="42" t="s">
        <v>85</v>
      </c>
      <c r="HB12" s="42" t="s">
        <v>85</v>
      </c>
      <c r="HC12" s="42" t="s">
        <v>85</v>
      </c>
      <c r="HD12" s="42" t="s">
        <v>85</v>
      </c>
      <c r="HE12" s="42" t="s">
        <v>85</v>
      </c>
      <c r="HF12" s="42" t="s">
        <v>85</v>
      </c>
      <c r="HG12" s="43" t="s">
        <v>85</v>
      </c>
      <c r="HH12" s="44" t="s">
        <v>85</v>
      </c>
      <c r="HI12" s="42" t="s">
        <v>85</v>
      </c>
      <c r="HJ12" s="42" t="s">
        <v>85</v>
      </c>
      <c r="HK12" s="42" t="s">
        <v>85</v>
      </c>
      <c r="HL12" s="42" t="s">
        <v>85</v>
      </c>
      <c r="HM12" s="42" t="s">
        <v>85</v>
      </c>
      <c r="HN12" s="42" t="s">
        <v>85</v>
      </c>
      <c r="HO12" s="43" t="s">
        <v>85</v>
      </c>
      <c r="HP12" s="45" t="s">
        <v>85</v>
      </c>
      <c r="HQ12" s="46" t="s">
        <v>85</v>
      </c>
      <c r="HR12" s="46" t="s">
        <v>85</v>
      </c>
      <c r="HS12" s="47" t="s">
        <v>86</v>
      </c>
      <c r="HT12" s="48" t="s">
        <v>87</v>
      </c>
      <c r="HU12" s="49" t="s">
        <v>88</v>
      </c>
      <c r="HV12" s="43" t="s">
        <v>89</v>
      </c>
    </row>
    <row r="13" spans="1:230" ht="12" customHeight="1">
      <c r="A13" s="51">
        <v>1</v>
      </c>
      <c r="B13" s="52" t="s">
        <v>90</v>
      </c>
      <c r="C13" s="53">
        <v>861952</v>
      </c>
      <c r="D13" s="54">
        <v>0</v>
      </c>
      <c r="E13" s="54">
        <v>0</v>
      </c>
      <c r="F13" s="55">
        <v>861952</v>
      </c>
      <c r="G13" s="53">
        <v>0</v>
      </c>
      <c r="H13" s="54">
        <v>7277</v>
      </c>
      <c r="I13" s="54">
        <v>4</v>
      </c>
      <c r="J13" s="54">
        <v>72930</v>
      </c>
      <c r="K13" s="54">
        <v>24631</v>
      </c>
      <c r="L13" s="54">
        <v>3858</v>
      </c>
      <c r="M13" s="56">
        <v>147</v>
      </c>
      <c r="N13" s="57">
        <v>780</v>
      </c>
      <c r="O13" s="54">
        <v>600</v>
      </c>
      <c r="P13" s="55">
        <v>1380</v>
      </c>
      <c r="Q13" s="53">
        <v>520</v>
      </c>
      <c r="R13" s="54">
        <v>0</v>
      </c>
      <c r="S13" s="58">
        <v>520</v>
      </c>
      <c r="T13" s="54">
        <v>0</v>
      </c>
      <c r="U13" s="54">
        <v>0</v>
      </c>
      <c r="V13" s="54">
        <v>0</v>
      </c>
      <c r="W13" s="54">
        <v>380</v>
      </c>
      <c r="X13" s="58">
        <v>380</v>
      </c>
      <c r="Y13" s="56">
        <v>160</v>
      </c>
      <c r="Z13" s="59">
        <v>2970</v>
      </c>
      <c r="AA13" s="54">
        <v>1800</v>
      </c>
      <c r="AB13" s="54">
        <v>3040</v>
      </c>
      <c r="AC13" s="54">
        <v>0</v>
      </c>
      <c r="AD13" s="58">
        <v>7810</v>
      </c>
      <c r="AE13" s="54">
        <v>0</v>
      </c>
      <c r="AF13" s="54">
        <v>37620</v>
      </c>
      <c r="AG13" s="55">
        <v>156713</v>
      </c>
      <c r="AH13" s="57">
        <v>705239</v>
      </c>
      <c r="AI13" s="54">
        <v>0</v>
      </c>
      <c r="AJ13" s="54">
        <v>0</v>
      </c>
      <c r="AK13" s="55">
        <v>705239</v>
      </c>
      <c r="AL13" s="53">
        <v>42311</v>
      </c>
      <c r="AM13" s="54">
        <v>42311</v>
      </c>
      <c r="AN13" s="60">
        <f aca="true" t="shared" si="0" ref="AN13:AN38">AL13/AK13</f>
        <v>0.0599952640168794</v>
      </c>
      <c r="AO13" s="57">
        <v>1472833</v>
      </c>
      <c r="AP13" s="54">
        <v>0</v>
      </c>
      <c r="AQ13" s="54">
        <v>0</v>
      </c>
      <c r="AR13" s="55">
        <v>1472833</v>
      </c>
      <c r="AS13" s="53">
        <v>0</v>
      </c>
      <c r="AT13" s="54">
        <v>20535</v>
      </c>
      <c r="AU13" s="54">
        <v>0</v>
      </c>
      <c r="AV13" s="54">
        <v>113798</v>
      </c>
      <c r="AW13" s="54">
        <v>43782</v>
      </c>
      <c r="AX13" s="54">
        <v>5068</v>
      </c>
      <c r="AY13" s="56">
        <v>405</v>
      </c>
      <c r="AZ13" s="57">
        <v>520</v>
      </c>
      <c r="BA13" s="54">
        <v>1200</v>
      </c>
      <c r="BB13" s="55">
        <v>1720</v>
      </c>
      <c r="BC13" s="53">
        <v>0</v>
      </c>
      <c r="BD13" s="54">
        <v>0</v>
      </c>
      <c r="BE13" s="58">
        <v>0</v>
      </c>
      <c r="BF13" s="54">
        <v>0</v>
      </c>
      <c r="BG13" s="54">
        <v>0</v>
      </c>
      <c r="BH13" s="54">
        <v>660</v>
      </c>
      <c r="BI13" s="54">
        <v>0</v>
      </c>
      <c r="BJ13" s="58">
        <v>660</v>
      </c>
      <c r="BK13" s="56">
        <v>0</v>
      </c>
      <c r="BL13" s="57">
        <v>4290</v>
      </c>
      <c r="BM13" s="54">
        <v>4050</v>
      </c>
      <c r="BN13" s="54">
        <v>2280</v>
      </c>
      <c r="BO13" s="54">
        <v>450</v>
      </c>
      <c r="BP13" s="58">
        <v>11070</v>
      </c>
      <c r="BQ13" s="54">
        <v>690</v>
      </c>
      <c r="BR13" s="54">
        <v>48510</v>
      </c>
      <c r="BS13" s="55">
        <v>246238</v>
      </c>
      <c r="BT13" s="57">
        <v>1226595</v>
      </c>
      <c r="BU13" s="54">
        <v>0</v>
      </c>
      <c r="BV13" s="54">
        <v>0</v>
      </c>
      <c r="BW13" s="55">
        <v>1226595</v>
      </c>
      <c r="BX13" s="53">
        <v>73588</v>
      </c>
      <c r="BY13" s="54">
        <v>73588</v>
      </c>
      <c r="BZ13" s="60">
        <f aca="true" t="shared" si="1" ref="BZ13:BZ38">BX13/BW13</f>
        <v>0.0599937224593285</v>
      </c>
      <c r="CA13" s="57">
        <v>19290860</v>
      </c>
      <c r="CB13" s="54">
        <v>0</v>
      </c>
      <c r="CC13" s="54">
        <v>0</v>
      </c>
      <c r="CD13" s="55">
        <v>19290860</v>
      </c>
      <c r="CE13" s="53">
        <v>0</v>
      </c>
      <c r="CF13" s="54">
        <v>95786</v>
      </c>
      <c r="CG13" s="54">
        <v>6</v>
      </c>
      <c r="CH13" s="54">
        <v>508756</v>
      </c>
      <c r="CI13" s="54">
        <v>197924</v>
      </c>
      <c r="CJ13" s="54">
        <v>22189</v>
      </c>
      <c r="CK13" s="56">
        <v>1967</v>
      </c>
      <c r="CL13" s="57">
        <v>2860</v>
      </c>
      <c r="CM13" s="54">
        <v>2700</v>
      </c>
      <c r="CN13" s="55">
        <v>5560</v>
      </c>
      <c r="CO13" s="53">
        <v>1300</v>
      </c>
      <c r="CP13" s="54">
        <v>0</v>
      </c>
      <c r="CQ13" s="58">
        <v>1300</v>
      </c>
      <c r="CR13" s="54">
        <v>0</v>
      </c>
      <c r="CS13" s="54">
        <v>0</v>
      </c>
      <c r="CT13" s="54">
        <v>0</v>
      </c>
      <c r="CU13" s="54">
        <v>0</v>
      </c>
      <c r="CV13" s="58">
        <v>0</v>
      </c>
      <c r="CW13" s="56">
        <v>0</v>
      </c>
      <c r="CX13" s="59">
        <v>30030</v>
      </c>
      <c r="CY13" s="54">
        <v>15300</v>
      </c>
      <c r="CZ13" s="54">
        <v>12160</v>
      </c>
      <c r="DA13" s="54">
        <v>2250</v>
      </c>
      <c r="DB13" s="58">
        <v>59740</v>
      </c>
      <c r="DC13" s="54">
        <v>460</v>
      </c>
      <c r="DD13" s="54">
        <v>166650</v>
      </c>
      <c r="DE13" s="55">
        <v>1060332</v>
      </c>
      <c r="DF13" s="57">
        <v>18230528</v>
      </c>
      <c r="DG13" s="54">
        <v>0</v>
      </c>
      <c r="DH13" s="54">
        <v>0</v>
      </c>
      <c r="DI13" s="55">
        <v>18230528</v>
      </c>
      <c r="DJ13" s="53">
        <v>1093809</v>
      </c>
      <c r="DK13" s="54">
        <v>1093809</v>
      </c>
      <c r="DL13" s="60">
        <f aca="true" t="shared" si="2" ref="DL13:DL38">DJ13/DI13</f>
        <v>0.0599987559329055</v>
      </c>
      <c r="DM13" s="57">
        <v>25187415</v>
      </c>
      <c r="DN13" s="54">
        <v>0</v>
      </c>
      <c r="DO13" s="54">
        <v>0</v>
      </c>
      <c r="DP13" s="55">
        <v>25187415</v>
      </c>
      <c r="DQ13" s="53">
        <v>0</v>
      </c>
      <c r="DR13" s="54">
        <v>196866</v>
      </c>
      <c r="DS13" s="54">
        <v>84</v>
      </c>
      <c r="DT13" s="54">
        <v>1175547</v>
      </c>
      <c r="DU13" s="54">
        <v>380295</v>
      </c>
      <c r="DV13" s="54">
        <v>63860</v>
      </c>
      <c r="DW13" s="56">
        <v>3678</v>
      </c>
      <c r="DX13" s="57">
        <v>7280</v>
      </c>
      <c r="DY13" s="54">
        <v>7800</v>
      </c>
      <c r="DZ13" s="55">
        <v>15080</v>
      </c>
      <c r="EA13" s="53">
        <v>4680</v>
      </c>
      <c r="EB13" s="54">
        <v>2100</v>
      </c>
      <c r="EC13" s="58">
        <v>6780</v>
      </c>
      <c r="ED13" s="54">
        <v>260</v>
      </c>
      <c r="EE13" s="54">
        <v>260</v>
      </c>
      <c r="EF13" s="54">
        <v>18150</v>
      </c>
      <c r="EG13" s="54">
        <v>6460</v>
      </c>
      <c r="EH13" s="58">
        <v>24610</v>
      </c>
      <c r="EI13" s="56">
        <v>4470</v>
      </c>
      <c r="EJ13" s="59">
        <v>49500</v>
      </c>
      <c r="EK13" s="54">
        <v>31500</v>
      </c>
      <c r="EL13" s="54">
        <v>28500</v>
      </c>
      <c r="EM13" s="54">
        <v>7650</v>
      </c>
      <c r="EN13" s="58">
        <v>117150</v>
      </c>
      <c r="EO13" s="54">
        <v>1840</v>
      </c>
      <c r="EP13" s="54">
        <v>619740</v>
      </c>
      <c r="EQ13" s="55">
        <v>2610436</v>
      </c>
      <c r="ER13" s="57">
        <v>22576979</v>
      </c>
      <c r="ES13" s="54">
        <v>0</v>
      </c>
      <c r="ET13" s="54">
        <v>0</v>
      </c>
      <c r="EU13" s="55">
        <v>22576979</v>
      </c>
      <c r="EV13" s="53">
        <v>1354538</v>
      </c>
      <c r="EW13" s="54">
        <v>1354538</v>
      </c>
      <c r="EX13" s="60">
        <f aca="true" t="shared" si="3" ref="EX13:EX38">EV13/EU13</f>
        <v>0.0599964237908004</v>
      </c>
      <c r="EY13" s="59">
        <v>985565</v>
      </c>
      <c r="EZ13" s="54">
        <v>0</v>
      </c>
      <c r="FA13" s="54">
        <v>0</v>
      </c>
      <c r="FB13" s="55">
        <v>985565</v>
      </c>
      <c r="FC13" s="53">
        <v>0</v>
      </c>
      <c r="FD13" s="54">
        <v>28257</v>
      </c>
      <c r="FE13" s="54">
        <v>74</v>
      </c>
      <c r="FF13" s="54">
        <v>185961</v>
      </c>
      <c r="FG13" s="54">
        <v>38803</v>
      </c>
      <c r="FH13" s="54">
        <v>16680</v>
      </c>
      <c r="FI13" s="56">
        <v>607</v>
      </c>
      <c r="FJ13" s="57">
        <v>1300</v>
      </c>
      <c r="FK13" s="54">
        <v>1500</v>
      </c>
      <c r="FL13" s="55">
        <v>2800</v>
      </c>
      <c r="FM13" s="53">
        <v>1820</v>
      </c>
      <c r="FN13" s="54">
        <v>2100</v>
      </c>
      <c r="FO13" s="58">
        <v>3920</v>
      </c>
      <c r="FP13" s="54">
        <v>260</v>
      </c>
      <c r="FQ13" s="54">
        <v>260</v>
      </c>
      <c r="FR13" s="54">
        <v>7260</v>
      </c>
      <c r="FS13" s="54">
        <v>3040</v>
      </c>
      <c r="FT13" s="58">
        <v>10300</v>
      </c>
      <c r="FU13" s="56">
        <v>2510</v>
      </c>
      <c r="FV13" s="57">
        <v>3300</v>
      </c>
      <c r="FW13" s="54">
        <v>6300</v>
      </c>
      <c r="FX13" s="54">
        <v>4560</v>
      </c>
      <c r="FY13" s="54">
        <v>3150</v>
      </c>
      <c r="FZ13" s="58">
        <v>17310</v>
      </c>
      <c r="GA13" s="54">
        <v>460</v>
      </c>
      <c r="GB13" s="54">
        <v>190410</v>
      </c>
      <c r="GC13" s="55">
        <v>498538</v>
      </c>
      <c r="GD13" s="59">
        <v>487027</v>
      </c>
      <c r="GE13" s="54">
        <v>0</v>
      </c>
      <c r="GF13" s="54">
        <v>0</v>
      </c>
      <c r="GG13" s="55">
        <v>487027</v>
      </c>
      <c r="GH13" s="53">
        <v>29197</v>
      </c>
      <c r="GI13" s="54">
        <v>29197</v>
      </c>
      <c r="GJ13" s="60">
        <f aca="true" t="shared" si="4" ref="GJ13:GJ38">GH13/GG13</f>
        <v>0.059949448387871695</v>
      </c>
      <c r="GK13" s="57">
        <v>3438157</v>
      </c>
      <c r="GL13" s="54">
        <v>0</v>
      </c>
      <c r="GM13" s="54">
        <v>0</v>
      </c>
      <c r="GN13" s="55">
        <v>3438157</v>
      </c>
      <c r="GO13" s="53">
        <v>0</v>
      </c>
      <c r="GP13" s="54">
        <v>52288</v>
      </c>
      <c r="GQ13" s="54">
        <v>4</v>
      </c>
      <c r="GR13" s="54">
        <v>367032</v>
      </c>
      <c r="GS13" s="54">
        <v>99786</v>
      </c>
      <c r="GT13" s="54">
        <v>19923</v>
      </c>
      <c r="GU13" s="56">
        <v>699</v>
      </c>
      <c r="GV13" s="57">
        <v>2600</v>
      </c>
      <c r="GW13" s="54">
        <v>2400</v>
      </c>
      <c r="GX13" s="55">
        <v>5000</v>
      </c>
      <c r="GY13" s="53">
        <v>1560</v>
      </c>
      <c r="GZ13" s="54">
        <v>0</v>
      </c>
      <c r="HA13" s="58">
        <v>1560</v>
      </c>
      <c r="HB13" s="54">
        <v>0</v>
      </c>
      <c r="HC13" s="54">
        <v>0</v>
      </c>
      <c r="HD13" s="54">
        <v>10230</v>
      </c>
      <c r="HE13" s="54">
        <v>3420</v>
      </c>
      <c r="HF13" s="58">
        <v>13650</v>
      </c>
      <c r="HG13" s="56">
        <v>1960</v>
      </c>
      <c r="HH13" s="59">
        <v>11880</v>
      </c>
      <c r="HI13" s="54">
        <v>5850</v>
      </c>
      <c r="HJ13" s="54">
        <v>9500</v>
      </c>
      <c r="HK13" s="54">
        <v>1800</v>
      </c>
      <c r="HL13" s="58">
        <v>29030</v>
      </c>
      <c r="HM13" s="54">
        <v>230</v>
      </c>
      <c r="HN13" s="54">
        <v>214170</v>
      </c>
      <c r="HO13" s="55">
        <v>805328</v>
      </c>
      <c r="HP13" s="57">
        <v>2632829</v>
      </c>
      <c r="HQ13" s="54">
        <v>0</v>
      </c>
      <c r="HR13" s="54">
        <v>0</v>
      </c>
      <c r="HS13" s="55">
        <v>2632829</v>
      </c>
      <c r="HT13" s="53">
        <v>157944</v>
      </c>
      <c r="HU13" s="54">
        <v>157944</v>
      </c>
      <c r="HV13" s="60">
        <f aca="true" t="shared" si="5" ref="HV13:HV38">HT13/HS13</f>
        <v>0.0599902234440596</v>
      </c>
    </row>
    <row r="14" spans="1:230" ht="12" customHeight="1">
      <c r="A14" s="61">
        <v>2</v>
      </c>
      <c r="B14" s="62" t="s">
        <v>91</v>
      </c>
      <c r="C14" s="63">
        <v>1498392</v>
      </c>
      <c r="D14" s="64">
        <v>0</v>
      </c>
      <c r="E14" s="64">
        <v>0</v>
      </c>
      <c r="F14" s="65">
        <v>1498392</v>
      </c>
      <c r="G14" s="63">
        <v>0</v>
      </c>
      <c r="H14" s="64">
        <v>17642</v>
      </c>
      <c r="I14" s="64">
        <v>0</v>
      </c>
      <c r="J14" s="64">
        <v>133915</v>
      </c>
      <c r="K14" s="64">
        <v>43655</v>
      </c>
      <c r="L14" s="64">
        <v>7037</v>
      </c>
      <c r="M14" s="66">
        <v>436</v>
      </c>
      <c r="N14" s="67">
        <v>0</v>
      </c>
      <c r="O14" s="64">
        <v>1500</v>
      </c>
      <c r="P14" s="65">
        <v>1500</v>
      </c>
      <c r="Q14" s="63">
        <v>260</v>
      </c>
      <c r="R14" s="64">
        <v>0</v>
      </c>
      <c r="S14" s="68">
        <v>260</v>
      </c>
      <c r="T14" s="64">
        <v>0</v>
      </c>
      <c r="U14" s="64">
        <v>0</v>
      </c>
      <c r="V14" s="64">
        <v>5280</v>
      </c>
      <c r="W14" s="64">
        <v>380</v>
      </c>
      <c r="X14" s="68">
        <v>5660</v>
      </c>
      <c r="Y14" s="66">
        <v>920</v>
      </c>
      <c r="Z14" s="67">
        <v>2970</v>
      </c>
      <c r="AA14" s="64">
        <v>2250</v>
      </c>
      <c r="AB14" s="64">
        <v>4940</v>
      </c>
      <c r="AC14" s="64">
        <v>2250</v>
      </c>
      <c r="AD14" s="68">
        <v>12410</v>
      </c>
      <c r="AE14" s="64">
        <v>230</v>
      </c>
      <c r="AF14" s="64">
        <v>64680</v>
      </c>
      <c r="AG14" s="65">
        <v>288345</v>
      </c>
      <c r="AH14" s="67">
        <v>1210047</v>
      </c>
      <c r="AI14" s="64">
        <v>0</v>
      </c>
      <c r="AJ14" s="64">
        <v>0</v>
      </c>
      <c r="AK14" s="65">
        <v>1210047</v>
      </c>
      <c r="AL14" s="63">
        <v>72595</v>
      </c>
      <c r="AM14" s="64">
        <v>72595</v>
      </c>
      <c r="AN14" s="69">
        <f t="shared" si="0"/>
        <v>0.0599935374411077</v>
      </c>
      <c r="AO14" s="67">
        <v>2738061</v>
      </c>
      <c r="AP14" s="64">
        <v>0</v>
      </c>
      <c r="AQ14" s="64">
        <v>0</v>
      </c>
      <c r="AR14" s="65">
        <v>2738061</v>
      </c>
      <c r="AS14" s="63">
        <v>0</v>
      </c>
      <c r="AT14" s="64">
        <v>27510</v>
      </c>
      <c r="AU14" s="64">
        <v>0</v>
      </c>
      <c r="AV14" s="64">
        <v>226350</v>
      </c>
      <c r="AW14" s="64">
        <v>66334</v>
      </c>
      <c r="AX14" s="64">
        <v>10858</v>
      </c>
      <c r="AY14" s="66">
        <v>563</v>
      </c>
      <c r="AZ14" s="67">
        <v>780</v>
      </c>
      <c r="BA14" s="64">
        <v>0</v>
      </c>
      <c r="BB14" s="65">
        <v>780</v>
      </c>
      <c r="BC14" s="63">
        <v>780</v>
      </c>
      <c r="BD14" s="64">
        <v>0</v>
      </c>
      <c r="BE14" s="68">
        <v>780</v>
      </c>
      <c r="BF14" s="64">
        <v>0</v>
      </c>
      <c r="BG14" s="64">
        <v>0</v>
      </c>
      <c r="BH14" s="64">
        <v>2970</v>
      </c>
      <c r="BI14" s="64">
        <v>260</v>
      </c>
      <c r="BJ14" s="68">
        <v>3230</v>
      </c>
      <c r="BK14" s="66">
        <v>550</v>
      </c>
      <c r="BL14" s="67">
        <v>5610</v>
      </c>
      <c r="BM14" s="64">
        <v>6300</v>
      </c>
      <c r="BN14" s="64">
        <v>4560</v>
      </c>
      <c r="BO14" s="64">
        <v>1800</v>
      </c>
      <c r="BP14" s="68">
        <v>18270</v>
      </c>
      <c r="BQ14" s="64">
        <v>0</v>
      </c>
      <c r="BR14" s="64">
        <v>91080</v>
      </c>
      <c r="BS14" s="65">
        <v>446305</v>
      </c>
      <c r="BT14" s="67">
        <v>2291756</v>
      </c>
      <c r="BU14" s="64">
        <v>0</v>
      </c>
      <c r="BV14" s="64">
        <v>0</v>
      </c>
      <c r="BW14" s="65">
        <v>2291756</v>
      </c>
      <c r="BX14" s="63">
        <v>137492</v>
      </c>
      <c r="BY14" s="64">
        <v>137492</v>
      </c>
      <c r="BZ14" s="69">
        <f t="shared" si="1"/>
        <v>0.0599941704090662</v>
      </c>
      <c r="CA14" s="67">
        <v>15392058</v>
      </c>
      <c r="CB14" s="64">
        <v>0</v>
      </c>
      <c r="CC14" s="64">
        <v>0</v>
      </c>
      <c r="CD14" s="65">
        <v>15392058</v>
      </c>
      <c r="CE14" s="63">
        <v>0</v>
      </c>
      <c r="CF14" s="64">
        <v>95411</v>
      </c>
      <c r="CG14" s="64">
        <v>0</v>
      </c>
      <c r="CH14" s="64">
        <v>537167</v>
      </c>
      <c r="CI14" s="64">
        <v>196366</v>
      </c>
      <c r="CJ14" s="64">
        <v>24055</v>
      </c>
      <c r="CK14" s="66">
        <v>1640</v>
      </c>
      <c r="CL14" s="67">
        <v>1300</v>
      </c>
      <c r="CM14" s="64">
        <v>600</v>
      </c>
      <c r="CN14" s="65">
        <v>1900</v>
      </c>
      <c r="CO14" s="63">
        <v>1040</v>
      </c>
      <c r="CP14" s="64">
        <v>0</v>
      </c>
      <c r="CQ14" s="68">
        <v>1040</v>
      </c>
      <c r="CR14" s="64">
        <v>0</v>
      </c>
      <c r="CS14" s="64">
        <v>0</v>
      </c>
      <c r="CT14" s="64">
        <v>0</v>
      </c>
      <c r="CU14" s="64">
        <v>0</v>
      </c>
      <c r="CV14" s="68">
        <v>0</v>
      </c>
      <c r="CW14" s="66">
        <v>0</v>
      </c>
      <c r="CX14" s="67">
        <v>13530</v>
      </c>
      <c r="CY14" s="64">
        <v>9900</v>
      </c>
      <c r="CZ14" s="64">
        <v>12160</v>
      </c>
      <c r="DA14" s="64">
        <v>900</v>
      </c>
      <c r="DB14" s="68">
        <v>36490</v>
      </c>
      <c r="DC14" s="64">
        <v>0</v>
      </c>
      <c r="DD14" s="64">
        <v>184800</v>
      </c>
      <c r="DE14" s="65">
        <v>1078869</v>
      </c>
      <c r="DF14" s="67">
        <v>14313189</v>
      </c>
      <c r="DG14" s="64">
        <v>0</v>
      </c>
      <c r="DH14" s="64">
        <v>0</v>
      </c>
      <c r="DI14" s="65">
        <v>14313189</v>
      </c>
      <c r="DJ14" s="63">
        <v>858766</v>
      </c>
      <c r="DK14" s="64">
        <v>858766</v>
      </c>
      <c r="DL14" s="69">
        <f t="shared" si="2"/>
        <v>0.059998229604877</v>
      </c>
      <c r="DM14" s="67">
        <v>27612791</v>
      </c>
      <c r="DN14" s="64">
        <v>0</v>
      </c>
      <c r="DO14" s="64">
        <v>0</v>
      </c>
      <c r="DP14" s="65">
        <v>27612791</v>
      </c>
      <c r="DQ14" s="63">
        <v>632</v>
      </c>
      <c r="DR14" s="64">
        <v>305833</v>
      </c>
      <c r="DS14" s="64">
        <v>67</v>
      </c>
      <c r="DT14" s="64">
        <v>2088803</v>
      </c>
      <c r="DU14" s="64">
        <v>551446</v>
      </c>
      <c r="DV14" s="64">
        <v>130661</v>
      </c>
      <c r="DW14" s="66">
        <v>6161</v>
      </c>
      <c r="DX14" s="67">
        <v>10920</v>
      </c>
      <c r="DY14" s="64">
        <v>6300</v>
      </c>
      <c r="DZ14" s="65">
        <v>17220</v>
      </c>
      <c r="EA14" s="63">
        <v>7800</v>
      </c>
      <c r="EB14" s="64">
        <v>6900</v>
      </c>
      <c r="EC14" s="68">
        <v>14700</v>
      </c>
      <c r="ED14" s="64">
        <v>1040</v>
      </c>
      <c r="EE14" s="64">
        <v>0</v>
      </c>
      <c r="EF14" s="64">
        <v>65670</v>
      </c>
      <c r="EG14" s="64">
        <v>8240</v>
      </c>
      <c r="EH14" s="68">
        <v>73910</v>
      </c>
      <c r="EI14" s="66">
        <v>12840</v>
      </c>
      <c r="EJ14" s="67">
        <v>62040</v>
      </c>
      <c r="EK14" s="64">
        <v>44100</v>
      </c>
      <c r="EL14" s="64">
        <v>52440</v>
      </c>
      <c r="EM14" s="64">
        <v>23400</v>
      </c>
      <c r="EN14" s="68">
        <v>181980</v>
      </c>
      <c r="EO14" s="64">
        <v>1380</v>
      </c>
      <c r="EP14" s="64">
        <v>1220670</v>
      </c>
      <c r="EQ14" s="65">
        <v>4607276</v>
      </c>
      <c r="ER14" s="67">
        <v>23005515</v>
      </c>
      <c r="ES14" s="64">
        <v>0</v>
      </c>
      <c r="ET14" s="64">
        <v>0</v>
      </c>
      <c r="EU14" s="65">
        <v>23005515</v>
      </c>
      <c r="EV14" s="63">
        <v>1380176</v>
      </c>
      <c r="EW14" s="64">
        <v>1380176</v>
      </c>
      <c r="EX14" s="69">
        <f t="shared" si="3"/>
        <v>0.059993266831887895</v>
      </c>
      <c r="EY14" s="67">
        <v>2854385</v>
      </c>
      <c r="EZ14" s="64">
        <v>0</v>
      </c>
      <c r="FA14" s="64">
        <v>0</v>
      </c>
      <c r="FB14" s="65">
        <v>2854385</v>
      </c>
      <c r="FC14" s="63">
        <v>632</v>
      </c>
      <c r="FD14" s="64">
        <v>82698</v>
      </c>
      <c r="FE14" s="64">
        <v>19</v>
      </c>
      <c r="FF14" s="64">
        <v>566578</v>
      </c>
      <c r="FG14" s="64">
        <v>98895</v>
      </c>
      <c r="FH14" s="64">
        <v>51964</v>
      </c>
      <c r="FI14" s="66">
        <v>1867</v>
      </c>
      <c r="FJ14" s="67">
        <v>5460</v>
      </c>
      <c r="FK14" s="64">
        <v>2100</v>
      </c>
      <c r="FL14" s="65">
        <v>7560</v>
      </c>
      <c r="FM14" s="63">
        <v>3120</v>
      </c>
      <c r="FN14" s="64">
        <v>5400</v>
      </c>
      <c r="FO14" s="68">
        <v>8520</v>
      </c>
      <c r="FP14" s="64">
        <v>780</v>
      </c>
      <c r="FQ14" s="64">
        <v>0</v>
      </c>
      <c r="FR14" s="64">
        <v>28710</v>
      </c>
      <c r="FS14" s="64">
        <v>6080</v>
      </c>
      <c r="FT14" s="68">
        <v>34790</v>
      </c>
      <c r="FU14" s="66">
        <v>6490</v>
      </c>
      <c r="FV14" s="67">
        <v>20790</v>
      </c>
      <c r="FW14" s="64">
        <v>12600</v>
      </c>
      <c r="FX14" s="64">
        <v>16720</v>
      </c>
      <c r="FY14" s="64">
        <v>11700</v>
      </c>
      <c r="FZ14" s="68">
        <v>61810</v>
      </c>
      <c r="GA14" s="64">
        <v>230</v>
      </c>
      <c r="GB14" s="64">
        <v>517770</v>
      </c>
      <c r="GC14" s="65">
        <v>1440584</v>
      </c>
      <c r="GD14" s="67">
        <v>1413801</v>
      </c>
      <c r="GE14" s="64">
        <v>0</v>
      </c>
      <c r="GF14" s="64">
        <v>0</v>
      </c>
      <c r="GG14" s="65">
        <v>1413801</v>
      </c>
      <c r="GH14" s="63">
        <v>84764</v>
      </c>
      <c r="GI14" s="64">
        <v>84764</v>
      </c>
      <c r="GJ14" s="69">
        <f t="shared" si="4"/>
        <v>0.0599546895213683</v>
      </c>
      <c r="GK14" s="67">
        <v>6628287</v>
      </c>
      <c r="GL14" s="64">
        <v>0</v>
      </c>
      <c r="GM14" s="64">
        <v>0</v>
      </c>
      <c r="GN14" s="65">
        <v>6628287</v>
      </c>
      <c r="GO14" s="63">
        <v>0</v>
      </c>
      <c r="GP14" s="64">
        <v>100214</v>
      </c>
      <c r="GQ14" s="64">
        <v>48</v>
      </c>
      <c r="GR14" s="64">
        <v>758708</v>
      </c>
      <c r="GS14" s="64">
        <v>189851</v>
      </c>
      <c r="GT14" s="64">
        <v>43784</v>
      </c>
      <c r="GU14" s="66">
        <v>2091</v>
      </c>
      <c r="GV14" s="67">
        <v>3380</v>
      </c>
      <c r="GW14" s="64">
        <v>3600</v>
      </c>
      <c r="GX14" s="65">
        <v>6980</v>
      </c>
      <c r="GY14" s="63">
        <v>2860</v>
      </c>
      <c r="GZ14" s="64">
        <v>1500</v>
      </c>
      <c r="HA14" s="68">
        <v>4360</v>
      </c>
      <c r="HB14" s="64">
        <v>260</v>
      </c>
      <c r="HC14" s="64">
        <v>0</v>
      </c>
      <c r="HD14" s="64">
        <v>33990</v>
      </c>
      <c r="HE14" s="64">
        <v>1900</v>
      </c>
      <c r="HF14" s="68">
        <v>35890</v>
      </c>
      <c r="HG14" s="66">
        <v>5800</v>
      </c>
      <c r="HH14" s="67">
        <v>22110</v>
      </c>
      <c r="HI14" s="64">
        <v>15300</v>
      </c>
      <c r="HJ14" s="64">
        <v>19000</v>
      </c>
      <c r="HK14" s="64">
        <v>9000</v>
      </c>
      <c r="HL14" s="68">
        <v>65410</v>
      </c>
      <c r="HM14" s="64">
        <v>1150</v>
      </c>
      <c r="HN14" s="64">
        <v>427020</v>
      </c>
      <c r="HO14" s="65">
        <v>1641518</v>
      </c>
      <c r="HP14" s="67">
        <v>4986769</v>
      </c>
      <c r="HQ14" s="64">
        <v>0</v>
      </c>
      <c r="HR14" s="64">
        <v>0</v>
      </c>
      <c r="HS14" s="65">
        <v>4986769</v>
      </c>
      <c r="HT14" s="63">
        <v>299154</v>
      </c>
      <c r="HU14" s="64">
        <v>299154</v>
      </c>
      <c r="HV14" s="69">
        <f t="shared" si="5"/>
        <v>0.059989544332211896</v>
      </c>
    </row>
    <row r="15" spans="1:230" ht="12" customHeight="1">
      <c r="A15" s="51">
        <v>3</v>
      </c>
      <c r="B15" s="52" t="s">
        <v>92</v>
      </c>
      <c r="C15" s="70">
        <v>3185009</v>
      </c>
      <c r="D15" s="71">
        <v>0</v>
      </c>
      <c r="E15" s="71">
        <v>0</v>
      </c>
      <c r="F15" s="72">
        <v>3185009</v>
      </c>
      <c r="G15" s="70">
        <v>53</v>
      </c>
      <c r="H15" s="71">
        <v>46786</v>
      </c>
      <c r="I15" s="71">
        <v>4</v>
      </c>
      <c r="J15" s="71">
        <v>320011</v>
      </c>
      <c r="K15" s="71">
        <v>67081</v>
      </c>
      <c r="L15" s="71">
        <v>14958</v>
      </c>
      <c r="M15" s="73">
        <v>908</v>
      </c>
      <c r="N15" s="74">
        <v>520</v>
      </c>
      <c r="O15" s="71">
        <v>2100</v>
      </c>
      <c r="P15" s="72">
        <v>2620</v>
      </c>
      <c r="Q15" s="70">
        <v>1300</v>
      </c>
      <c r="R15" s="71">
        <v>0</v>
      </c>
      <c r="S15" s="75">
        <v>1300</v>
      </c>
      <c r="T15" s="71">
        <v>0</v>
      </c>
      <c r="U15" s="71">
        <v>0</v>
      </c>
      <c r="V15" s="71">
        <v>9240</v>
      </c>
      <c r="W15" s="71">
        <v>380</v>
      </c>
      <c r="X15" s="75">
        <v>9620</v>
      </c>
      <c r="Y15" s="73">
        <v>2170</v>
      </c>
      <c r="Z15" s="74">
        <v>6600</v>
      </c>
      <c r="AA15" s="71">
        <v>6300</v>
      </c>
      <c r="AB15" s="71">
        <v>7220</v>
      </c>
      <c r="AC15" s="71">
        <v>1350</v>
      </c>
      <c r="AD15" s="75">
        <v>21470</v>
      </c>
      <c r="AE15" s="71">
        <v>690</v>
      </c>
      <c r="AF15" s="71">
        <v>136290</v>
      </c>
      <c r="AG15" s="72">
        <v>623957</v>
      </c>
      <c r="AH15" s="74">
        <v>2561052</v>
      </c>
      <c r="AI15" s="71">
        <v>0</v>
      </c>
      <c r="AJ15" s="71">
        <v>0</v>
      </c>
      <c r="AK15" s="72">
        <v>2561052</v>
      </c>
      <c r="AL15" s="70">
        <v>153645</v>
      </c>
      <c r="AM15" s="71">
        <v>153645</v>
      </c>
      <c r="AN15" s="76">
        <f t="shared" si="0"/>
        <v>0.0599929247824722</v>
      </c>
      <c r="AO15" s="74">
        <v>4783489</v>
      </c>
      <c r="AP15" s="71">
        <v>0</v>
      </c>
      <c r="AQ15" s="71">
        <v>0</v>
      </c>
      <c r="AR15" s="72">
        <v>4783489</v>
      </c>
      <c r="AS15" s="70">
        <v>0</v>
      </c>
      <c r="AT15" s="71">
        <v>83244</v>
      </c>
      <c r="AU15" s="71">
        <v>0</v>
      </c>
      <c r="AV15" s="71">
        <v>370894</v>
      </c>
      <c r="AW15" s="71">
        <v>130477</v>
      </c>
      <c r="AX15" s="71">
        <v>17638</v>
      </c>
      <c r="AY15" s="73">
        <v>1081</v>
      </c>
      <c r="AZ15" s="74">
        <v>1040</v>
      </c>
      <c r="BA15" s="71">
        <v>1200</v>
      </c>
      <c r="BB15" s="72">
        <v>2240</v>
      </c>
      <c r="BC15" s="70">
        <v>780</v>
      </c>
      <c r="BD15" s="71">
        <v>0</v>
      </c>
      <c r="BE15" s="75">
        <v>780</v>
      </c>
      <c r="BF15" s="71">
        <v>0</v>
      </c>
      <c r="BG15" s="71">
        <v>0</v>
      </c>
      <c r="BH15" s="71">
        <v>4620</v>
      </c>
      <c r="BI15" s="71">
        <v>390</v>
      </c>
      <c r="BJ15" s="75">
        <v>5010</v>
      </c>
      <c r="BK15" s="73">
        <v>1100</v>
      </c>
      <c r="BL15" s="74">
        <v>12210</v>
      </c>
      <c r="BM15" s="71">
        <v>7200</v>
      </c>
      <c r="BN15" s="71">
        <v>10640</v>
      </c>
      <c r="BO15" s="71">
        <v>450</v>
      </c>
      <c r="BP15" s="75">
        <v>30500</v>
      </c>
      <c r="BQ15" s="71">
        <v>0</v>
      </c>
      <c r="BR15" s="71">
        <v>158400</v>
      </c>
      <c r="BS15" s="72">
        <v>801364</v>
      </c>
      <c r="BT15" s="74">
        <v>3982125</v>
      </c>
      <c r="BU15" s="71">
        <v>0</v>
      </c>
      <c r="BV15" s="71">
        <v>0</v>
      </c>
      <c r="BW15" s="72">
        <v>3982125</v>
      </c>
      <c r="BX15" s="70">
        <v>238908</v>
      </c>
      <c r="BY15" s="71">
        <v>238908</v>
      </c>
      <c r="BZ15" s="76">
        <f t="shared" si="1"/>
        <v>0.0599951031170543</v>
      </c>
      <c r="CA15" s="74">
        <v>58883309</v>
      </c>
      <c r="CB15" s="71">
        <v>0</v>
      </c>
      <c r="CC15" s="71">
        <v>0</v>
      </c>
      <c r="CD15" s="72">
        <v>58883309</v>
      </c>
      <c r="CE15" s="70">
        <v>0</v>
      </c>
      <c r="CF15" s="71">
        <v>315216</v>
      </c>
      <c r="CG15" s="71">
        <v>23</v>
      </c>
      <c r="CH15" s="71">
        <v>1365962</v>
      </c>
      <c r="CI15" s="71">
        <v>459744</v>
      </c>
      <c r="CJ15" s="71">
        <v>55033</v>
      </c>
      <c r="CK15" s="73">
        <v>5270</v>
      </c>
      <c r="CL15" s="74">
        <v>2080</v>
      </c>
      <c r="CM15" s="71">
        <v>4500</v>
      </c>
      <c r="CN15" s="72">
        <v>6580</v>
      </c>
      <c r="CO15" s="70">
        <v>3120</v>
      </c>
      <c r="CP15" s="71">
        <v>0</v>
      </c>
      <c r="CQ15" s="75">
        <v>3120</v>
      </c>
      <c r="CR15" s="71">
        <v>0</v>
      </c>
      <c r="CS15" s="71">
        <v>0</v>
      </c>
      <c r="CT15" s="71">
        <v>0</v>
      </c>
      <c r="CU15" s="71">
        <v>0</v>
      </c>
      <c r="CV15" s="75">
        <v>0</v>
      </c>
      <c r="CW15" s="73">
        <v>0</v>
      </c>
      <c r="CX15" s="74">
        <v>48840</v>
      </c>
      <c r="CY15" s="71">
        <v>37350</v>
      </c>
      <c r="CZ15" s="71">
        <v>38760</v>
      </c>
      <c r="DA15" s="71">
        <v>3600</v>
      </c>
      <c r="DB15" s="75">
        <v>128550</v>
      </c>
      <c r="DC15" s="71">
        <v>920</v>
      </c>
      <c r="DD15" s="71">
        <v>442860</v>
      </c>
      <c r="DE15" s="72">
        <v>2783255</v>
      </c>
      <c r="DF15" s="74">
        <v>56100054</v>
      </c>
      <c r="DG15" s="71">
        <v>0</v>
      </c>
      <c r="DH15" s="71">
        <v>0</v>
      </c>
      <c r="DI15" s="72">
        <v>56100054</v>
      </c>
      <c r="DJ15" s="70">
        <v>3365942</v>
      </c>
      <c r="DK15" s="71">
        <v>3365942</v>
      </c>
      <c r="DL15" s="76">
        <f t="shared" si="2"/>
        <v>0.0599989083789474</v>
      </c>
      <c r="DM15" s="74">
        <v>80193001</v>
      </c>
      <c r="DN15" s="71">
        <v>0</v>
      </c>
      <c r="DO15" s="71">
        <v>0</v>
      </c>
      <c r="DP15" s="72">
        <v>80193001</v>
      </c>
      <c r="DQ15" s="70">
        <v>3868</v>
      </c>
      <c r="DR15" s="71">
        <v>735194</v>
      </c>
      <c r="DS15" s="71">
        <v>225</v>
      </c>
      <c r="DT15" s="71">
        <v>3969873</v>
      </c>
      <c r="DU15" s="71">
        <v>1029953</v>
      </c>
      <c r="DV15" s="71">
        <v>221986</v>
      </c>
      <c r="DW15" s="73">
        <v>12263</v>
      </c>
      <c r="DX15" s="74">
        <v>14300</v>
      </c>
      <c r="DY15" s="71">
        <v>18000</v>
      </c>
      <c r="DZ15" s="72">
        <v>32300</v>
      </c>
      <c r="EA15" s="70">
        <v>14040</v>
      </c>
      <c r="EB15" s="71">
        <v>12000</v>
      </c>
      <c r="EC15" s="75">
        <v>26040</v>
      </c>
      <c r="ED15" s="71">
        <v>1300</v>
      </c>
      <c r="EE15" s="71">
        <v>0</v>
      </c>
      <c r="EF15" s="71">
        <v>95700</v>
      </c>
      <c r="EG15" s="71">
        <v>14070</v>
      </c>
      <c r="EH15" s="75">
        <v>109770</v>
      </c>
      <c r="EI15" s="73">
        <v>24780</v>
      </c>
      <c r="EJ15" s="74">
        <v>127380</v>
      </c>
      <c r="EK15" s="71">
        <v>92700</v>
      </c>
      <c r="EL15" s="71">
        <v>102980</v>
      </c>
      <c r="EM15" s="71">
        <v>23400</v>
      </c>
      <c r="EN15" s="75">
        <v>346460</v>
      </c>
      <c r="EO15" s="71">
        <v>4830</v>
      </c>
      <c r="EP15" s="71">
        <v>2253240</v>
      </c>
      <c r="EQ15" s="72">
        <v>8771857</v>
      </c>
      <c r="ER15" s="74">
        <v>71421144</v>
      </c>
      <c r="ES15" s="71">
        <v>0</v>
      </c>
      <c r="ET15" s="71">
        <v>0</v>
      </c>
      <c r="EU15" s="72">
        <v>71421144</v>
      </c>
      <c r="EV15" s="70">
        <v>4284980</v>
      </c>
      <c r="EW15" s="71">
        <v>4284980</v>
      </c>
      <c r="EX15" s="76">
        <f t="shared" si="3"/>
        <v>0.0599959586197611</v>
      </c>
      <c r="EY15" s="74">
        <v>4539709</v>
      </c>
      <c r="EZ15" s="71">
        <v>0</v>
      </c>
      <c r="FA15" s="71">
        <v>0</v>
      </c>
      <c r="FB15" s="72">
        <v>4539709</v>
      </c>
      <c r="FC15" s="70">
        <v>3815</v>
      </c>
      <c r="FD15" s="71">
        <v>139595</v>
      </c>
      <c r="FE15" s="71">
        <v>198</v>
      </c>
      <c r="FF15" s="71">
        <v>865300</v>
      </c>
      <c r="FG15" s="71">
        <v>150056</v>
      </c>
      <c r="FH15" s="71">
        <v>73499</v>
      </c>
      <c r="FI15" s="73">
        <v>2342</v>
      </c>
      <c r="FJ15" s="74">
        <v>6240</v>
      </c>
      <c r="FK15" s="71">
        <v>4500</v>
      </c>
      <c r="FL15" s="72">
        <v>10740</v>
      </c>
      <c r="FM15" s="70">
        <v>6240</v>
      </c>
      <c r="FN15" s="71">
        <v>9600</v>
      </c>
      <c r="FO15" s="75">
        <v>15840</v>
      </c>
      <c r="FP15" s="71">
        <v>780</v>
      </c>
      <c r="FQ15" s="71">
        <v>0</v>
      </c>
      <c r="FR15" s="71">
        <v>39930</v>
      </c>
      <c r="FS15" s="71">
        <v>9880</v>
      </c>
      <c r="FT15" s="75">
        <v>49810</v>
      </c>
      <c r="FU15" s="73">
        <v>11230</v>
      </c>
      <c r="FV15" s="74">
        <v>33660</v>
      </c>
      <c r="FW15" s="71">
        <v>25650</v>
      </c>
      <c r="FX15" s="71">
        <v>21280</v>
      </c>
      <c r="FY15" s="71">
        <v>12150</v>
      </c>
      <c r="FZ15" s="75">
        <v>92740</v>
      </c>
      <c r="GA15" s="71">
        <v>1610</v>
      </c>
      <c r="GB15" s="71">
        <v>879120</v>
      </c>
      <c r="GC15" s="72">
        <v>2296477</v>
      </c>
      <c r="GD15" s="74">
        <v>2243232</v>
      </c>
      <c r="GE15" s="71">
        <v>0</v>
      </c>
      <c r="GF15" s="71">
        <v>0</v>
      </c>
      <c r="GG15" s="72">
        <v>2243232</v>
      </c>
      <c r="GH15" s="70">
        <v>134485</v>
      </c>
      <c r="GI15" s="71">
        <v>134485</v>
      </c>
      <c r="GJ15" s="76">
        <f t="shared" si="4"/>
        <v>0.059951445057845096</v>
      </c>
      <c r="GK15" s="74">
        <v>11986494</v>
      </c>
      <c r="GL15" s="71">
        <v>0</v>
      </c>
      <c r="GM15" s="71">
        <v>0</v>
      </c>
      <c r="GN15" s="72">
        <v>11986494</v>
      </c>
      <c r="GO15" s="70">
        <v>53</v>
      </c>
      <c r="GP15" s="71">
        <v>197139</v>
      </c>
      <c r="GQ15" s="71">
        <v>4</v>
      </c>
      <c r="GR15" s="71">
        <v>1367717</v>
      </c>
      <c r="GS15" s="71">
        <v>289676</v>
      </c>
      <c r="GT15" s="71">
        <v>75816</v>
      </c>
      <c r="GU15" s="73">
        <v>3570</v>
      </c>
      <c r="GV15" s="74">
        <v>4940</v>
      </c>
      <c r="GW15" s="71">
        <v>7800</v>
      </c>
      <c r="GX15" s="72">
        <v>12740</v>
      </c>
      <c r="GY15" s="70">
        <v>3900</v>
      </c>
      <c r="GZ15" s="71">
        <v>2400</v>
      </c>
      <c r="HA15" s="75">
        <v>6300</v>
      </c>
      <c r="HB15" s="71">
        <v>520</v>
      </c>
      <c r="HC15" s="71">
        <v>0</v>
      </c>
      <c r="HD15" s="71">
        <v>51150</v>
      </c>
      <c r="HE15" s="71">
        <v>3800</v>
      </c>
      <c r="HF15" s="75">
        <v>54950</v>
      </c>
      <c r="HG15" s="73">
        <v>12450</v>
      </c>
      <c r="HH15" s="74">
        <v>32670</v>
      </c>
      <c r="HI15" s="71">
        <v>22500</v>
      </c>
      <c r="HJ15" s="71">
        <v>32300</v>
      </c>
      <c r="HK15" s="71">
        <v>7200</v>
      </c>
      <c r="HL15" s="75">
        <v>94670</v>
      </c>
      <c r="HM15" s="71">
        <v>2300</v>
      </c>
      <c r="HN15" s="71">
        <v>772860</v>
      </c>
      <c r="HO15" s="72">
        <v>2890761</v>
      </c>
      <c r="HP15" s="74">
        <v>9095733</v>
      </c>
      <c r="HQ15" s="71">
        <v>0</v>
      </c>
      <c r="HR15" s="71">
        <v>0</v>
      </c>
      <c r="HS15" s="72">
        <v>9095733</v>
      </c>
      <c r="HT15" s="70">
        <v>545645</v>
      </c>
      <c r="HU15" s="71">
        <v>545645</v>
      </c>
      <c r="HV15" s="76">
        <f t="shared" si="5"/>
        <v>0.0599891179743293</v>
      </c>
    </row>
    <row r="16" spans="1:230" ht="12" customHeight="1">
      <c r="A16" s="61">
        <v>4</v>
      </c>
      <c r="B16" s="62" t="s">
        <v>93</v>
      </c>
      <c r="C16" s="63">
        <v>3105201</v>
      </c>
      <c r="D16" s="64">
        <v>0</v>
      </c>
      <c r="E16" s="64">
        <v>0</v>
      </c>
      <c r="F16" s="65">
        <v>3105201</v>
      </c>
      <c r="G16" s="63">
        <v>0</v>
      </c>
      <c r="H16" s="64">
        <v>39154</v>
      </c>
      <c r="I16" s="64">
        <v>15</v>
      </c>
      <c r="J16" s="64">
        <v>281073</v>
      </c>
      <c r="K16" s="64">
        <v>76448</v>
      </c>
      <c r="L16" s="64">
        <v>13466</v>
      </c>
      <c r="M16" s="66">
        <v>907</v>
      </c>
      <c r="N16" s="67">
        <v>780</v>
      </c>
      <c r="O16" s="64">
        <v>1800</v>
      </c>
      <c r="P16" s="65">
        <v>2580</v>
      </c>
      <c r="Q16" s="63">
        <v>260</v>
      </c>
      <c r="R16" s="64">
        <v>0</v>
      </c>
      <c r="S16" s="68">
        <v>260</v>
      </c>
      <c r="T16" s="64">
        <v>0</v>
      </c>
      <c r="U16" s="64">
        <v>0</v>
      </c>
      <c r="V16" s="64">
        <v>9020</v>
      </c>
      <c r="W16" s="64">
        <v>760</v>
      </c>
      <c r="X16" s="68">
        <v>9780</v>
      </c>
      <c r="Y16" s="66">
        <v>2130</v>
      </c>
      <c r="Z16" s="67">
        <v>10560</v>
      </c>
      <c r="AA16" s="64">
        <v>3150</v>
      </c>
      <c r="AB16" s="64">
        <v>6460</v>
      </c>
      <c r="AC16" s="64">
        <v>2700</v>
      </c>
      <c r="AD16" s="68">
        <v>22870</v>
      </c>
      <c r="AE16" s="64">
        <v>230</v>
      </c>
      <c r="AF16" s="64">
        <v>134970</v>
      </c>
      <c r="AG16" s="65">
        <v>583868</v>
      </c>
      <c r="AH16" s="67">
        <v>2521333</v>
      </c>
      <c r="AI16" s="64">
        <v>0</v>
      </c>
      <c r="AJ16" s="64">
        <v>0</v>
      </c>
      <c r="AK16" s="65">
        <v>2521333</v>
      </c>
      <c r="AL16" s="63">
        <v>151262</v>
      </c>
      <c r="AM16" s="64">
        <v>151262</v>
      </c>
      <c r="AN16" s="69">
        <f t="shared" si="0"/>
        <v>0.059992868851516196</v>
      </c>
      <c r="AO16" s="67">
        <v>3937204</v>
      </c>
      <c r="AP16" s="64">
        <v>0</v>
      </c>
      <c r="AQ16" s="64">
        <v>0</v>
      </c>
      <c r="AR16" s="65">
        <v>3937204</v>
      </c>
      <c r="AS16" s="63">
        <v>0</v>
      </c>
      <c r="AT16" s="64">
        <v>46812</v>
      </c>
      <c r="AU16" s="64">
        <v>0</v>
      </c>
      <c r="AV16" s="64">
        <v>305126</v>
      </c>
      <c r="AW16" s="64">
        <v>93049</v>
      </c>
      <c r="AX16" s="64">
        <v>14296</v>
      </c>
      <c r="AY16" s="66">
        <v>1059</v>
      </c>
      <c r="AZ16" s="67">
        <v>1560</v>
      </c>
      <c r="BA16" s="64">
        <v>1200</v>
      </c>
      <c r="BB16" s="65">
        <v>2760</v>
      </c>
      <c r="BC16" s="63">
        <v>1040</v>
      </c>
      <c r="BD16" s="64">
        <v>0</v>
      </c>
      <c r="BE16" s="68">
        <v>1040</v>
      </c>
      <c r="BF16" s="64">
        <v>0</v>
      </c>
      <c r="BG16" s="64">
        <v>0</v>
      </c>
      <c r="BH16" s="64">
        <v>1760</v>
      </c>
      <c r="BI16" s="64">
        <v>0</v>
      </c>
      <c r="BJ16" s="68">
        <v>1760</v>
      </c>
      <c r="BK16" s="66">
        <v>660</v>
      </c>
      <c r="BL16" s="67">
        <v>8910</v>
      </c>
      <c r="BM16" s="64">
        <v>4500</v>
      </c>
      <c r="BN16" s="64">
        <v>8740</v>
      </c>
      <c r="BO16" s="64">
        <v>2250</v>
      </c>
      <c r="BP16" s="68">
        <v>24400</v>
      </c>
      <c r="BQ16" s="64">
        <v>460</v>
      </c>
      <c r="BR16" s="64">
        <v>131670</v>
      </c>
      <c r="BS16" s="65">
        <v>623092</v>
      </c>
      <c r="BT16" s="67">
        <v>3314112</v>
      </c>
      <c r="BU16" s="64">
        <v>0</v>
      </c>
      <c r="BV16" s="64">
        <v>0</v>
      </c>
      <c r="BW16" s="65">
        <v>3314112</v>
      </c>
      <c r="BX16" s="63">
        <v>198829</v>
      </c>
      <c r="BY16" s="64">
        <v>198829</v>
      </c>
      <c r="BZ16" s="69">
        <f t="shared" si="1"/>
        <v>0.0599946531680281</v>
      </c>
      <c r="CA16" s="67">
        <v>26009020</v>
      </c>
      <c r="CB16" s="64">
        <v>0</v>
      </c>
      <c r="CC16" s="64">
        <v>0</v>
      </c>
      <c r="CD16" s="65">
        <v>26009020</v>
      </c>
      <c r="CE16" s="63">
        <v>775</v>
      </c>
      <c r="CF16" s="64">
        <v>154799</v>
      </c>
      <c r="CG16" s="64">
        <v>0</v>
      </c>
      <c r="CH16" s="64">
        <v>839988</v>
      </c>
      <c r="CI16" s="64">
        <v>331641</v>
      </c>
      <c r="CJ16" s="64">
        <v>36300</v>
      </c>
      <c r="CK16" s="66">
        <v>3996</v>
      </c>
      <c r="CL16" s="67">
        <v>2600</v>
      </c>
      <c r="CM16" s="64">
        <v>3600</v>
      </c>
      <c r="CN16" s="65">
        <v>6200</v>
      </c>
      <c r="CO16" s="63">
        <v>1560</v>
      </c>
      <c r="CP16" s="64">
        <v>0</v>
      </c>
      <c r="CQ16" s="68">
        <v>1560</v>
      </c>
      <c r="CR16" s="64">
        <v>0</v>
      </c>
      <c r="CS16" s="64">
        <v>0</v>
      </c>
      <c r="CT16" s="64">
        <v>0</v>
      </c>
      <c r="CU16" s="64">
        <v>0</v>
      </c>
      <c r="CV16" s="68">
        <v>0</v>
      </c>
      <c r="CW16" s="66">
        <v>0</v>
      </c>
      <c r="CX16" s="67">
        <v>35640</v>
      </c>
      <c r="CY16" s="64">
        <v>27450</v>
      </c>
      <c r="CZ16" s="64">
        <v>17100</v>
      </c>
      <c r="DA16" s="64">
        <v>6300</v>
      </c>
      <c r="DB16" s="68">
        <v>86490</v>
      </c>
      <c r="DC16" s="64">
        <v>1610</v>
      </c>
      <c r="DD16" s="64">
        <v>273900</v>
      </c>
      <c r="DE16" s="65">
        <v>1737259</v>
      </c>
      <c r="DF16" s="67">
        <v>24271761</v>
      </c>
      <c r="DG16" s="64">
        <v>0</v>
      </c>
      <c r="DH16" s="64">
        <v>0</v>
      </c>
      <c r="DI16" s="65">
        <v>24271761</v>
      </c>
      <c r="DJ16" s="63">
        <v>1456269</v>
      </c>
      <c r="DK16" s="64">
        <v>1456269</v>
      </c>
      <c r="DL16" s="69">
        <f t="shared" si="2"/>
        <v>0.059998489602794004</v>
      </c>
      <c r="DM16" s="67">
        <v>50761420</v>
      </c>
      <c r="DN16" s="64">
        <v>0</v>
      </c>
      <c r="DO16" s="64">
        <v>0</v>
      </c>
      <c r="DP16" s="65">
        <v>50761420</v>
      </c>
      <c r="DQ16" s="63">
        <v>1595</v>
      </c>
      <c r="DR16" s="64">
        <v>515587</v>
      </c>
      <c r="DS16" s="64">
        <v>174</v>
      </c>
      <c r="DT16" s="64">
        <v>4041296</v>
      </c>
      <c r="DU16" s="64">
        <v>968825</v>
      </c>
      <c r="DV16" s="64">
        <v>252324</v>
      </c>
      <c r="DW16" s="66">
        <v>14089</v>
      </c>
      <c r="DX16" s="67">
        <v>27040</v>
      </c>
      <c r="DY16" s="64">
        <v>30900</v>
      </c>
      <c r="DZ16" s="65">
        <v>57940</v>
      </c>
      <c r="EA16" s="63">
        <v>12740</v>
      </c>
      <c r="EB16" s="64">
        <v>9000</v>
      </c>
      <c r="EC16" s="68">
        <v>21740</v>
      </c>
      <c r="ED16" s="64">
        <v>2080</v>
      </c>
      <c r="EE16" s="64">
        <v>0</v>
      </c>
      <c r="EF16" s="64">
        <v>145420</v>
      </c>
      <c r="EG16" s="64">
        <v>34200</v>
      </c>
      <c r="EH16" s="68">
        <v>179620</v>
      </c>
      <c r="EI16" s="66">
        <v>38740</v>
      </c>
      <c r="EJ16" s="67">
        <v>177210</v>
      </c>
      <c r="EK16" s="64">
        <v>103950</v>
      </c>
      <c r="EL16" s="64">
        <v>107920</v>
      </c>
      <c r="EM16" s="64">
        <v>58500</v>
      </c>
      <c r="EN16" s="68">
        <v>447580</v>
      </c>
      <c r="EO16" s="64">
        <v>7360</v>
      </c>
      <c r="EP16" s="64">
        <v>2744940</v>
      </c>
      <c r="EQ16" s="65">
        <v>9293716</v>
      </c>
      <c r="ER16" s="67">
        <v>41467704</v>
      </c>
      <c r="ES16" s="64">
        <v>0</v>
      </c>
      <c r="ET16" s="64">
        <v>0</v>
      </c>
      <c r="EU16" s="65">
        <v>41467704</v>
      </c>
      <c r="EV16" s="63">
        <v>2487714</v>
      </c>
      <c r="EW16" s="64">
        <v>2487714</v>
      </c>
      <c r="EX16" s="69">
        <f t="shared" si="3"/>
        <v>0.059991602139342</v>
      </c>
      <c r="EY16" s="67">
        <v>7279049</v>
      </c>
      <c r="EZ16" s="64">
        <v>0</v>
      </c>
      <c r="FA16" s="64">
        <v>0</v>
      </c>
      <c r="FB16" s="65">
        <v>7279049</v>
      </c>
      <c r="FC16" s="63">
        <v>820</v>
      </c>
      <c r="FD16" s="64">
        <v>166410</v>
      </c>
      <c r="FE16" s="64">
        <v>154</v>
      </c>
      <c r="FF16" s="64">
        <v>1374594</v>
      </c>
      <c r="FG16" s="64">
        <v>214592</v>
      </c>
      <c r="FH16" s="64">
        <v>118072</v>
      </c>
      <c r="FI16" s="66">
        <v>4659</v>
      </c>
      <c r="FJ16" s="67">
        <v>15080</v>
      </c>
      <c r="FK16" s="64">
        <v>19200</v>
      </c>
      <c r="FL16" s="65">
        <v>34280</v>
      </c>
      <c r="FM16" s="63">
        <v>7020</v>
      </c>
      <c r="FN16" s="64">
        <v>8100</v>
      </c>
      <c r="FO16" s="68">
        <v>15120</v>
      </c>
      <c r="FP16" s="64">
        <v>2080</v>
      </c>
      <c r="FQ16" s="64">
        <v>0</v>
      </c>
      <c r="FR16" s="64">
        <v>80850</v>
      </c>
      <c r="FS16" s="64">
        <v>26980</v>
      </c>
      <c r="FT16" s="68">
        <v>107830</v>
      </c>
      <c r="FU16" s="66">
        <v>23410</v>
      </c>
      <c r="FV16" s="67">
        <v>66990</v>
      </c>
      <c r="FW16" s="64">
        <v>36900</v>
      </c>
      <c r="FX16" s="64">
        <v>42940</v>
      </c>
      <c r="FY16" s="64">
        <v>34650</v>
      </c>
      <c r="FZ16" s="68">
        <v>181480</v>
      </c>
      <c r="GA16" s="64">
        <v>3680</v>
      </c>
      <c r="GB16" s="64">
        <v>1433190</v>
      </c>
      <c r="GC16" s="65">
        <v>3680217</v>
      </c>
      <c r="GD16" s="67">
        <v>3598832</v>
      </c>
      <c r="GE16" s="64">
        <v>0</v>
      </c>
      <c r="GF16" s="64">
        <v>0</v>
      </c>
      <c r="GG16" s="65">
        <v>3598832</v>
      </c>
      <c r="GH16" s="63">
        <v>215753</v>
      </c>
      <c r="GI16" s="64">
        <v>215753</v>
      </c>
      <c r="GJ16" s="69">
        <f t="shared" si="4"/>
        <v>0.0599508396057388</v>
      </c>
      <c r="GK16" s="67">
        <v>13536147</v>
      </c>
      <c r="GL16" s="64">
        <v>0</v>
      </c>
      <c r="GM16" s="64">
        <v>0</v>
      </c>
      <c r="GN16" s="65">
        <v>13536147</v>
      </c>
      <c r="GO16" s="63">
        <v>0</v>
      </c>
      <c r="GP16" s="64">
        <v>147566</v>
      </c>
      <c r="GQ16" s="64">
        <v>20</v>
      </c>
      <c r="GR16" s="64">
        <v>1521588</v>
      </c>
      <c r="GS16" s="64">
        <v>329543</v>
      </c>
      <c r="GT16" s="64">
        <v>83656</v>
      </c>
      <c r="GU16" s="66">
        <v>4375</v>
      </c>
      <c r="GV16" s="67">
        <v>7800</v>
      </c>
      <c r="GW16" s="64">
        <v>6900</v>
      </c>
      <c r="GX16" s="65">
        <v>14700</v>
      </c>
      <c r="GY16" s="63">
        <v>3120</v>
      </c>
      <c r="GZ16" s="64">
        <v>900</v>
      </c>
      <c r="HA16" s="68">
        <v>4020</v>
      </c>
      <c r="HB16" s="64">
        <v>0</v>
      </c>
      <c r="HC16" s="64">
        <v>0</v>
      </c>
      <c r="HD16" s="64">
        <v>62810</v>
      </c>
      <c r="HE16" s="64">
        <v>7220</v>
      </c>
      <c r="HF16" s="68">
        <v>70030</v>
      </c>
      <c r="HG16" s="66">
        <v>14670</v>
      </c>
      <c r="HH16" s="67">
        <v>65670</v>
      </c>
      <c r="HI16" s="64">
        <v>35100</v>
      </c>
      <c r="HJ16" s="64">
        <v>39140</v>
      </c>
      <c r="HK16" s="64">
        <v>15300</v>
      </c>
      <c r="HL16" s="68">
        <v>155210</v>
      </c>
      <c r="HM16" s="64">
        <v>1610</v>
      </c>
      <c r="HN16" s="64">
        <v>906180</v>
      </c>
      <c r="HO16" s="65">
        <v>3253148</v>
      </c>
      <c r="HP16" s="67">
        <v>10282999</v>
      </c>
      <c r="HQ16" s="64">
        <v>0</v>
      </c>
      <c r="HR16" s="64">
        <v>0</v>
      </c>
      <c r="HS16" s="65">
        <v>10282999</v>
      </c>
      <c r="HT16" s="63">
        <v>616863</v>
      </c>
      <c r="HU16" s="64">
        <v>616863</v>
      </c>
      <c r="HV16" s="69">
        <f t="shared" si="5"/>
        <v>0.0599886278312387</v>
      </c>
    </row>
    <row r="17" spans="1:230" ht="12" customHeight="1">
      <c r="A17" s="51">
        <v>5</v>
      </c>
      <c r="B17" s="52" t="s">
        <v>94</v>
      </c>
      <c r="C17" s="70">
        <v>1244079</v>
      </c>
      <c r="D17" s="71">
        <v>0</v>
      </c>
      <c r="E17" s="71">
        <v>0</v>
      </c>
      <c r="F17" s="72">
        <v>1244079</v>
      </c>
      <c r="G17" s="70">
        <v>0</v>
      </c>
      <c r="H17" s="71">
        <v>16019</v>
      </c>
      <c r="I17" s="71">
        <v>0</v>
      </c>
      <c r="J17" s="71">
        <v>123338</v>
      </c>
      <c r="K17" s="71">
        <v>37329</v>
      </c>
      <c r="L17" s="71">
        <v>6750</v>
      </c>
      <c r="M17" s="73">
        <v>525</v>
      </c>
      <c r="N17" s="74">
        <v>520</v>
      </c>
      <c r="O17" s="71">
        <v>600</v>
      </c>
      <c r="P17" s="72">
        <v>1120</v>
      </c>
      <c r="Q17" s="70">
        <v>260</v>
      </c>
      <c r="R17" s="71">
        <v>0</v>
      </c>
      <c r="S17" s="75">
        <v>260</v>
      </c>
      <c r="T17" s="71">
        <v>0</v>
      </c>
      <c r="U17" s="71">
        <v>0</v>
      </c>
      <c r="V17" s="71">
        <v>6050</v>
      </c>
      <c r="W17" s="71">
        <v>380</v>
      </c>
      <c r="X17" s="75">
        <v>6430</v>
      </c>
      <c r="Y17" s="73">
        <v>1370</v>
      </c>
      <c r="Z17" s="74">
        <v>4290</v>
      </c>
      <c r="AA17" s="71">
        <v>2700</v>
      </c>
      <c r="AB17" s="71">
        <v>3420</v>
      </c>
      <c r="AC17" s="71">
        <v>900</v>
      </c>
      <c r="AD17" s="75">
        <v>11310</v>
      </c>
      <c r="AE17" s="71">
        <v>230</v>
      </c>
      <c r="AF17" s="71">
        <v>52470</v>
      </c>
      <c r="AG17" s="72">
        <v>257151</v>
      </c>
      <c r="AH17" s="74">
        <v>986928</v>
      </c>
      <c r="AI17" s="71">
        <v>0</v>
      </c>
      <c r="AJ17" s="71">
        <v>0</v>
      </c>
      <c r="AK17" s="72">
        <v>986928</v>
      </c>
      <c r="AL17" s="70">
        <v>59209</v>
      </c>
      <c r="AM17" s="71">
        <v>59209</v>
      </c>
      <c r="AN17" s="76">
        <f t="shared" si="0"/>
        <v>0.059993231522461596</v>
      </c>
      <c r="AO17" s="74">
        <v>2122992</v>
      </c>
      <c r="AP17" s="71">
        <v>0</v>
      </c>
      <c r="AQ17" s="71">
        <v>0</v>
      </c>
      <c r="AR17" s="72">
        <v>2122992</v>
      </c>
      <c r="AS17" s="70">
        <v>0</v>
      </c>
      <c r="AT17" s="71">
        <v>26712</v>
      </c>
      <c r="AU17" s="71">
        <v>0</v>
      </c>
      <c r="AV17" s="71">
        <v>192258</v>
      </c>
      <c r="AW17" s="71">
        <v>79154</v>
      </c>
      <c r="AX17" s="71">
        <v>9476</v>
      </c>
      <c r="AY17" s="73">
        <v>1062</v>
      </c>
      <c r="AZ17" s="74">
        <v>520</v>
      </c>
      <c r="BA17" s="71">
        <v>1500</v>
      </c>
      <c r="BB17" s="72">
        <v>2020</v>
      </c>
      <c r="BC17" s="70">
        <v>520</v>
      </c>
      <c r="BD17" s="71">
        <v>0</v>
      </c>
      <c r="BE17" s="75">
        <v>520</v>
      </c>
      <c r="BF17" s="71">
        <v>0</v>
      </c>
      <c r="BG17" s="71">
        <v>0</v>
      </c>
      <c r="BH17" s="71">
        <v>2310</v>
      </c>
      <c r="BI17" s="71">
        <v>390</v>
      </c>
      <c r="BJ17" s="75">
        <v>2700</v>
      </c>
      <c r="BK17" s="73">
        <v>550</v>
      </c>
      <c r="BL17" s="74">
        <v>5610</v>
      </c>
      <c r="BM17" s="71">
        <v>9450</v>
      </c>
      <c r="BN17" s="71">
        <v>3040</v>
      </c>
      <c r="BO17" s="71">
        <v>2250</v>
      </c>
      <c r="BP17" s="75">
        <v>20350</v>
      </c>
      <c r="BQ17" s="71">
        <v>0</v>
      </c>
      <c r="BR17" s="71">
        <v>67980</v>
      </c>
      <c r="BS17" s="72">
        <v>402782</v>
      </c>
      <c r="BT17" s="74">
        <v>1720210</v>
      </c>
      <c r="BU17" s="71">
        <v>0</v>
      </c>
      <c r="BV17" s="71">
        <v>0</v>
      </c>
      <c r="BW17" s="72">
        <v>1720210</v>
      </c>
      <c r="BX17" s="70">
        <v>103203</v>
      </c>
      <c r="BY17" s="71">
        <v>103203</v>
      </c>
      <c r="BZ17" s="76">
        <f t="shared" si="1"/>
        <v>0.0599944192860174</v>
      </c>
      <c r="CA17" s="74">
        <v>17702486</v>
      </c>
      <c r="CB17" s="71">
        <v>0</v>
      </c>
      <c r="CC17" s="71">
        <v>0</v>
      </c>
      <c r="CD17" s="72">
        <v>17702486</v>
      </c>
      <c r="CE17" s="70">
        <v>0</v>
      </c>
      <c r="CF17" s="71">
        <v>100095</v>
      </c>
      <c r="CG17" s="71">
        <v>0</v>
      </c>
      <c r="CH17" s="71">
        <v>634174</v>
      </c>
      <c r="CI17" s="71">
        <v>247673</v>
      </c>
      <c r="CJ17" s="71">
        <v>26540</v>
      </c>
      <c r="CK17" s="73">
        <v>3590</v>
      </c>
      <c r="CL17" s="74">
        <v>1040</v>
      </c>
      <c r="CM17" s="71">
        <v>3000</v>
      </c>
      <c r="CN17" s="72">
        <v>4040</v>
      </c>
      <c r="CO17" s="70">
        <v>1300</v>
      </c>
      <c r="CP17" s="71">
        <v>0</v>
      </c>
      <c r="CQ17" s="75">
        <v>1300</v>
      </c>
      <c r="CR17" s="71">
        <v>0</v>
      </c>
      <c r="CS17" s="71">
        <v>0</v>
      </c>
      <c r="CT17" s="71">
        <v>0</v>
      </c>
      <c r="CU17" s="71">
        <v>0</v>
      </c>
      <c r="CV17" s="75">
        <v>0</v>
      </c>
      <c r="CW17" s="73">
        <v>0</v>
      </c>
      <c r="CX17" s="74">
        <v>34650</v>
      </c>
      <c r="CY17" s="71">
        <v>27450</v>
      </c>
      <c r="CZ17" s="71">
        <v>9880</v>
      </c>
      <c r="DA17" s="71">
        <v>6750</v>
      </c>
      <c r="DB17" s="75">
        <v>78730</v>
      </c>
      <c r="DC17" s="71">
        <v>1150</v>
      </c>
      <c r="DD17" s="71">
        <v>191730</v>
      </c>
      <c r="DE17" s="72">
        <v>1289022</v>
      </c>
      <c r="DF17" s="74">
        <v>16413464</v>
      </c>
      <c r="DG17" s="71">
        <v>0</v>
      </c>
      <c r="DH17" s="71">
        <v>0</v>
      </c>
      <c r="DI17" s="72">
        <v>16413464</v>
      </c>
      <c r="DJ17" s="70">
        <v>984782</v>
      </c>
      <c r="DK17" s="71">
        <v>984782</v>
      </c>
      <c r="DL17" s="76">
        <f t="shared" si="2"/>
        <v>0.05999842568272</v>
      </c>
      <c r="DM17" s="74">
        <v>28065533</v>
      </c>
      <c r="DN17" s="71">
        <v>0</v>
      </c>
      <c r="DO17" s="71">
        <v>0</v>
      </c>
      <c r="DP17" s="72">
        <v>28065533</v>
      </c>
      <c r="DQ17" s="70">
        <v>0</v>
      </c>
      <c r="DR17" s="71">
        <v>290190</v>
      </c>
      <c r="DS17" s="71">
        <v>170</v>
      </c>
      <c r="DT17" s="71">
        <v>2078880</v>
      </c>
      <c r="DU17" s="71">
        <v>635711</v>
      </c>
      <c r="DV17" s="71">
        <v>124048</v>
      </c>
      <c r="DW17" s="73">
        <v>10270</v>
      </c>
      <c r="DX17" s="74">
        <v>7800</v>
      </c>
      <c r="DY17" s="71">
        <v>10800</v>
      </c>
      <c r="DZ17" s="72">
        <v>18600</v>
      </c>
      <c r="EA17" s="70">
        <v>9360</v>
      </c>
      <c r="EB17" s="71">
        <v>3000</v>
      </c>
      <c r="EC17" s="75">
        <v>12360</v>
      </c>
      <c r="ED17" s="71">
        <v>260</v>
      </c>
      <c r="EE17" s="71">
        <v>0</v>
      </c>
      <c r="EF17" s="71">
        <v>69080</v>
      </c>
      <c r="EG17" s="71">
        <v>14830</v>
      </c>
      <c r="EH17" s="75">
        <v>83910</v>
      </c>
      <c r="EI17" s="73">
        <v>18000</v>
      </c>
      <c r="EJ17" s="74">
        <v>90750</v>
      </c>
      <c r="EK17" s="71">
        <v>73800</v>
      </c>
      <c r="EL17" s="71">
        <v>41420</v>
      </c>
      <c r="EM17" s="71">
        <v>32850</v>
      </c>
      <c r="EN17" s="75">
        <v>238820</v>
      </c>
      <c r="EO17" s="71">
        <v>2990</v>
      </c>
      <c r="EP17" s="71">
        <v>1096590</v>
      </c>
      <c r="EQ17" s="72">
        <v>4610629</v>
      </c>
      <c r="ER17" s="74">
        <v>23454904</v>
      </c>
      <c r="ES17" s="71">
        <v>0</v>
      </c>
      <c r="ET17" s="71">
        <v>0</v>
      </c>
      <c r="EU17" s="72">
        <v>23454904</v>
      </c>
      <c r="EV17" s="70">
        <v>1407156</v>
      </c>
      <c r="EW17" s="71">
        <v>1407156</v>
      </c>
      <c r="EX17" s="76">
        <f t="shared" si="3"/>
        <v>0.0599941061366101</v>
      </c>
      <c r="EY17" s="74">
        <v>2597370</v>
      </c>
      <c r="EZ17" s="71">
        <v>0</v>
      </c>
      <c r="FA17" s="71">
        <v>0</v>
      </c>
      <c r="FB17" s="72">
        <v>2597370</v>
      </c>
      <c r="FC17" s="70">
        <v>0</v>
      </c>
      <c r="FD17" s="71">
        <v>77157</v>
      </c>
      <c r="FE17" s="71">
        <v>146</v>
      </c>
      <c r="FF17" s="71">
        <v>547157</v>
      </c>
      <c r="FG17" s="71">
        <v>105826</v>
      </c>
      <c r="FH17" s="71">
        <v>46114</v>
      </c>
      <c r="FI17" s="73">
        <v>2617</v>
      </c>
      <c r="FJ17" s="74">
        <v>2860</v>
      </c>
      <c r="FK17" s="71">
        <v>3300</v>
      </c>
      <c r="FL17" s="72">
        <v>6160</v>
      </c>
      <c r="FM17" s="70">
        <v>4940</v>
      </c>
      <c r="FN17" s="71">
        <v>2400</v>
      </c>
      <c r="FO17" s="75">
        <v>7340</v>
      </c>
      <c r="FP17" s="71">
        <v>260</v>
      </c>
      <c r="FQ17" s="71">
        <v>0</v>
      </c>
      <c r="FR17" s="71">
        <v>30360</v>
      </c>
      <c r="FS17" s="71">
        <v>7980</v>
      </c>
      <c r="FT17" s="75">
        <v>38340</v>
      </c>
      <c r="FU17" s="73">
        <v>9610</v>
      </c>
      <c r="FV17" s="74">
        <v>25740</v>
      </c>
      <c r="FW17" s="71">
        <v>18900</v>
      </c>
      <c r="FX17" s="71">
        <v>12920</v>
      </c>
      <c r="FY17" s="71">
        <v>14400</v>
      </c>
      <c r="FZ17" s="75">
        <v>71960</v>
      </c>
      <c r="GA17" s="71">
        <v>1150</v>
      </c>
      <c r="GB17" s="71">
        <v>478830</v>
      </c>
      <c r="GC17" s="72">
        <v>1392521</v>
      </c>
      <c r="GD17" s="74">
        <v>1204849</v>
      </c>
      <c r="GE17" s="71">
        <v>0</v>
      </c>
      <c r="GF17" s="71">
        <v>0</v>
      </c>
      <c r="GG17" s="72">
        <v>1204849</v>
      </c>
      <c r="GH17" s="70">
        <v>72234</v>
      </c>
      <c r="GI17" s="71">
        <v>72234</v>
      </c>
      <c r="GJ17" s="76">
        <f t="shared" si="4"/>
        <v>0.0599527409658804</v>
      </c>
      <c r="GK17" s="74">
        <v>5642685</v>
      </c>
      <c r="GL17" s="71">
        <v>0</v>
      </c>
      <c r="GM17" s="71">
        <v>0</v>
      </c>
      <c r="GN17" s="72">
        <v>5642685</v>
      </c>
      <c r="GO17" s="70">
        <v>0</v>
      </c>
      <c r="GP17" s="71">
        <v>86226</v>
      </c>
      <c r="GQ17" s="71">
        <v>24</v>
      </c>
      <c r="GR17" s="71">
        <v>705291</v>
      </c>
      <c r="GS17" s="71">
        <v>203058</v>
      </c>
      <c r="GT17" s="71">
        <v>41918</v>
      </c>
      <c r="GU17" s="73">
        <v>3001</v>
      </c>
      <c r="GV17" s="74">
        <v>3380</v>
      </c>
      <c r="GW17" s="71">
        <v>3000</v>
      </c>
      <c r="GX17" s="72">
        <v>6380</v>
      </c>
      <c r="GY17" s="70">
        <v>2600</v>
      </c>
      <c r="GZ17" s="71">
        <v>600</v>
      </c>
      <c r="HA17" s="75">
        <v>3200</v>
      </c>
      <c r="HB17" s="71">
        <v>0</v>
      </c>
      <c r="HC17" s="71">
        <v>0</v>
      </c>
      <c r="HD17" s="71">
        <v>36410</v>
      </c>
      <c r="HE17" s="71">
        <v>6460</v>
      </c>
      <c r="HF17" s="75">
        <v>42870</v>
      </c>
      <c r="HG17" s="73">
        <v>7840</v>
      </c>
      <c r="HH17" s="74">
        <v>24750</v>
      </c>
      <c r="HI17" s="71">
        <v>18000</v>
      </c>
      <c r="HJ17" s="71">
        <v>15580</v>
      </c>
      <c r="HK17" s="71">
        <v>9450</v>
      </c>
      <c r="HL17" s="75">
        <v>67780</v>
      </c>
      <c r="HM17" s="71">
        <v>690</v>
      </c>
      <c r="HN17" s="71">
        <v>358050</v>
      </c>
      <c r="HO17" s="72">
        <v>1526304</v>
      </c>
      <c r="HP17" s="74">
        <v>4116381</v>
      </c>
      <c r="HQ17" s="71">
        <v>0</v>
      </c>
      <c r="HR17" s="71">
        <v>0</v>
      </c>
      <c r="HS17" s="72">
        <v>4116381</v>
      </c>
      <c r="HT17" s="70">
        <v>246937</v>
      </c>
      <c r="HU17" s="71">
        <v>246937</v>
      </c>
      <c r="HV17" s="76">
        <f t="shared" si="5"/>
        <v>0.0599888591459343</v>
      </c>
    </row>
    <row r="18" spans="1:230" ht="12" customHeight="1">
      <c r="A18" s="61">
        <v>6</v>
      </c>
      <c r="B18" s="62" t="s">
        <v>95</v>
      </c>
      <c r="C18" s="63">
        <v>1338403</v>
      </c>
      <c r="D18" s="64">
        <v>0</v>
      </c>
      <c r="E18" s="64">
        <v>0</v>
      </c>
      <c r="F18" s="65">
        <v>1338403</v>
      </c>
      <c r="G18" s="63">
        <v>0</v>
      </c>
      <c r="H18" s="64">
        <v>19621</v>
      </c>
      <c r="I18" s="64">
        <v>0</v>
      </c>
      <c r="J18" s="64">
        <v>129504</v>
      </c>
      <c r="K18" s="64">
        <v>41313</v>
      </c>
      <c r="L18" s="64">
        <v>6056</v>
      </c>
      <c r="M18" s="66">
        <v>489</v>
      </c>
      <c r="N18" s="67">
        <v>1560</v>
      </c>
      <c r="O18" s="64">
        <v>1500</v>
      </c>
      <c r="P18" s="65">
        <v>3060</v>
      </c>
      <c r="Q18" s="63">
        <v>260</v>
      </c>
      <c r="R18" s="64">
        <v>0</v>
      </c>
      <c r="S18" s="68">
        <v>260</v>
      </c>
      <c r="T18" s="64">
        <v>0</v>
      </c>
      <c r="U18" s="64">
        <v>0</v>
      </c>
      <c r="V18" s="64">
        <v>6270</v>
      </c>
      <c r="W18" s="64">
        <v>640</v>
      </c>
      <c r="X18" s="68">
        <v>6910</v>
      </c>
      <c r="Y18" s="66">
        <v>870</v>
      </c>
      <c r="Z18" s="67">
        <v>1650</v>
      </c>
      <c r="AA18" s="64">
        <v>1800</v>
      </c>
      <c r="AB18" s="64">
        <v>4180</v>
      </c>
      <c r="AC18" s="64">
        <v>4050</v>
      </c>
      <c r="AD18" s="68">
        <v>11680</v>
      </c>
      <c r="AE18" s="64">
        <v>230</v>
      </c>
      <c r="AF18" s="64">
        <v>56100</v>
      </c>
      <c r="AG18" s="65">
        <v>276093</v>
      </c>
      <c r="AH18" s="67">
        <v>1062310</v>
      </c>
      <c r="AI18" s="64">
        <v>0</v>
      </c>
      <c r="AJ18" s="64">
        <v>0</v>
      </c>
      <c r="AK18" s="65">
        <v>1062310</v>
      </c>
      <c r="AL18" s="63">
        <v>63731</v>
      </c>
      <c r="AM18" s="64">
        <v>63731</v>
      </c>
      <c r="AN18" s="69">
        <f t="shared" si="0"/>
        <v>0.0599928457794806</v>
      </c>
      <c r="AO18" s="67">
        <v>1640819</v>
      </c>
      <c r="AP18" s="64">
        <v>0</v>
      </c>
      <c r="AQ18" s="64">
        <v>0</v>
      </c>
      <c r="AR18" s="65">
        <v>1640819</v>
      </c>
      <c r="AS18" s="63">
        <v>0</v>
      </c>
      <c r="AT18" s="64">
        <v>16615</v>
      </c>
      <c r="AU18" s="64">
        <v>0</v>
      </c>
      <c r="AV18" s="64">
        <v>140297</v>
      </c>
      <c r="AW18" s="64">
        <v>42056</v>
      </c>
      <c r="AX18" s="64">
        <v>6931</v>
      </c>
      <c r="AY18" s="66">
        <v>557</v>
      </c>
      <c r="AZ18" s="67">
        <v>1300</v>
      </c>
      <c r="BA18" s="64">
        <v>600</v>
      </c>
      <c r="BB18" s="65">
        <v>1900</v>
      </c>
      <c r="BC18" s="63">
        <v>0</v>
      </c>
      <c r="BD18" s="64">
        <v>0</v>
      </c>
      <c r="BE18" s="68">
        <v>0</v>
      </c>
      <c r="BF18" s="64">
        <v>0</v>
      </c>
      <c r="BG18" s="64">
        <v>0</v>
      </c>
      <c r="BH18" s="64">
        <v>3080</v>
      </c>
      <c r="BI18" s="64">
        <v>0</v>
      </c>
      <c r="BJ18" s="68">
        <v>3080</v>
      </c>
      <c r="BK18" s="66">
        <v>20</v>
      </c>
      <c r="BL18" s="67">
        <v>3960</v>
      </c>
      <c r="BM18" s="64">
        <v>3150</v>
      </c>
      <c r="BN18" s="64">
        <v>760</v>
      </c>
      <c r="BO18" s="64">
        <v>1350</v>
      </c>
      <c r="BP18" s="68">
        <v>9220</v>
      </c>
      <c r="BQ18" s="64">
        <v>230</v>
      </c>
      <c r="BR18" s="64">
        <v>53790</v>
      </c>
      <c r="BS18" s="65">
        <v>274696</v>
      </c>
      <c r="BT18" s="67">
        <v>1366123</v>
      </c>
      <c r="BU18" s="64">
        <v>0</v>
      </c>
      <c r="BV18" s="64">
        <v>0</v>
      </c>
      <c r="BW18" s="65">
        <v>1366123</v>
      </c>
      <c r="BX18" s="63">
        <v>81961</v>
      </c>
      <c r="BY18" s="64">
        <v>81961</v>
      </c>
      <c r="BZ18" s="69">
        <f t="shared" si="1"/>
        <v>0.0599953298495084</v>
      </c>
      <c r="CA18" s="67">
        <v>5786885</v>
      </c>
      <c r="CB18" s="64">
        <v>0</v>
      </c>
      <c r="CC18" s="64">
        <v>0</v>
      </c>
      <c r="CD18" s="65">
        <v>5786885</v>
      </c>
      <c r="CE18" s="63">
        <v>0</v>
      </c>
      <c r="CF18" s="64">
        <v>42667</v>
      </c>
      <c r="CG18" s="64">
        <v>8</v>
      </c>
      <c r="CH18" s="64">
        <v>234763</v>
      </c>
      <c r="CI18" s="64">
        <v>94266</v>
      </c>
      <c r="CJ18" s="64">
        <v>10606</v>
      </c>
      <c r="CK18" s="66">
        <v>1057</v>
      </c>
      <c r="CL18" s="67">
        <v>1040</v>
      </c>
      <c r="CM18" s="64">
        <v>1200</v>
      </c>
      <c r="CN18" s="65">
        <v>2240</v>
      </c>
      <c r="CO18" s="63">
        <v>260</v>
      </c>
      <c r="CP18" s="64">
        <v>0</v>
      </c>
      <c r="CQ18" s="68">
        <v>260</v>
      </c>
      <c r="CR18" s="64">
        <v>0</v>
      </c>
      <c r="CS18" s="64">
        <v>0</v>
      </c>
      <c r="CT18" s="64">
        <v>0</v>
      </c>
      <c r="CU18" s="64">
        <v>0</v>
      </c>
      <c r="CV18" s="68">
        <v>0</v>
      </c>
      <c r="CW18" s="66">
        <v>0</v>
      </c>
      <c r="CX18" s="67">
        <v>9900</v>
      </c>
      <c r="CY18" s="64">
        <v>4950</v>
      </c>
      <c r="CZ18" s="64">
        <v>5700</v>
      </c>
      <c r="DA18" s="64">
        <v>1350</v>
      </c>
      <c r="DB18" s="68">
        <v>21900</v>
      </c>
      <c r="DC18" s="64">
        <v>230</v>
      </c>
      <c r="DD18" s="64">
        <v>80190</v>
      </c>
      <c r="DE18" s="65">
        <v>488179</v>
      </c>
      <c r="DF18" s="67">
        <v>5298706</v>
      </c>
      <c r="DG18" s="64">
        <v>0</v>
      </c>
      <c r="DH18" s="64">
        <v>0</v>
      </c>
      <c r="DI18" s="65">
        <v>5298706</v>
      </c>
      <c r="DJ18" s="63">
        <v>317913</v>
      </c>
      <c r="DK18" s="64">
        <v>317913</v>
      </c>
      <c r="DL18" s="69">
        <f t="shared" si="2"/>
        <v>0.0599982335309791</v>
      </c>
      <c r="DM18" s="67">
        <v>20312394</v>
      </c>
      <c r="DN18" s="64">
        <v>0</v>
      </c>
      <c r="DO18" s="64">
        <v>0</v>
      </c>
      <c r="DP18" s="65">
        <v>20312394</v>
      </c>
      <c r="DQ18" s="63">
        <v>5411</v>
      </c>
      <c r="DR18" s="64">
        <v>267151</v>
      </c>
      <c r="DS18" s="64">
        <v>175</v>
      </c>
      <c r="DT18" s="64">
        <v>2196700</v>
      </c>
      <c r="DU18" s="64">
        <v>436000</v>
      </c>
      <c r="DV18" s="64">
        <v>153637</v>
      </c>
      <c r="DW18" s="66">
        <v>10095</v>
      </c>
      <c r="DX18" s="67">
        <v>18720</v>
      </c>
      <c r="DY18" s="64">
        <v>19200</v>
      </c>
      <c r="DZ18" s="65">
        <v>37920</v>
      </c>
      <c r="EA18" s="63">
        <v>9620</v>
      </c>
      <c r="EB18" s="64">
        <v>6900</v>
      </c>
      <c r="EC18" s="68">
        <v>16520</v>
      </c>
      <c r="ED18" s="64">
        <v>1300</v>
      </c>
      <c r="EE18" s="64">
        <v>0</v>
      </c>
      <c r="EF18" s="64">
        <v>121880</v>
      </c>
      <c r="EG18" s="64">
        <v>27240</v>
      </c>
      <c r="EH18" s="68">
        <v>149120</v>
      </c>
      <c r="EI18" s="66">
        <v>23480</v>
      </c>
      <c r="EJ18" s="67">
        <v>115170</v>
      </c>
      <c r="EK18" s="64">
        <v>62100</v>
      </c>
      <c r="EL18" s="64">
        <v>61940</v>
      </c>
      <c r="EM18" s="64">
        <v>61650</v>
      </c>
      <c r="EN18" s="68">
        <v>300860</v>
      </c>
      <c r="EO18" s="64">
        <v>7820</v>
      </c>
      <c r="EP18" s="64">
        <v>1986270</v>
      </c>
      <c r="EQ18" s="65">
        <v>5592284</v>
      </c>
      <c r="ER18" s="67">
        <v>14720110</v>
      </c>
      <c r="ES18" s="64">
        <v>0</v>
      </c>
      <c r="ET18" s="64">
        <v>0</v>
      </c>
      <c r="EU18" s="65">
        <v>14720110</v>
      </c>
      <c r="EV18" s="63">
        <v>883019</v>
      </c>
      <c r="EW18" s="64">
        <v>883019</v>
      </c>
      <c r="EX18" s="69">
        <f t="shared" si="3"/>
        <v>0.0599872555300198</v>
      </c>
      <c r="EY18" s="67">
        <v>5539741</v>
      </c>
      <c r="EZ18" s="64">
        <v>0</v>
      </c>
      <c r="FA18" s="64">
        <v>0</v>
      </c>
      <c r="FB18" s="65">
        <v>5539741</v>
      </c>
      <c r="FC18" s="63">
        <v>5211</v>
      </c>
      <c r="FD18" s="64">
        <v>118154</v>
      </c>
      <c r="FE18" s="64">
        <v>167</v>
      </c>
      <c r="FF18" s="64">
        <v>915771</v>
      </c>
      <c r="FG18" s="64">
        <v>119316</v>
      </c>
      <c r="FH18" s="64">
        <v>82916</v>
      </c>
      <c r="FI18" s="66">
        <v>4954</v>
      </c>
      <c r="FJ18" s="67">
        <v>9880</v>
      </c>
      <c r="FK18" s="64">
        <v>11700</v>
      </c>
      <c r="FL18" s="65">
        <v>21580</v>
      </c>
      <c r="FM18" s="63">
        <v>7020</v>
      </c>
      <c r="FN18" s="64">
        <v>5700</v>
      </c>
      <c r="FO18" s="68">
        <v>12720</v>
      </c>
      <c r="FP18" s="64">
        <v>1300</v>
      </c>
      <c r="FQ18" s="64">
        <v>0</v>
      </c>
      <c r="FR18" s="64">
        <v>72930</v>
      </c>
      <c r="FS18" s="64">
        <v>23180</v>
      </c>
      <c r="FT18" s="68">
        <v>96110</v>
      </c>
      <c r="FU18" s="66">
        <v>14880</v>
      </c>
      <c r="FV18" s="67">
        <v>70950</v>
      </c>
      <c r="FW18" s="64">
        <v>34200</v>
      </c>
      <c r="FX18" s="64">
        <v>31540</v>
      </c>
      <c r="FY18" s="64">
        <v>35100</v>
      </c>
      <c r="FZ18" s="68">
        <v>171790</v>
      </c>
      <c r="GA18" s="64">
        <v>5750</v>
      </c>
      <c r="GB18" s="64">
        <v>1353660</v>
      </c>
      <c r="GC18" s="65">
        <v>2924112</v>
      </c>
      <c r="GD18" s="67">
        <v>2615629</v>
      </c>
      <c r="GE18" s="64">
        <v>0</v>
      </c>
      <c r="GF18" s="64">
        <v>0</v>
      </c>
      <c r="GG18" s="65">
        <v>2615629</v>
      </c>
      <c r="GH18" s="63">
        <v>156829</v>
      </c>
      <c r="GI18" s="64">
        <v>156829</v>
      </c>
      <c r="GJ18" s="69">
        <f t="shared" si="4"/>
        <v>0.0599584268258228</v>
      </c>
      <c r="GK18" s="67">
        <v>7344949</v>
      </c>
      <c r="GL18" s="64">
        <v>0</v>
      </c>
      <c r="GM18" s="64">
        <v>0</v>
      </c>
      <c r="GN18" s="65">
        <v>7344949</v>
      </c>
      <c r="GO18" s="63">
        <v>200</v>
      </c>
      <c r="GP18" s="64">
        <v>89715</v>
      </c>
      <c r="GQ18" s="64">
        <v>0</v>
      </c>
      <c r="GR18" s="64">
        <v>905869</v>
      </c>
      <c r="GS18" s="64">
        <v>180362</v>
      </c>
      <c r="GT18" s="64">
        <v>53184</v>
      </c>
      <c r="GU18" s="66">
        <v>3527</v>
      </c>
      <c r="GV18" s="67">
        <v>6500</v>
      </c>
      <c r="GW18" s="64">
        <v>5700</v>
      </c>
      <c r="GX18" s="65">
        <v>12200</v>
      </c>
      <c r="GY18" s="63">
        <v>2340</v>
      </c>
      <c r="GZ18" s="64">
        <v>1200</v>
      </c>
      <c r="HA18" s="68">
        <v>3540</v>
      </c>
      <c r="HB18" s="64">
        <v>0</v>
      </c>
      <c r="HC18" s="64">
        <v>0</v>
      </c>
      <c r="HD18" s="64">
        <v>45870</v>
      </c>
      <c r="HE18" s="64">
        <v>4060</v>
      </c>
      <c r="HF18" s="68">
        <v>49930</v>
      </c>
      <c r="HG18" s="66">
        <v>8580</v>
      </c>
      <c r="HH18" s="67">
        <v>30360</v>
      </c>
      <c r="HI18" s="64">
        <v>19800</v>
      </c>
      <c r="HJ18" s="64">
        <v>23940</v>
      </c>
      <c r="HK18" s="64">
        <v>23850</v>
      </c>
      <c r="HL18" s="68">
        <v>97950</v>
      </c>
      <c r="HM18" s="64">
        <v>1610</v>
      </c>
      <c r="HN18" s="64">
        <v>498630</v>
      </c>
      <c r="HO18" s="65">
        <v>1905297</v>
      </c>
      <c r="HP18" s="67">
        <v>5439652</v>
      </c>
      <c r="HQ18" s="64">
        <v>0</v>
      </c>
      <c r="HR18" s="64">
        <v>0</v>
      </c>
      <c r="HS18" s="65">
        <v>5439652</v>
      </c>
      <c r="HT18" s="63">
        <v>326316</v>
      </c>
      <c r="HU18" s="64">
        <v>326316</v>
      </c>
      <c r="HV18" s="69">
        <f t="shared" si="5"/>
        <v>0.0599883963165291</v>
      </c>
    </row>
    <row r="19" spans="1:230" ht="12" customHeight="1">
      <c r="A19" s="51">
        <v>7</v>
      </c>
      <c r="B19" s="52" t="s">
        <v>96</v>
      </c>
      <c r="C19" s="70">
        <v>1336924</v>
      </c>
      <c r="D19" s="71">
        <v>0</v>
      </c>
      <c r="E19" s="71">
        <v>0</v>
      </c>
      <c r="F19" s="72">
        <v>1336924</v>
      </c>
      <c r="G19" s="70">
        <v>0</v>
      </c>
      <c r="H19" s="71">
        <v>16293</v>
      </c>
      <c r="I19" s="71">
        <v>76</v>
      </c>
      <c r="J19" s="71">
        <v>129733</v>
      </c>
      <c r="K19" s="71">
        <v>33865</v>
      </c>
      <c r="L19" s="71">
        <v>6872</v>
      </c>
      <c r="M19" s="73">
        <v>541</v>
      </c>
      <c r="N19" s="74">
        <v>260</v>
      </c>
      <c r="O19" s="71">
        <v>1200</v>
      </c>
      <c r="P19" s="72">
        <v>1460</v>
      </c>
      <c r="Q19" s="70">
        <v>0</v>
      </c>
      <c r="R19" s="71">
        <v>0</v>
      </c>
      <c r="S19" s="75">
        <v>0</v>
      </c>
      <c r="T19" s="71">
        <v>0</v>
      </c>
      <c r="U19" s="71">
        <v>0</v>
      </c>
      <c r="V19" s="71">
        <v>5610</v>
      </c>
      <c r="W19" s="71">
        <v>760</v>
      </c>
      <c r="X19" s="75">
        <v>6370</v>
      </c>
      <c r="Y19" s="73">
        <v>2290</v>
      </c>
      <c r="Z19" s="74">
        <v>4290</v>
      </c>
      <c r="AA19" s="71">
        <v>4500</v>
      </c>
      <c r="AB19" s="71">
        <v>0</v>
      </c>
      <c r="AC19" s="71">
        <v>900</v>
      </c>
      <c r="AD19" s="75">
        <v>9690</v>
      </c>
      <c r="AE19" s="71">
        <v>460</v>
      </c>
      <c r="AF19" s="71">
        <v>57420</v>
      </c>
      <c r="AG19" s="72">
        <v>264994</v>
      </c>
      <c r="AH19" s="74">
        <v>1071930</v>
      </c>
      <c r="AI19" s="71">
        <v>0</v>
      </c>
      <c r="AJ19" s="71">
        <v>0</v>
      </c>
      <c r="AK19" s="72">
        <v>1071930</v>
      </c>
      <c r="AL19" s="70">
        <v>64309</v>
      </c>
      <c r="AM19" s="71">
        <v>64309</v>
      </c>
      <c r="AN19" s="76">
        <f t="shared" si="0"/>
        <v>0.059993656302183895</v>
      </c>
      <c r="AO19" s="74">
        <v>1492579</v>
      </c>
      <c r="AP19" s="71">
        <v>0</v>
      </c>
      <c r="AQ19" s="71">
        <v>0</v>
      </c>
      <c r="AR19" s="72">
        <v>1492579</v>
      </c>
      <c r="AS19" s="70">
        <v>0</v>
      </c>
      <c r="AT19" s="71">
        <v>13823</v>
      </c>
      <c r="AU19" s="71">
        <v>0</v>
      </c>
      <c r="AV19" s="71">
        <v>124113</v>
      </c>
      <c r="AW19" s="71">
        <v>47300</v>
      </c>
      <c r="AX19" s="71">
        <v>6869</v>
      </c>
      <c r="AY19" s="73">
        <v>636</v>
      </c>
      <c r="AZ19" s="74">
        <v>780</v>
      </c>
      <c r="BA19" s="71">
        <v>300</v>
      </c>
      <c r="BB19" s="72">
        <v>1080</v>
      </c>
      <c r="BC19" s="70">
        <v>0</v>
      </c>
      <c r="BD19" s="71">
        <v>0</v>
      </c>
      <c r="BE19" s="75">
        <v>0</v>
      </c>
      <c r="BF19" s="71">
        <v>0</v>
      </c>
      <c r="BG19" s="71">
        <v>0</v>
      </c>
      <c r="BH19" s="71">
        <v>1760</v>
      </c>
      <c r="BI19" s="71">
        <v>0</v>
      </c>
      <c r="BJ19" s="75">
        <v>1760</v>
      </c>
      <c r="BK19" s="73">
        <v>280</v>
      </c>
      <c r="BL19" s="74">
        <v>5610</v>
      </c>
      <c r="BM19" s="71">
        <v>5400</v>
      </c>
      <c r="BN19" s="71">
        <v>1520</v>
      </c>
      <c r="BO19" s="71">
        <v>450</v>
      </c>
      <c r="BP19" s="75">
        <v>12980</v>
      </c>
      <c r="BQ19" s="71">
        <v>0</v>
      </c>
      <c r="BR19" s="71">
        <v>49830</v>
      </c>
      <c r="BS19" s="72">
        <v>258671</v>
      </c>
      <c r="BT19" s="74">
        <v>1233908</v>
      </c>
      <c r="BU19" s="71">
        <v>0</v>
      </c>
      <c r="BV19" s="71">
        <v>0</v>
      </c>
      <c r="BW19" s="72">
        <v>1233908</v>
      </c>
      <c r="BX19" s="70">
        <v>74028</v>
      </c>
      <c r="BY19" s="71">
        <v>74028</v>
      </c>
      <c r="BZ19" s="76">
        <f t="shared" si="1"/>
        <v>0.059994748392911</v>
      </c>
      <c r="CA19" s="74">
        <v>4845915</v>
      </c>
      <c r="CB19" s="71">
        <v>0</v>
      </c>
      <c r="CC19" s="71">
        <v>0</v>
      </c>
      <c r="CD19" s="72">
        <v>4845915</v>
      </c>
      <c r="CE19" s="70">
        <v>0</v>
      </c>
      <c r="CF19" s="71">
        <v>39985</v>
      </c>
      <c r="CG19" s="71">
        <v>0</v>
      </c>
      <c r="CH19" s="71">
        <v>200978</v>
      </c>
      <c r="CI19" s="71">
        <v>76497</v>
      </c>
      <c r="CJ19" s="71">
        <v>9023</v>
      </c>
      <c r="CK19" s="73">
        <v>1224</v>
      </c>
      <c r="CL19" s="74">
        <v>780</v>
      </c>
      <c r="CM19" s="71">
        <v>900</v>
      </c>
      <c r="CN19" s="72">
        <v>1680</v>
      </c>
      <c r="CO19" s="70">
        <v>0</v>
      </c>
      <c r="CP19" s="71">
        <v>0</v>
      </c>
      <c r="CQ19" s="75">
        <v>0</v>
      </c>
      <c r="CR19" s="71">
        <v>0</v>
      </c>
      <c r="CS19" s="71">
        <v>0</v>
      </c>
      <c r="CT19" s="71">
        <v>0</v>
      </c>
      <c r="CU19" s="71">
        <v>0</v>
      </c>
      <c r="CV19" s="75">
        <v>0</v>
      </c>
      <c r="CW19" s="73">
        <v>0</v>
      </c>
      <c r="CX19" s="74">
        <v>10230</v>
      </c>
      <c r="CY19" s="71">
        <v>5850</v>
      </c>
      <c r="CZ19" s="71">
        <v>6460</v>
      </c>
      <c r="DA19" s="71">
        <v>1800</v>
      </c>
      <c r="DB19" s="75">
        <v>24340</v>
      </c>
      <c r="DC19" s="71">
        <v>230</v>
      </c>
      <c r="DD19" s="71">
        <v>64680</v>
      </c>
      <c r="DE19" s="72">
        <v>418637</v>
      </c>
      <c r="DF19" s="74">
        <v>4427278</v>
      </c>
      <c r="DG19" s="71">
        <v>0</v>
      </c>
      <c r="DH19" s="71">
        <v>0</v>
      </c>
      <c r="DI19" s="72">
        <v>4427278</v>
      </c>
      <c r="DJ19" s="70">
        <v>265628</v>
      </c>
      <c r="DK19" s="71">
        <v>265628</v>
      </c>
      <c r="DL19" s="76">
        <f t="shared" si="2"/>
        <v>0.059998039427386296</v>
      </c>
      <c r="DM19" s="74">
        <v>21255742</v>
      </c>
      <c r="DN19" s="71">
        <v>0</v>
      </c>
      <c r="DO19" s="71">
        <v>0</v>
      </c>
      <c r="DP19" s="72">
        <v>21255742</v>
      </c>
      <c r="DQ19" s="70">
        <v>913</v>
      </c>
      <c r="DR19" s="71">
        <v>287918</v>
      </c>
      <c r="DS19" s="71">
        <v>115</v>
      </c>
      <c r="DT19" s="71">
        <v>2695067</v>
      </c>
      <c r="DU19" s="71">
        <v>535353</v>
      </c>
      <c r="DV19" s="71">
        <v>197926</v>
      </c>
      <c r="DW19" s="73">
        <v>13268</v>
      </c>
      <c r="DX19" s="74">
        <v>27300</v>
      </c>
      <c r="DY19" s="71">
        <v>21000</v>
      </c>
      <c r="DZ19" s="72">
        <v>48300</v>
      </c>
      <c r="EA19" s="70">
        <v>10400</v>
      </c>
      <c r="EB19" s="71">
        <v>8700</v>
      </c>
      <c r="EC19" s="75">
        <v>19100</v>
      </c>
      <c r="ED19" s="71">
        <v>2600</v>
      </c>
      <c r="EE19" s="71">
        <v>0</v>
      </c>
      <c r="EF19" s="71">
        <v>162250</v>
      </c>
      <c r="EG19" s="71">
        <v>47120</v>
      </c>
      <c r="EH19" s="75">
        <v>209370</v>
      </c>
      <c r="EI19" s="73">
        <v>51820</v>
      </c>
      <c r="EJ19" s="74">
        <v>165330</v>
      </c>
      <c r="EK19" s="71">
        <v>99450</v>
      </c>
      <c r="EL19" s="71">
        <v>64220</v>
      </c>
      <c r="EM19" s="71">
        <v>87300</v>
      </c>
      <c r="EN19" s="75">
        <v>416300</v>
      </c>
      <c r="EO19" s="71">
        <v>8970</v>
      </c>
      <c r="EP19" s="71">
        <v>1829850</v>
      </c>
      <c r="EQ19" s="72">
        <v>6316755</v>
      </c>
      <c r="ER19" s="74">
        <v>14938987</v>
      </c>
      <c r="ES19" s="71">
        <v>0</v>
      </c>
      <c r="ET19" s="71">
        <v>0</v>
      </c>
      <c r="EU19" s="72">
        <v>14938987</v>
      </c>
      <c r="EV19" s="70">
        <v>896112</v>
      </c>
      <c r="EW19" s="71">
        <v>896112</v>
      </c>
      <c r="EX19" s="76">
        <f t="shared" si="3"/>
        <v>0.0599847901333605</v>
      </c>
      <c r="EY19" s="74">
        <v>6158239</v>
      </c>
      <c r="EZ19" s="71">
        <v>0</v>
      </c>
      <c r="FA19" s="71">
        <v>0</v>
      </c>
      <c r="FB19" s="72">
        <v>6158239</v>
      </c>
      <c r="FC19" s="70">
        <v>0</v>
      </c>
      <c r="FD19" s="71">
        <v>140506</v>
      </c>
      <c r="FE19" s="71">
        <v>0</v>
      </c>
      <c r="FF19" s="71">
        <v>1264386</v>
      </c>
      <c r="FG19" s="71">
        <v>187930</v>
      </c>
      <c r="FH19" s="71">
        <v>113317</v>
      </c>
      <c r="FI19" s="73">
        <v>6608</v>
      </c>
      <c r="FJ19" s="74">
        <v>18720</v>
      </c>
      <c r="FK19" s="71">
        <v>14400</v>
      </c>
      <c r="FL19" s="72">
        <v>33120</v>
      </c>
      <c r="FM19" s="70">
        <v>8580</v>
      </c>
      <c r="FN19" s="71">
        <v>7500</v>
      </c>
      <c r="FO19" s="75">
        <v>16080</v>
      </c>
      <c r="FP19" s="71">
        <v>2080</v>
      </c>
      <c r="FQ19" s="71">
        <v>0</v>
      </c>
      <c r="FR19" s="71">
        <v>96360</v>
      </c>
      <c r="FS19" s="71">
        <v>39140</v>
      </c>
      <c r="FT19" s="75">
        <v>135500</v>
      </c>
      <c r="FU19" s="73">
        <v>35090</v>
      </c>
      <c r="FV19" s="74">
        <v>90420</v>
      </c>
      <c r="FW19" s="71">
        <v>53100</v>
      </c>
      <c r="FX19" s="71">
        <v>38760</v>
      </c>
      <c r="FY19" s="71">
        <v>67050</v>
      </c>
      <c r="FZ19" s="75">
        <v>249330</v>
      </c>
      <c r="GA19" s="71">
        <v>6210</v>
      </c>
      <c r="GB19" s="71">
        <v>1113090</v>
      </c>
      <c r="GC19" s="72">
        <v>3303247</v>
      </c>
      <c r="GD19" s="74">
        <v>2854992</v>
      </c>
      <c r="GE19" s="71">
        <v>0</v>
      </c>
      <c r="GF19" s="71">
        <v>0</v>
      </c>
      <c r="GG19" s="72">
        <v>2854992</v>
      </c>
      <c r="GH19" s="70">
        <v>171161</v>
      </c>
      <c r="GI19" s="71">
        <v>171161</v>
      </c>
      <c r="GJ19" s="76">
        <f t="shared" si="4"/>
        <v>0.0599514814752546</v>
      </c>
      <c r="GK19" s="74">
        <v>8759009</v>
      </c>
      <c r="GL19" s="71">
        <v>0</v>
      </c>
      <c r="GM19" s="71">
        <v>0</v>
      </c>
      <c r="GN19" s="72">
        <v>8759009</v>
      </c>
      <c r="GO19" s="70">
        <v>913</v>
      </c>
      <c r="GP19" s="71">
        <v>93604</v>
      </c>
      <c r="GQ19" s="71">
        <v>115</v>
      </c>
      <c r="GR19" s="71">
        <v>1105590</v>
      </c>
      <c r="GS19" s="71">
        <v>223626</v>
      </c>
      <c r="GT19" s="71">
        <v>68717</v>
      </c>
      <c r="GU19" s="73">
        <v>4800</v>
      </c>
      <c r="GV19" s="74">
        <v>7020</v>
      </c>
      <c r="GW19" s="71">
        <v>5400</v>
      </c>
      <c r="GX19" s="72">
        <v>12420</v>
      </c>
      <c r="GY19" s="70">
        <v>1820</v>
      </c>
      <c r="GZ19" s="71">
        <v>1200</v>
      </c>
      <c r="HA19" s="75">
        <v>3020</v>
      </c>
      <c r="HB19" s="71">
        <v>520</v>
      </c>
      <c r="HC19" s="71">
        <v>0</v>
      </c>
      <c r="HD19" s="71">
        <v>64130</v>
      </c>
      <c r="HE19" s="71">
        <v>7980</v>
      </c>
      <c r="HF19" s="75">
        <v>72110</v>
      </c>
      <c r="HG19" s="73">
        <v>16450</v>
      </c>
      <c r="HH19" s="74">
        <v>59070</v>
      </c>
      <c r="HI19" s="71">
        <v>35100</v>
      </c>
      <c r="HJ19" s="71">
        <v>17480</v>
      </c>
      <c r="HK19" s="71">
        <v>18000</v>
      </c>
      <c r="HL19" s="75">
        <v>129650</v>
      </c>
      <c r="HM19" s="71">
        <v>2530</v>
      </c>
      <c r="HN19" s="71">
        <v>602250</v>
      </c>
      <c r="HO19" s="72">
        <v>2336200</v>
      </c>
      <c r="HP19" s="74">
        <v>6422809</v>
      </c>
      <c r="HQ19" s="71">
        <v>0</v>
      </c>
      <c r="HR19" s="71">
        <v>0</v>
      </c>
      <c r="HS19" s="72">
        <v>6422809</v>
      </c>
      <c r="HT19" s="70">
        <v>385295</v>
      </c>
      <c r="HU19" s="71">
        <v>385295</v>
      </c>
      <c r="HV19" s="76">
        <f t="shared" si="5"/>
        <v>0.0599885501810812</v>
      </c>
    </row>
    <row r="20" spans="1:230" ht="12" customHeight="1">
      <c r="A20" s="61">
        <v>8</v>
      </c>
      <c r="B20" s="62" t="s">
        <v>97</v>
      </c>
      <c r="C20" s="63">
        <v>2501135</v>
      </c>
      <c r="D20" s="64">
        <v>0</v>
      </c>
      <c r="E20" s="64">
        <v>0</v>
      </c>
      <c r="F20" s="65">
        <v>2501135</v>
      </c>
      <c r="G20" s="63">
        <v>0</v>
      </c>
      <c r="H20" s="64">
        <v>31865</v>
      </c>
      <c r="I20" s="64">
        <v>32</v>
      </c>
      <c r="J20" s="64">
        <v>244220</v>
      </c>
      <c r="K20" s="64">
        <v>68379</v>
      </c>
      <c r="L20" s="64">
        <v>12812</v>
      </c>
      <c r="M20" s="66">
        <v>934</v>
      </c>
      <c r="N20" s="67">
        <v>520</v>
      </c>
      <c r="O20" s="64">
        <v>1800</v>
      </c>
      <c r="P20" s="65">
        <v>2320</v>
      </c>
      <c r="Q20" s="63">
        <v>1040</v>
      </c>
      <c r="R20" s="64">
        <v>0</v>
      </c>
      <c r="S20" s="68">
        <v>1040</v>
      </c>
      <c r="T20" s="64">
        <v>0</v>
      </c>
      <c r="U20" s="64">
        <v>0</v>
      </c>
      <c r="V20" s="64">
        <v>12100</v>
      </c>
      <c r="W20" s="64">
        <v>1520</v>
      </c>
      <c r="X20" s="68">
        <v>13620</v>
      </c>
      <c r="Y20" s="66">
        <v>3020</v>
      </c>
      <c r="Z20" s="67">
        <v>16830</v>
      </c>
      <c r="AA20" s="64">
        <v>9000</v>
      </c>
      <c r="AB20" s="64">
        <v>6080</v>
      </c>
      <c r="AC20" s="64">
        <v>4950</v>
      </c>
      <c r="AD20" s="68">
        <v>36860</v>
      </c>
      <c r="AE20" s="64">
        <v>230</v>
      </c>
      <c r="AF20" s="64">
        <v>105600</v>
      </c>
      <c r="AG20" s="65">
        <v>520900</v>
      </c>
      <c r="AH20" s="67">
        <v>1980235</v>
      </c>
      <c r="AI20" s="64">
        <v>0</v>
      </c>
      <c r="AJ20" s="64">
        <v>0</v>
      </c>
      <c r="AK20" s="65">
        <v>1980235</v>
      </c>
      <c r="AL20" s="63">
        <v>118800</v>
      </c>
      <c r="AM20" s="64">
        <v>118800</v>
      </c>
      <c r="AN20" s="69">
        <f t="shared" si="0"/>
        <v>0.0599928796329729</v>
      </c>
      <c r="AO20" s="67">
        <v>3533974</v>
      </c>
      <c r="AP20" s="64">
        <v>0</v>
      </c>
      <c r="AQ20" s="64">
        <v>0</v>
      </c>
      <c r="AR20" s="65">
        <v>3533974</v>
      </c>
      <c r="AS20" s="63">
        <v>0</v>
      </c>
      <c r="AT20" s="64">
        <v>42667</v>
      </c>
      <c r="AU20" s="64">
        <v>15</v>
      </c>
      <c r="AV20" s="64">
        <v>301303</v>
      </c>
      <c r="AW20" s="64">
        <v>90389</v>
      </c>
      <c r="AX20" s="64">
        <v>15084</v>
      </c>
      <c r="AY20" s="66">
        <v>1039</v>
      </c>
      <c r="AZ20" s="67">
        <v>520</v>
      </c>
      <c r="BA20" s="64">
        <v>900</v>
      </c>
      <c r="BB20" s="65">
        <v>1420</v>
      </c>
      <c r="BC20" s="63">
        <v>520</v>
      </c>
      <c r="BD20" s="64">
        <v>0</v>
      </c>
      <c r="BE20" s="68">
        <v>520</v>
      </c>
      <c r="BF20" s="64">
        <v>0</v>
      </c>
      <c r="BG20" s="64">
        <v>0</v>
      </c>
      <c r="BH20" s="64">
        <v>4730</v>
      </c>
      <c r="BI20" s="64">
        <v>390</v>
      </c>
      <c r="BJ20" s="68">
        <v>5120</v>
      </c>
      <c r="BK20" s="66">
        <v>1130</v>
      </c>
      <c r="BL20" s="67">
        <v>16830</v>
      </c>
      <c r="BM20" s="64">
        <v>8100</v>
      </c>
      <c r="BN20" s="64">
        <v>3800</v>
      </c>
      <c r="BO20" s="64">
        <v>4950</v>
      </c>
      <c r="BP20" s="68">
        <v>33680</v>
      </c>
      <c r="BQ20" s="64">
        <v>460</v>
      </c>
      <c r="BR20" s="64">
        <v>117150</v>
      </c>
      <c r="BS20" s="65">
        <v>609962</v>
      </c>
      <c r="BT20" s="67">
        <v>2924012</v>
      </c>
      <c r="BU20" s="64">
        <v>0</v>
      </c>
      <c r="BV20" s="64">
        <v>0</v>
      </c>
      <c r="BW20" s="65">
        <v>2924012</v>
      </c>
      <c r="BX20" s="63">
        <v>175425</v>
      </c>
      <c r="BY20" s="64">
        <v>175425</v>
      </c>
      <c r="BZ20" s="69">
        <f t="shared" si="1"/>
        <v>0.0599946238250732</v>
      </c>
      <c r="CA20" s="67">
        <v>13193208</v>
      </c>
      <c r="CB20" s="64">
        <v>0</v>
      </c>
      <c r="CC20" s="64">
        <v>0</v>
      </c>
      <c r="CD20" s="65">
        <v>13193208</v>
      </c>
      <c r="CE20" s="63">
        <v>0</v>
      </c>
      <c r="CF20" s="64">
        <v>78146</v>
      </c>
      <c r="CG20" s="64">
        <v>14</v>
      </c>
      <c r="CH20" s="64">
        <v>556971</v>
      </c>
      <c r="CI20" s="64">
        <v>215793</v>
      </c>
      <c r="CJ20" s="64">
        <v>25286</v>
      </c>
      <c r="CK20" s="66">
        <v>2507</v>
      </c>
      <c r="CL20" s="67">
        <v>1560</v>
      </c>
      <c r="CM20" s="64">
        <v>2700</v>
      </c>
      <c r="CN20" s="65">
        <v>4260</v>
      </c>
      <c r="CO20" s="63">
        <v>780</v>
      </c>
      <c r="CP20" s="64">
        <v>0</v>
      </c>
      <c r="CQ20" s="68">
        <v>780</v>
      </c>
      <c r="CR20" s="64">
        <v>0</v>
      </c>
      <c r="CS20" s="64">
        <v>0</v>
      </c>
      <c r="CT20" s="64">
        <v>0</v>
      </c>
      <c r="CU20" s="64">
        <v>0</v>
      </c>
      <c r="CV20" s="68">
        <v>0</v>
      </c>
      <c r="CW20" s="66">
        <v>0</v>
      </c>
      <c r="CX20" s="67">
        <v>19470</v>
      </c>
      <c r="CY20" s="64">
        <v>20700</v>
      </c>
      <c r="CZ20" s="64">
        <v>9880</v>
      </c>
      <c r="DA20" s="64">
        <v>4500</v>
      </c>
      <c r="DB20" s="68">
        <v>54550</v>
      </c>
      <c r="DC20" s="64">
        <v>1150</v>
      </c>
      <c r="DD20" s="64">
        <v>175890</v>
      </c>
      <c r="DE20" s="65">
        <v>1115333</v>
      </c>
      <c r="DF20" s="67">
        <v>12077875</v>
      </c>
      <c r="DG20" s="64">
        <v>0</v>
      </c>
      <c r="DH20" s="64">
        <v>0</v>
      </c>
      <c r="DI20" s="65">
        <v>12077875</v>
      </c>
      <c r="DJ20" s="63">
        <v>724647</v>
      </c>
      <c r="DK20" s="64">
        <v>724647</v>
      </c>
      <c r="DL20" s="69">
        <f t="shared" si="2"/>
        <v>0.0599978887014479</v>
      </c>
      <c r="DM20" s="67">
        <v>42595383</v>
      </c>
      <c r="DN20" s="64">
        <v>0</v>
      </c>
      <c r="DO20" s="64">
        <v>0</v>
      </c>
      <c r="DP20" s="65">
        <v>42595383</v>
      </c>
      <c r="DQ20" s="63">
        <v>4054</v>
      </c>
      <c r="DR20" s="64">
        <v>520557</v>
      </c>
      <c r="DS20" s="64">
        <v>476</v>
      </c>
      <c r="DT20" s="64">
        <v>4837089</v>
      </c>
      <c r="DU20" s="64">
        <v>1014941</v>
      </c>
      <c r="DV20" s="64">
        <v>341100</v>
      </c>
      <c r="DW20" s="66">
        <v>19945</v>
      </c>
      <c r="DX20" s="67">
        <v>42120</v>
      </c>
      <c r="DY20" s="64">
        <v>38400</v>
      </c>
      <c r="DZ20" s="65">
        <v>80520</v>
      </c>
      <c r="EA20" s="63">
        <v>15340</v>
      </c>
      <c r="EB20" s="64">
        <v>18600</v>
      </c>
      <c r="EC20" s="68">
        <v>33940</v>
      </c>
      <c r="ED20" s="64">
        <v>7800</v>
      </c>
      <c r="EE20" s="64">
        <v>0</v>
      </c>
      <c r="EF20" s="64">
        <v>306240</v>
      </c>
      <c r="EG20" s="64">
        <v>79810</v>
      </c>
      <c r="EH20" s="68">
        <v>386050</v>
      </c>
      <c r="EI20" s="66">
        <v>96230</v>
      </c>
      <c r="EJ20" s="67">
        <v>382800</v>
      </c>
      <c r="EK20" s="64">
        <v>167850</v>
      </c>
      <c r="EL20" s="64">
        <v>159980</v>
      </c>
      <c r="EM20" s="64">
        <v>125100</v>
      </c>
      <c r="EN20" s="68">
        <v>835730</v>
      </c>
      <c r="EO20" s="64">
        <v>15180</v>
      </c>
      <c r="EP20" s="64">
        <v>3154470</v>
      </c>
      <c r="EQ20" s="65">
        <v>11347606</v>
      </c>
      <c r="ER20" s="67">
        <v>31247777</v>
      </c>
      <c r="ES20" s="64">
        <v>0</v>
      </c>
      <c r="ET20" s="64">
        <v>0</v>
      </c>
      <c r="EU20" s="65">
        <v>31247777</v>
      </c>
      <c r="EV20" s="63">
        <v>1874463</v>
      </c>
      <c r="EW20" s="64">
        <v>1874463</v>
      </c>
      <c r="EX20" s="69">
        <f t="shared" si="3"/>
        <v>0.0599870832411534</v>
      </c>
      <c r="EY20" s="67">
        <v>9803851</v>
      </c>
      <c r="EZ20" s="64">
        <v>0</v>
      </c>
      <c r="FA20" s="64">
        <v>0</v>
      </c>
      <c r="FB20" s="65">
        <v>9803851</v>
      </c>
      <c r="FC20" s="63">
        <v>4014</v>
      </c>
      <c r="FD20" s="64">
        <v>204256</v>
      </c>
      <c r="FE20" s="64">
        <v>228</v>
      </c>
      <c r="FF20" s="64">
        <v>1947279</v>
      </c>
      <c r="FG20" s="64">
        <v>316062</v>
      </c>
      <c r="FH20" s="64">
        <v>178190</v>
      </c>
      <c r="FI20" s="66">
        <v>8749</v>
      </c>
      <c r="FJ20" s="67">
        <v>25480</v>
      </c>
      <c r="FK20" s="64">
        <v>23400</v>
      </c>
      <c r="FL20" s="65">
        <v>48880</v>
      </c>
      <c r="FM20" s="63">
        <v>9620</v>
      </c>
      <c r="FN20" s="64">
        <v>15000</v>
      </c>
      <c r="FO20" s="68">
        <v>24620</v>
      </c>
      <c r="FP20" s="64">
        <v>5460</v>
      </c>
      <c r="FQ20" s="64">
        <v>0</v>
      </c>
      <c r="FR20" s="64">
        <v>168630</v>
      </c>
      <c r="FS20" s="64">
        <v>58520</v>
      </c>
      <c r="FT20" s="68">
        <v>227150</v>
      </c>
      <c r="FU20" s="66">
        <v>55840</v>
      </c>
      <c r="FV20" s="67">
        <v>182160</v>
      </c>
      <c r="FW20" s="64">
        <v>83700</v>
      </c>
      <c r="FX20" s="64">
        <v>77900</v>
      </c>
      <c r="FY20" s="64">
        <v>76950</v>
      </c>
      <c r="FZ20" s="68">
        <v>420710</v>
      </c>
      <c r="GA20" s="64">
        <v>10120</v>
      </c>
      <c r="GB20" s="64">
        <v>1775730</v>
      </c>
      <c r="GC20" s="65">
        <v>5227060</v>
      </c>
      <c r="GD20" s="67">
        <v>4576791</v>
      </c>
      <c r="GE20" s="64">
        <v>0</v>
      </c>
      <c r="GF20" s="64">
        <v>0</v>
      </c>
      <c r="GG20" s="65">
        <v>4576791</v>
      </c>
      <c r="GH20" s="63">
        <v>274385</v>
      </c>
      <c r="GI20" s="64">
        <v>274385</v>
      </c>
      <c r="GJ20" s="69">
        <f t="shared" si="4"/>
        <v>0.0599513938914842</v>
      </c>
      <c r="GK20" s="67">
        <v>16064350</v>
      </c>
      <c r="GL20" s="64">
        <v>0</v>
      </c>
      <c r="GM20" s="64">
        <v>0</v>
      </c>
      <c r="GN20" s="65">
        <v>16064350</v>
      </c>
      <c r="GO20" s="63">
        <v>40</v>
      </c>
      <c r="GP20" s="64">
        <v>195488</v>
      </c>
      <c r="GQ20" s="64">
        <v>219</v>
      </c>
      <c r="GR20" s="64">
        <v>2031536</v>
      </c>
      <c r="GS20" s="64">
        <v>392697</v>
      </c>
      <c r="GT20" s="64">
        <v>122540</v>
      </c>
      <c r="GU20" s="66">
        <v>7650</v>
      </c>
      <c r="GV20" s="67">
        <v>14560</v>
      </c>
      <c r="GW20" s="64">
        <v>11400</v>
      </c>
      <c r="GX20" s="65">
        <v>25960</v>
      </c>
      <c r="GY20" s="63">
        <v>4420</v>
      </c>
      <c r="GZ20" s="64">
        <v>3600</v>
      </c>
      <c r="HA20" s="68">
        <v>8020</v>
      </c>
      <c r="HB20" s="64">
        <v>2340</v>
      </c>
      <c r="HC20" s="64">
        <v>0</v>
      </c>
      <c r="HD20" s="64">
        <v>132880</v>
      </c>
      <c r="HE20" s="64">
        <v>20900</v>
      </c>
      <c r="HF20" s="68">
        <v>153780</v>
      </c>
      <c r="HG20" s="66">
        <v>39260</v>
      </c>
      <c r="HH20" s="67">
        <v>164340</v>
      </c>
      <c r="HI20" s="64">
        <v>55350</v>
      </c>
      <c r="HJ20" s="64">
        <v>68400</v>
      </c>
      <c r="HK20" s="64">
        <v>38700</v>
      </c>
      <c r="HL20" s="68">
        <v>326790</v>
      </c>
      <c r="HM20" s="64">
        <v>3450</v>
      </c>
      <c r="HN20" s="64">
        <v>1085700</v>
      </c>
      <c r="HO20" s="65">
        <v>4395251</v>
      </c>
      <c r="HP20" s="67">
        <v>11669099</v>
      </c>
      <c r="HQ20" s="64">
        <v>0</v>
      </c>
      <c r="HR20" s="64">
        <v>0</v>
      </c>
      <c r="HS20" s="65">
        <v>11669099</v>
      </c>
      <c r="HT20" s="63">
        <v>700006</v>
      </c>
      <c r="HU20" s="64">
        <v>700006</v>
      </c>
      <c r="HV20" s="69">
        <f t="shared" si="5"/>
        <v>0.0599880076430922</v>
      </c>
    </row>
    <row r="21" spans="1:230" ht="12" customHeight="1">
      <c r="A21" s="51">
        <v>9</v>
      </c>
      <c r="B21" s="52" t="s">
        <v>98</v>
      </c>
      <c r="C21" s="70">
        <v>2618522</v>
      </c>
      <c r="D21" s="71">
        <v>0</v>
      </c>
      <c r="E21" s="71">
        <v>0</v>
      </c>
      <c r="F21" s="72">
        <v>2618522</v>
      </c>
      <c r="G21" s="70">
        <v>0</v>
      </c>
      <c r="H21" s="71">
        <v>37174</v>
      </c>
      <c r="I21" s="71">
        <v>3</v>
      </c>
      <c r="J21" s="71">
        <v>246790</v>
      </c>
      <c r="K21" s="71">
        <v>77064</v>
      </c>
      <c r="L21" s="71">
        <v>13597</v>
      </c>
      <c r="M21" s="73">
        <v>969</v>
      </c>
      <c r="N21" s="74">
        <v>520</v>
      </c>
      <c r="O21" s="71">
        <v>600</v>
      </c>
      <c r="P21" s="72">
        <v>1120</v>
      </c>
      <c r="Q21" s="70">
        <v>780</v>
      </c>
      <c r="R21" s="71">
        <v>0</v>
      </c>
      <c r="S21" s="75">
        <v>780</v>
      </c>
      <c r="T21" s="71">
        <v>0</v>
      </c>
      <c r="U21" s="71">
        <v>0</v>
      </c>
      <c r="V21" s="71">
        <v>9350</v>
      </c>
      <c r="W21" s="71">
        <v>1520</v>
      </c>
      <c r="X21" s="75">
        <v>10870</v>
      </c>
      <c r="Y21" s="73">
        <v>2850</v>
      </c>
      <c r="Z21" s="74">
        <v>8580</v>
      </c>
      <c r="AA21" s="71">
        <v>8550</v>
      </c>
      <c r="AB21" s="71">
        <v>5320</v>
      </c>
      <c r="AC21" s="71">
        <v>5400</v>
      </c>
      <c r="AD21" s="75">
        <v>27850</v>
      </c>
      <c r="AE21" s="71">
        <v>460</v>
      </c>
      <c r="AF21" s="71">
        <v>111540</v>
      </c>
      <c r="AG21" s="72">
        <v>531064</v>
      </c>
      <c r="AH21" s="74">
        <v>2087458</v>
      </c>
      <c r="AI21" s="71">
        <v>0</v>
      </c>
      <c r="AJ21" s="71">
        <v>0</v>
      </c>
      <c r="AK21" s="72">
        <v>2087458</v>
      </c>
      <c r="AL21" s="70">
        <v>125235</v>
      </c>
      <c r="AM21" s="71">
        <v>125235</v>
      </c>
      <c r="AN21" s="76">
        <f t="shared" si="0"/>
        <v>0.059994021436599</v>
      </c>
      <c r="AO21" s="74">
        <v>3495986</v>
      </c>
      <c r="AP21" s="71">
        <v>0</v>
      </c>
      <c r="AQ21" s="71">
        <v>0</v>
      </c>
      <c r="AR21" s="72">
        <v>3495986</v>
      </c>
      <c r="AS21" s="70">
        <v>0</v>
      </c>
      <c r="AT21" s="71">
        <v>38712</v>
      </c>
      <c r="AU21" s="71">
        <v>0</v>
      </c>
      <c r="AV21" s="71">
        <v>296893</v>
      </c>
      <c r="AW21" s="71">
        <v>89987</v>
      </c>
      <c r="AX21" s="71">
        <v>14884</v>
      </c>
      <c r="AY21" s="73">
        <v>1213</v>
      </c>
      <c r="AZ21" s="74">
        <v>1820</v>
      </c>
      <c r="BA21" s="71">
        <v>600</v>
      </c>
      <c r="BB21" s="72">
        <v>2420</v>
      </c>
      <c r="BC21" s="70">
        <v>520</v>
      </c>
      <c r="BD21" s="71">
        <v>0</v>
      </c>
      <c r="BE21" s="75">
        <v>520</v>
      </c>
      <c r="BF21" s="71">
        <v>0</v>
      </c>
      <c r="BG21" s="71">
        <v>0</v>
      </c>
      <c r="BH21" s="71">
        <v>4510</v>
      </c>
      <c r="BI21" s="71">
        <v>390</v>
      </c>
      <c r="BJ21" s="75">
        <v>4900</v>
      </c>
      <c r="BK21" s="73">
        <v>550</v>
      </c>
      <c r="BL21" s="74">
        <v>10230</v>
      </c>
      <c r="BM21" s="71">
        <v>8550</v>
      </c>
      <c r="BN21" s="71">
        <v>7600</v>
      </c>
      <c r="BO21" s="71">
        <v>4500</v>
      </c>
      <c r="BP21" s="75">
        <v>30880</v>
      </c>
      <c r="BQ21" s="71">
        <v>230</v>
      </c>
      <c r="BR21" s="71">
        <v>115170</v>
      </c>
      <c r="BS21" s="72">
        <v>596359</v>
      </c>
      <c r="BT21" s="74">
        <v>2899627</v>
      </c>
      <c r="BU21" s="71">
        <v>0</v>
      </c>
      <c r="BV21" s="71">
        <v>0</v>
      </c>
      <c r="BW21" s="72">
        <v>2899627</v>
      </c>
      <c r="BX21" s="70">
        <v>173962</v>
      </c>
      <c r="BY21" s="71">
        <v>173962</v>
      </c>
      <c r="BZ21" s="76">
        <f t="shared" si="1"/>
        <v>0.059994613100236696</v>
      </c>
      <c r="CA21" s="74">
        <v>19617386</v>
      </c>
      <c r="CB21" s="71">
        <v>0</v>
      </c>
      <c r="CC21" s="71">
        <v>0</v>
      </c>
      <c r="CD21" s="72">
        <v>19617386</v>
      </c>
      <c r="CE21" s="70">
        <v>0</v>
      </c>
      <c r="CF21" s="71">
        <v>116886</v>
      </c>
      <c r="CG21" s="71">
        <v>15</v>
      </c>
      <c r="CH21" s="71">
        <v>614745</v>
      </c>
      <c r="CI21" s="71">
        <v>217471</v>
      </c>
      <c r="CJ21" s="71">
        <v>27858</v>
      </c>
      <c r="CK21" s="73">
        <v>3119</v>
      </c>
      <c r="CL21" s="74">
        <v>3640</v>
      </c>
      <c r="CM21" s="71">
        <v>3300</v>
      </c>
      <c r="CN21" s="72">
        <v>6940</v>
      </c>
      <c r="CO21" s="70">
        <v>1040</v>
      </c>
      <c r="CP21" s="71">
        <v>0</v>
      </c>
      <c r="CQ21" s="75">
        <v>1040</v>
      </c>
      <c r="CR21" s="71">
        <v>0</v>
      </c>
      <c r="CS21" s="71">
        <v>0</v>
      </c>
      <c r="CT21" s="71">
        <v>0</v>
      </c>
      <c r="CU21" s="71">
        <v>0</v>
      </c>
      <c r="CV21" s="75">
        <v>0</v>
      </c>
      <c r="CW21" s="73">
        <v>0</v>
      </c>
      <c r="CX21" s="74">
        <v>26400</v>
      </c>
      <c r="CY21" s="71">
        <v>18450</v>
      </c>
      <c r="CZ21" s="71">
        <v>9500</v>
      </c>
      <c r="DA21" s="71">
        <v>7200</v>
      </c>
      <c r="DB21" s="75">
        <v>61550</v>
      </c>
      <c r="DC21" s="71">
        <v>1150</v>
      </c>
      <c r="DD21" s="71">
        <v>203280</v>
      </c>
      <c r="DE21" s="72">
        <v>1254039</v>
      </c>
      <c r="DF21" s="74">
        <v>18363347</v>
      </c>
      <c r="DG21" s="71">
        <v>0</v>
      </c>
      <c r="DH21" s="71">
        <v>0</v>
      </c>
      <c r="DI21" s="72">
        <v>18363347</v>
      </c>
      <c r="DJ21" s="70">
        <v>1101773</v>
      </c>
      <c r="DK21" s="71">
        <v>1101773</v>
      </c>
      <c r="DL21" s="76">
        <f t="shared" si="2"/>
        <v>0.059998485025632896</v>
      </c>
      <c r="DM21" s="74">
        <v>46008225</v>
      </c>
      <c r="DN21" s="71">
        <v>0</v>
      </c>
      <c r="DO21" s="71">
        <v>0</v>
      </c>
      <c r="DP21" s="72">
        <v>46008225</v>
      </c>
      <c r="DQ21" s="70">
        <v>1638</v>
      </c>
      <c r="DR21" s="71">
        <v>560788</v>
      </c>
      <c r="DS21" s="71">
        <v>179</v>
      </c>
      <c r="DT21" s="71">
        <v>4374771</v>
      </c>
      <c r="DU21" s="71">
        <v>1046845</v>
      </c>
      <c r="DV21" s="71">
        <v>300583</v>
      </c>
      <c r="DW21" s="73">
        <v>16758</v>
      </c>
      <c r="DX21" s="74">
        <v>30160</v>
      </c>
      <c r="DY21" s="71">
        <v>29400</v>
      </c>
      <c r="DZ21" s="72">
        <v>59560</v>
      </c>
      <c r="EA21" s="70">
        <v>14300</v>
      </c>
      <c r="EB21" s="71">
        <v>13200</v>
      </c>
      <c r="EC21" s="75">
        <v>27500</v>
      </c>
      <c r="ED21" s="71">
        <v>2600</v>
      </c>
      <c r="EE21" s="71">
        <v>0</v>
      </c>
      <c r="EF21" s="71">
        <v>206030</v>
      </c>
      <c r="EG21" s="71">
        <v>53210</v>
      </c>
      <c r="EH21" s="75">
        <v>259240</v>
      </c>
      <c r="EI21" s="73">
        <v>53940</v>
      </c>
      <c r="EJ21" s="74">
        <v>183480</v>
      </c>
      <c r="EK21" s="71">
        <v>137250</v>
      </c>
      <c r="EL21" s="71">
        <v>88920</v>
      </c>
      <c r="EM21" s="71">
        <v>83250</v>
      </c>
      <c r="EN21" s="75">
        <v>492900</v>
      </c>
      <c r="EO21" s="71">
        <v>8510</v>
      </c>
      <c r="EP21" s="71">
        <v>2849880</v>
      </c>
      <c r="EQ21" s="72">
        <v>10055513</v>
      </c>
      <c r="ER21" s="74">
        <v>35952712</v>
      </c>
      <c r="ES21" s="71">
        <v>0</v>
      </c>
      <c r="ET21" s="71">
        <v>0</v>
      </c>
      <c r="EU21" s="72">
        <v>35952712</v>
      </c>
      <c r="EV21" s="70">
        <v>2156803</v>
      </c>
      <c r="EW21" s="71">
        <v>2156803</v>
      </c>
      <c r="EX21" s="76">
        <f t="shared" si="3"/>
        <v>0.0599899946351752</v>
      </c>
      <c r="EY21" s="74">
        <v>8423125</v>
      </c>
      <c r="EZ21" s="71">
        <v>0</v>
      </c>
      <c r="FA21" s="71">
        <v>0</v>
      </c>
      <c r="FB21" s="72">
        <v>8423125</v>
      </c>
      <c r="FC21" s="70">
        <v>275</v>
      </c>
      <c r="FD21" s="71">
        <v>212956</v>
      </c>
      <c r="FE21" s="71">
        <v>73</v>
      </c>
      <c r="FF21" s="71">
        <v>1693278</v>
      </c>
      <c r="FG21" s="71">
        <v>324621</v>
      </c>
      <c r="FH21" s="71">
        <v>150667</v>
      </c>
      <c r="FI21" s="73">
        <v>6385</v>
      </c>
      <c r="FJ21" s="74">
        <v>16120</v>
      </c>
      <c r="FK21" s="71">
        <v>16500</v>
      </c>
      <c r="FL21" s="72">
        <v>32620</v>
      </c>
      <c r="FM21" s="70">
        <v>8060</v>
      </c>
      <c r="FN21" s="71">
        <v>11400</v>
      </c>
      <c r="FO21" s="75">
        <v>19460</v>
      </c>
      <c r="FP21" s="71">
        <v>2080</v>
      </c>
      <c r="FQ21" s="71">
        <v>0</v>
      </c>
      <c r="FR21" s="71">
        <v>108570</v>
      </c>
      <c r="FS21" s="71">
        <v>34580</v>
      </c>
      <c r="FT21" s="75">
        <v>143150</v>
      </c>
      <c r="FU21" s="73">
        <v>32250</v>
      </c>
      <c r="FV21" s="74">
        <v>81180</v>
      </c>
      <c r="FW21" s="71">
        <v>61200</v>
      </c>
      <c r="FX21" s="71">
        <v>35340</v>
      </c>
      <c r="FY21" s="71">
        <v>46800</v>
      </c>
      <c r="FZ21" s="75">
        <v>224520</v>
      </c>
      <c r="GA21" s="71">
        <v>4600</v>
      </c>
      <c r="GB21" s="71">
        <v>1558920</v>
      </c>
      <c r="GC21" s="72">
        <v>4405782</v>
      </c>
      <c r="GD21" s="74">
        <v>4017343</v>
      </c>
      <c r="GE21" s="71">
        <v>0</v>
      </c>
      <c r="GF21" s="71">
        <v>0</v>
      </c>
      <c r="GG21" s="72">
        <v>4017343</v>
      </c>
      <c r="GH21" s="70">
        <v>240847</v>
      </c>
      <c r="GI21" s="71">
        <v>240847</v>
      </c>
      <c r="GJ21" s="76">
        <f t="shared" si="4"/>
        <v>0.0599518139227843</v>
      </c>
      <c r="GK21" s="74">
        <v>14471728</v>
      </c>
      <c r="GL21" s="71">
        <v>0</v>
      </c>
      <c r="GM21" s="71">
        <v>0</v>
      </c>
      <c r="GN21" s="72">
        <v>14471728</v>
      </c>
      <c r="GO21" s="70">
        <v>1363</v>
      </c>
      <c r="GP21" s="71">
        <v>192234</v>
      </c>
      <c r="GQ21" s="71">
        <v>91</v>
      </c>
      <c r="GR21" s="71">
        <v>1769855</v>
      </c>
      <c r="GS21" s="71">
        <v>414766</v>
      </c>
      <c r="GT21" s="71">
        <v>107174</v>
      </c>
      <c r="GU21" s="73">
        <v>6041</v>
      </c>
      <c r="GV21" s="74">
        <v>8580</v>
      </c>
      <c r="GW21" s="71">
        <v>9000</v>
      </c>
      <c r="GX21" s="72">
        <v>17580</v>
      </c>
      <c r="GY21" s="70">
        <v>4680</v>
      </c>
      <c r="GZ21" s="71">
        <v>1800</v>
      </c>
      <c r="HA21" s="75">
        <v>6480</v>
      </c>
      <c r="HB21" s="71">
        <v>520</v>
      </c>
      <c r="HC21" s="71">
        <v>0</v>
      </c>
      <c r="HD21" s="71">
        <v>92950</v>
      </c>
      <c r="HE21" s="71">
        <v>18240</v>
      </c>
      <c r="HF21" s="75">
        <v>111190</v>
      </c>
      <c r="HG21" s="73">
        <v>21140</v>
      </c>
      <c r="HH21" s="74">
        <v>65670</v>
      </c>
      <c r="HI21" s="71">
        <v>49050</v>
      </c>
      <c r="HJ21" s="71">
        <v>36480</v>
      </c>
      <c r="HK21" s="71">
        <v>24750</v>
      </c>
      <c r="HL21" s="75">
        <v>175950</v>
      </c>
      <c r="HM21" s="71">
        <v>2530</v>
      </c>
      <c r="HN21" s="71">
        <v>972510</v>
      </c>
      <c r="HO21" s="72">
        <v>3799333</v>
      </c>
      <c r="HP21" s="74">
        <v>10672395</v>
      </c>
      <c r="HQ21" s="71">
        <v>0</v>
      </c>
      <c r="HR21" s="71">
        <v>0</v>
      </c>
      <c r="HS21" s="72">
        <v>10672395</v>
      </c>
      <c r="HT21" s="70">
        <v>640221</v>
      </c>
      <c r="HU21" s="71">
        <v>640221</v>
      </c>
      <c r="HV21" s="76">
        <f t="shared" si="5"/>
        <v>0.0599885030492218</v>
      </c>
    </row>
    <row r="22" spans="1:230" ht="12" customHeight="1">
      <c r="A22" s="61">
        <v>10</v>
      </c>
      <c r="B22" s="62" t="s">
        <v>99</v>
      </c>
      <c r="C22" s="63">
        <v>2604946</v>
      </c>
      <c r="D22" s="64">
        <v>0</v>
      </c>
      <c r="E22" s="64">
        <v>0</v>
      </c>
      <c r="F22" s="65">
        <v>2604946</v>
      </c>
      <c r="G22" s="63">
        <v>0</v>
      </c>
      <c r="H22" s="64">
        <v>47825</v>
      </c>
      <c r="I22" s="64">
        <v>0</v>
      </c>
      <c r="J22" s="64">
        <v>249399</v>
      </c>
      <c r="K22" s="64">
        <v>60937</v>
      </c>
      <c r="L22" s="64">
        <v>12200</v>
      </c>
      <c r="M22" s="66">
        <v>1058</v>
      </c>
      <c r="N22" s="67">
        <v>780</v>
      </c>
      <c r="O22" s="64">
        <v>1200</v>
      </c>
      <c r="P22" s="65">
        <v>1980</v>
      </c>
      <c r="Q22" s="63">
        <v>780</v>
      </c>
      <c r="R22" s="64">
        <v>0</v>
      </c>
      <c r="S22" s="68">
        <v>780</v>
      </c>
      <c r="T22" s="64">
        <v>0</v>
      </c>
      <c r="U22" s="64">
        <v>0</v>
      </c>
      <c r="V22" s="64">
        <v>9790</v>
      </c>
      <c r="W22" s="64">
        <v>760</v>
      </c>
      <c r="X22" s="68">
        <v>10550</v>
      </c>
      <c r="Y22" s="66">
        <v>1300</v>
      </c>
      <c r="Z22" s="67">
        <v>6930</v>
      </c>
      <c r="AA22" s="64">
        <v>4950</v>
      </c>
      <c r="AB22" s="64">
        <v>3800</v>
      </c>
      <c r="AC22" s="64">
        <v>1350</v>
      </c>
      <c r="AD22" s="68">
        <v>17030</v>
      </c>
      <c r="AE22" s="64">
        <v>460</v>
      </c>
      <c r="AF22" s="64">
        <v>110880</v>
      </c>
      <c r="AG22" s="65">
        <v>514399</v>
      </c>
      <c r="AH22" s="67">
        <v>2090547</v>
      </c>
      <c r="AI22" s="64">
        <v>0</v>
      </c>
      <c r="AJ22" s="64">
        <v>0</v>
      </c>
      <c r="AK22" s="65">
        <v>2090547</v>
      </c>
      <c r="AL22" s="63">
        <v>125419</v>
      </c>
      <c r="AM22" s="64">
        <v>125419</v>
      </c>
      <c r="AN22" s="69">
        <f t="shared" si="0"/>
        <v>0.0599933892899801</v>
      </c>
      <c r="AO22" s="67">
        <v>3709406</v>
      </c>
      <c r="AP22" s="64">
        <v>0</v>
      </c>
      <c r="AQ22" s="64">
        <v>0</v>
      </c>
      <c r="AR22" s="65">
        <v>3709406</v>
      </c>
      <c r="AS22" s="63">
        <v>0</v>
      </c>
      <c r="AT22" s="64">
        <v>50926</v>
      </c>
      <c r="AU22" s="64">
        <v>31</v>
      </c>
      <c r="AV22" s="64">
        <v>309938</v>
      </c>
      <c r="AW22" s="64">
        <v>78017</v>
      </c>
      <c r="AX22" s="64">
        <v>13604</v>
      </c>
      <c r="AY22" s="66">
        <v>1289</v>
      </c>
      <c r="AZ22" s="67">
        <v>780</v>
      </c>
      <c r="BA22" s="64">
        <v>300</v>
      </c>
      <c r="BB22" s="65">
        <v>1080</v>
      </c>
      <c r="BC22" s="63">
        <v>260</v>
      </c>
      <c r="BD22" s="64">
        <v>0</v>
      </c>
      <c r="BE22" s="68">
        <v>260</v>
      </c>
      <c r="BF22" s="64">
        <v>0</v>
      </c>
      <c r="BG22" s="64">
        <v>0</v>
      </c>
      <c r="BH22" s="64">
        <v>4950</v>
      </c>
      <c r="BI22" s="64">
        <v>380</v>
      </c>
      <c r="BJ22" s="68">
        <v>5330</v>
      </c>
      <c r="BK22" s="66">
        <v>830</v>
      </c>
      <c r="BL22" s="67">
        <v>7590</v>
      </c>
      <c r="BM22" s="64">
        <v>7200</v>
      </c>
      <c r="BN22" s="64">
        <v>4940</v>
      </c>
      <c r="BO22" s="64">
        <v>3150</v>
      </c>
      <c r="BP22" s="68">
        <v>22880</v>
      </c>
      <c r="BQ22" s="64">
        <v>230</v>
      </c>
      <c r="BR22" s="64">
        <v>123420</v>
      </c>
      <c r="BS22" s="65">
        <v>607804</v>
      </c>
      <c r="BT22" s="67">
        <v>3101602</v>
      </c>
      <c r="BU22" s="64">
        <v>0</v>
      </c>
      <c r="BV22" s="64">
        <v>0</v>
      </c>
      <c r="BW22" s="65">
        <v>3101602</v>
      </c>
      <c r="BX22" s="63">
        <v>186080</v>
      </c>
      <c r="BY22" s="64">
        <v>186080</v>
      </c>
      <c r="BZ22" s="69">
        <f t="shared" si="1"/>
        <v>0.059994802685837796</v>
      </c>
      <c r="CA22" s="67">
        <v>26111366</v>
      </c>
      <c r="CB22" s="64">
        <v>0</v>
      </c>
      <c r="CC22" s="64">
        <v>0</v>
      </c>
      <c r="CD22" s="65">
        <v>26111366</v>
      </c>
      <c r="CE22" s="63">
        <v>228</v>
      </c>
      <c r="CF22" s="64">
        <v>160354</v>
      </c>
      <c r="CG22" s="64">
        <v>20</v>
      </c>
      <c r="CH22" s="64">
        <v>885541</v>
      </c>
      <c r="CI22" s="64">
        <v>305063</v>
      </c>
      <c r="CJ22" s="64">
        <v>37900</v>
      </c>
      <c r="CK22" s="66">
        <v>5274</v>
      </c>
      <c r="CL22" s="67">
        <v>3380</v>
      </c>
      <c r="CM22" s="64">
        <v>5100</v>
      </c>
      <c r="CN22" s="65">
        <v>8480</v>
      </c>
      <c r="CO22" s="63">
        <v>1820</v>
      </c>
      <c r="CP22" s="64">
        <v>0</v>
      </c>
      <c r="CQ22" s="68">
        <v>1820</v>
      </c>
      <c r="CR22" s="64">
        <v>0</v>
      </c>
      <c r="CS22" s="64">
        <v>0</v>
      </c>
      <c r="CT22" s="64">
        <v>0</v>
      </c>
      <c r="CU22" s="64">
        <v>0</v>
      </c>
      <c r="CV22" s="68">
        <v>0</v>
      </c>
      <c r="CW22" s="66">
        <v>0</v>
      </c>
      <c r="CX22" s="67">
        <v>42900</v>
      </c>
      <c r="CY22" s="64">
        <v>40500</v>
      </c>
      <c r="CZ22" s="64">
        <v>17480</v>
      </c>
      <c r="DA22" s="64">
        <v>4950</v>
      </c>
      <c r="DB22" s="68">
        <v>105830</v>
      </c>
      <c r="DC22" s="64">
        <v>2070</v>
      </c>
      <c r="DD22" s="64">
        <v>275880</v>
      </c>
      <c r="DE22" s="65">
        <v>1788440</v>
      </c>
      <c r="DF22" s="67">
        <v>24322926</v>
      </c>
      <c r="DG22" s="64">
        <v>0</v>
      </c>
      <c r="DH22" s="64">
        <v>0</v>
      </c>
      <c r="DI22" s="65">
        <v>24322926</v>
      </c>
      <c r="DJ22" s="63">
        <v>1459339</v>
      </c>
      <c r="DK22" s="64">
        <v>1459339</v>
      </c>
      <c r="DL22" s="69">
        <f t="shared" si="2"/>
        <v>0.0599984968913691</v>
      </c>
      <c r="DM22" s="67">
        <v>50405617</v>
      </c>
      <c r="DN22" s="64">
        <v>0</v>
      </c>
      <c r="DO22" s="64">
        <v>0</v>
      </c>
      <c r="DP22" s="65">
        <v>50405617</v>
      </c>
      <c r="DQ22" s="63">
        <v>456</v>
      </c>
      <c r="DR22" s="64">
        <v>603334</v>
      </c>
      <c r="DS22" s="64">
        <v>148</v>
      </c>
      <c r="DT22" s="64">
        <v>4187869</v>
      </c>
      <c r="DU22" s="64">
        <v>954792</v>
      </c>
      <c r="DV22" s="64">
        <v>264660</v>
      </c>
      <c r="DW22" s="66">
        <v>16539</v>
      </c>
      <c r="DX22" s="67">
        <v>24440</v>
      </c>
      <c r="DY22" s="64">
        <v>21000</v>
      </c>
      <c r="DZ22" s="65">
        <v>45440</v>
      </c>
      <c r="EA22" s="63">
        <v>12220</v>
      </c>
      <c r="EB22" s="64">
        <v>11100</v>
      </c>
      <c r="EC22" s="68">
        <v>23320</v>
      </c>
      <c r="ED22" s="64">
        <v>1040</v>
      </c>
      <c r="EE22" s="64">
        <v>260</v>
      </c>
      <c r="EF22" s="64">
        <v>149380</v>
      </c>
      <c r="EG22" s="64">
        <v>28500</v>
      </c>
      <c r="EH22" s="68">
        <v>177880</v>
      </c>
      <c r="EI22" s="66">
        <v>46450</v>
      </c>
      <c r="EJ22" s="67">
        <v>150810</v>
      </c>
      <c r="EK22" s="64">
        <v>122400</v>
      </c>
      <c r="EL22" s="64">
        <v>67260</v>
      </c>
      <c r="EM22" s="64">
        <v>56250</v>
      </c>
      <c r="EN22" s="68">
        <v>396720</v>
      </c>
      <c r="EO22" s="64">
        <v>8050</v>
      </c>
      <c r="EP22" s="64">
        <v>2720850</v>
      </c>
      <c r="EQ22" s="65">
        <v>9447660</v>
      </c>
      <c r="ER22" s="67">
        <v>40957957</v>
      </c>
      <c r="ES22" s="64">
        <v>0</v>
      </c>
      <c r="ET22" s="64">
        <v>0</v>
      </c>
      <c r="EU22" s="65">
        <v>40957957</v>
      </c>
      <c r="EV22" s="63">
        <v>2457137</v>
      </c>
      <c r="EW22" s="64">
        <v>2457137</v>
      </c>
      <c r="EX22" s="69">
        <f t="shared" si="3"/>
        <v>0.0599916885502859</v>
      </c>
      <c r="EY22" s="67">
        <v>7182862</v>
      </c>
      <c r="EZ22" s="64">
        <v>0</v>
      </c>
      <c r="FA22" s="64">
        <v>0</v>
      </c>
      <c r="FB22" s="65">
        <v>7182862</v>
      </c>
      <c r="FC22" s="63">
        <v>164</v>
      </c>
      <c r="FD22" s="64">
        <v>185956</v>
      </c>
      <c r="FE22" s="64">
        <v>25</v>
      </c>
      <c r="FF22" s="64">
        <v>1403322</v>
      </c>
      <c r="FG22" s="64">
        <v>242661</v>
      </c>
      <c r="FH22" s="64">
        <v>121083</v>
      </c>
      <c r="FI22" s="66">
        <v>4809</v>
      </c>
      <c r="FJ22" s="67">
        <v>12220</v>
      </c>
      <c r="FK22" s="64">
        <v>9300</v>
      </c>
      <c r="FL22" s="65">
        <v>21520</v>
      </c>
      <c r="FM22" s="63">
        <v>4940</v>
      </c>
      <c r="FN22" s="64">
        <v>9600</v>
      </c>
      <c r="FO22" s="68">
        <v>14540</v>
      </c>
      <c r="FP22" s="64">
        <v>520</v>
      </c>
      <c r="FQ22" s="64">
        <v>260</v>
      </c>
      <c r="FR22" s="64">
        <v>72930</v>
      </c>
      <c r="FS22" s="64">
        <v>20520</v>
      </c>
      <c r="FT22" s="68">
        <v>93450</v>
      </c>
      <c r="FU22" s="66">
        <v>28770</v>
      </c>
      <c r="FV22" s="67">
        <v>52470</v>
      </c>
      <c r="FW22" s="64">
        <v>42300</v>
      </c>
      <c r="FX22" s="64">
        <v>23180</v>
      </c>
      <c r="FY22" s="64">
        <v>31050</v>
      </c>
      <c r="FZ22" s="68">
        <v>149000</v>
      </c>
      <c r="GA22" s="64">
        <v>3220</v>
      </c>
      <c r="GB22" s="64">
        <v>1423950</v>
      </c>
      <c r="GC22" s="65">
        <v>3693225</v>
      </c>
      <c r="GD22" s="67">
        <v>3489637</v>
      </c>
      <c r="GE22" s="64">
        <v>0</v>
      </c>
      <c r="GF22" s="64">
        <v>0</v>
      </c>
      <c r="GG22" s="65">
        <v>3489637</v>
      </c>
      <c r="GH22" s="63">
        <v>209201</v>
      </c>
      <c r="GI22" s="64">
        <v>209201</v>
      </c>
      <c r="GJ22" s="69">
        <f t="shared" si="4"/>
        <v>0.0599492153481866</v>
      </c>
      <c r="GK22" s="67">
        <v>13401983</v>
      </c>
      <c r="GL22" s="64">
        <v>0</v>
      </c>
      <c r="GM22" s="64">
        <v>0</v>
      </c>
      <c r="GN22" s="65">
        <v>13401983</v>
      </c>
      <c r="GO22" s="63">
        <v>64</v>
      </c>
      <c r="GP22" s="64">
        <v>206098</v>
      </c>
      <c r="GQ22" s="64">
        <v>72</v>
      </c>
      <c r="GR22" s="64">
        <v>1589068</v>
      </c>
      <c r="GS22" s="64">
        <v>329051</v>
      </c>
      <c r="GT22" s="64">
        <v>92073</v>
      </c>
      <c r="GU22" s="66">
        <v>5167</v>
      </c>
      <c r="GV22" s="67">
        <v>8060</v>
      </c>
      <c r="GW22" s="64">
        <v>6300</v>
      </c>
      <c r="GX22" s="65">
        <v>14360</v>
      </c>
      <c r="GY22" s="63">
        <v>5200</v>
      </c>
      <c r="GZ22" s="64">
        <v>1500</v>
      </c>
      <c r="HA22" s="68">
        <v>6700</v>
      </c>
      <c r="HB22" s="64">
        <v>520</v>
      </c>
      <c r="HC22" s="64">
        <v>0</v>
      </c>
      <c r="HD22" s="64">
        <v>71500</v>
      </c>
      <c r="HE22" s="64">
        <v>7600</v>
      </c>
      <c r="HF22" s="68">
        <v>79100</v>
      </c>
      <c r="HG22" s="66">
        <v>16850</v>
      </c>
      <c r="HH22" s="67">
        <v>47850</v>
      </c>
      <c r="HI22" s="64">
        <v>32400</v>
      </c>
      <c r="HJ22" s="64">
        <v>21660</v>
      </c>
      <c r="HK22" s="64">
        <v>17100</v>
      </c>
      <c r="HL22" s="68">
        <v>119010</v>
      </c>
      <c r="HM22" s="64">
        <v>2530</v>
      </c>
      <c r="HN22" s="64">
        <v>897600</v>
      </c>
      <c r="HO22" s="65">
        <v>3358191</v>
      </c>
      <c r="HP22" s="67">
        <v>10043792</v>
      </c>
      <c r="HQ22" s="64">
        <v>0</v>
      </c>
      <c r="HR22" s="64">
        <v>0</v>
      </c>
      <c r="HS22" s="65">
        <v>10043792</v>
      </c>
      <c r="HT22" s="63">
        <v>602517</v>
      </c>
      <c r="HU22" s="64">
        <v>602517</v>
      </c>
      <c r="HV22" s="69">
        <f t="shared" si="5"/>
        <v>0.059988996187894</v>
      </c>
    </row>
    <row r="23" spans="1:230" ht="12" customHeight="1">
      <c r="A23" s="51">
        <v>11</v>
      </c>
      <c r="B23" s="52" t="s">
        <v>100</v>
      </c>
      <c r="C23" s="70">
        <v>3705653</v>
      </c>
      <c r="D23" s="71">
        <v>0</v>
      </c>
      <c r="E23" s="71">
        <v>1296</v>
      </c>
      <c r="F23" s="72">
        <v>3706949</v>
      </c>
      <c r="G23" s="70">
        <v>0</v>
      </c>
      <c r="H23" s="71">
        <v>29227</v>
      </c>
      <c r="I23" s="71">
        <v>57</v>
      </c>
      <c r="J23" s="71">
        <v>389520</v>
      </c>
      <c r="K23" s="71">
        <v>91144</v>
      </c>
      <c r="L23" s="71">
        <v>19932</v>
      </c>
      <c r="M23" s="73">
        <v>2042</v>
      </c>
      <c r="N23" s="74">
        <v>2080</v>
      </c>
      <c r="O23" s="71">
        <v>2700</v>
      </c>
      <c r="P23" s="72">
        <v>4780</v>
      </c>
      <c r="Q23" s="70">
        <v>1040</v>
      </c>
      <c r="R23" s="71">
        <v>0</v>
      </c>
      <c r="S23" s="75">
        <v>1040</v>
      </c>
      <c r="T23" s="71">
        <v>0</v>
      </c>
      <c r="U23" s="71">
        <v>0</v>
      </c>
      <c r="V23" s="71">
        <v>22550</v>
      </c>
      <c r="W23" s="71">
        <v>2280</v>
      </c>
      <c r="X23" s="75">
        <v>24830</v>
      </c>
      <c r="Y23" s="73">
        <v>3170</v>
      </c>
      <c r="Z23" s="74">
        <v>14190</v>
      </c>
      <c r="AA23" s="71">
        <v>12150</v>
      </c>
      <c r="AB23" s="71">
        <v>4940</v>
      </c>
      <c r="AC23" s="71">
        <v>5850</v>
      </c>
      <c r="AD23" s="75">
        <v>37130</v>
      </c>
      <c r="AE23" s="71">
        <v>920</v>
      </c>
      <c r="AF23" s="71">
        <v>157410</v>
      </c>
      <c r="AG23" s="72">
        <v>761145</v>
      </c>
      <c r="AH23" s="74">
        <v>2944508</v>
      </c>
      <c r="AI23" s="71">
        <v>0</v>
      </c>
      <c r="AJ23" s="71">
        <v>1296</v>
      </c>
      <c r="AK23" s="72">
        <v>2945804</v>
      </c>
      <c r="AL23" s="70">
        <v>176729</v>
      </c>
      <c r="AM23" s="71">
        <v>176729</v>
      </c>
      <c r="AN23" s="76">
        <f t="shared" si="0"/>
        <v>0.0599934686761237</v>
      </c>
      <c r="AO23" s="74">
        <v>4288894</v>
      </c>
      <c r="AP23" s="71">
        <v>0</v>
      </c>
      <c r="AQ23" s="71">
        <v>0</v>
      </c>
      <c r="AR23" s="72">
        <v>4288894</v>
      </c>
      <c r="AS23" s="70">
        <v>22</v>
      </c>
      <c r="AT23" s="71">
        <v>53165</v>
      </c>
      <c r="AU23" s="71">
        <v>22</v>
      </c>
      <c r="AV23" s="71">
        <v>371459</v>
      </c>
      <c r="AW23" s="71">
        <v>98662</v>
      </c>
      <c r="AX23" s="71">
        <v>19532</v>
      </c>
      <c r="AY23" s="73">
        <v>2296</v>
      </c>
      <c r="AZ23" s="74">
        <v>2860</v>
      </c>
      <c r="BA23" s="71">
        <v>1800</v>
      </c>
      <c r="BB23" s="72">
        <v>4660</v>
      </c>
      <c r="BC23" s="70">
        <v>520</v>
      </c>
      <c r="BD23" s="71">
        <v>0</v>
      </c>
      <c r="BE23" s="75">
        <v>520</v>
      </c>
      <c r="BF23" s="71">
        <v>0</v>
      </c>
      <c r="BG23" s="71">
        <v>0</v>
      </c>
      <c r="BH23" s="71">
        <v>7260</v>
      </c>
      <c r="BI23" s="71">
        <v>520</v>
      </c>
      <c r="BJ23" s="75">
        <v>7780</v>
      </c>
      <c r="BK23" s="73">
        <v>550</v>
      </c>
      <c r="BL23" s="74">
        <v>18150</v>
      </c>
      <c r="BM23" s="71">
        <v>23400</v>
      </c>
      <c r="BN23" s="71">
        <v>7980</v>
      </c>
      <c r="BO23" s="71">
        <v>5400</v>
      </c>
      <c r="BP23" s="75">
        <v>54930</v>
      </c>
      <c r="BQ23" s="71">
        <v>460</v>
      </c>
      <c r="BR23" s="71">
        <v>140250</v>
      </c>
      <c r="BS23" s="72">
        <v>754286</v>
      </c>
      <c r="BT23" s="74">
        <v>3534608</v>
      </c>
      <c r="BU23" s="71">
        <v>0</v>
      </c>
      <c r="BV23" s="71">
        <v>0</v>
      </c>
      <c r="BW23" s="72">
        <v>3534608</v>
      </c>
      <c r="BX23" s="70">
        <v>212059</v>
      </c>
      <c r="BY23" s="71">
        <v>212059</v>
      </c>
      <c r="BZ23" s="76">
        <f t="shared" si="1"/>
        <v>0.0599950546142599</v>
      </c>
      <c r="CA23" s="74">
        <v>18843145</v>
      </c>
      <c r="CB23" s="71">
        <v>0</v>
      </c>
      <c r="CC23" s="71">
        <v>0</v>
      </c>
      <c r="CD23" s="72">
        <v>18843145</v>
      </c>
      <c r="CE23" s="70">
        <v>0</v>
      </c>
      <c r="CF23" s="71">
        <v>137778</v>
      </c>
      <c r="CG23" s="71">
        <v>0</v>
      </c>
      <c r="CH23" s="71">
        <v>762870</v>
      </c>
      <c r="CI23" s="71">
        <v>311882</v>
      </c>
      <c r="CJ23" s="71">
        <v>35260</v>
      </c>
      <c r="CK23" s="73">
        <v>5555</v>
      </c>
      <c r="CL23" s="74">
        <v>4160</v>
      </c>
      <c r="CM23" s="71">
        <v>5400</v>
      </c>
      <c r="CN23" s="72">
        <v>9560</v>
      </c>
      <c r="CO23" s="70">
        <v>1300</v>
      </c>
      <c r="CP23" s="71">
        <v>0</v>
      </c>
      <c r="CQ23" s="75">
        <v>1300</v>
      </c>
      <c r="CR23" s="71">
        <v>0</v>
      </c>
      <c r="CS23" s="71">
        <v>0</v>
      </c>
      <c r="CT23" s="71">
        <v>0</v>
      </c>
      <c r="CU23" s="71">
        <v>0</v>
      </c>
      <c r="CV23" s="75">
        <v>0</v>
      </c>
      <c r="CW23" s="73">
        <v>0</v>
      </c>
      <c r="CX23" s="74">
        <v>64020</v>
      </c>
      <c r="CY23" s="71">
        <v>49050</v>
      </c>
      <c r="CZ23" s="71">
        <v>19380</v>
      </c>
      <c r="DA23" s="71">
        <v>9000</v>
      </c>
      <c r="DB23" s="75">
        <v>141450</v>
      </c>
      <c r="DC23" s="71">
        <v>1840</v>
      </c>
      <c r="DD23" s="71">
        <v>234960</v>
      </c>
      <c r="DE23" s="72">
        <v>1642455</v>
      </c>
      <c r="DF23" s="74">
        <v>17200690</v>
      </c>
      <c r="DG23" s="71">
        <v>0</v>
      </c>
      <c r="DH23" s="71">
        <v>0</v>
      </c>
      <c r="DI23" s="72">
        <v>17200690</v>
      </c>
      <c r="DJ23" s="70">
        <v>1032009</v>
      </c>
      <c r="DK23" s="71">
        <v>1032009</v>
      </c>
      <c r="DL23" s="76">
        <f t="shared" si="2"/>
        <v>0.0599981163546346</v>
      </c>
      <c r="DM23" s="74">
        <v>60460950</v>
      </c>
      <c r="DN23" s="71">
        <v>0</v>
      </c>
      <c r="DO23" s="71">
        <v>1296</v>
      </c>
      <c r="DP23" s="72">
        <v>60462246</v>
      </c>
      <c r="DQ23" s="70">
        <v>10100</v>
      </c>
      <c r="DR23" s="71">
        <v>770031</v>
      </c>
      <c r="DS23" s="71">
        <v>640</v>
      </c>
      <c r="DT23" s="71">
        <v>7237937</v>
      </c>
      <c r="DU23" s="71">
        <v>1419152</v>
      </c>
      <c r="DV23" s="71">
        <v>513652</v>
      </c>
      <c r="DW23" s="73">
        <v>35537</v>
      </c>
      <c r="DX23" s="74">
        <v>58760</v>
      </c>
      <c r="DY23" s="71">
        <v>62100</v>
      </c>
      <c r="DZ23" s="72">
        <v>120860</v>
      </c>
      <c r="EA23" s="70">
        <v>29900</v>
      </c>
      <c r="EB23" s="71">
        <v>25800</v>
      </c>
      <c r="EC23" s="75">
        <v>55700</v>
      </c>
      <c r="ED23" s="71">
        <v>8060</v>
      </c>
      <c r="EE23" s="71">
        <v>0</v>
      </c>
      <c r="EF23" s="71">
        <v>472560</v>
      </c>
      <c r="EG23" s="71">
        <v>130740</v>
      </c>
      <c r="EH23" s="75">
        <v>603300</v>
      </c>
      <c r="EI23" s="73">
        <v>115430</v>
      </c>
      <c r="EJ23" s="74">
        <v>446490</v>
      </c>
      <c r="EK23" s="71">
        <v>313650</v>
      </c>
      <c r="EL23" s="71">
        <v>129960</v>
      </c>
      <c r="EM23" s="71">
        <v>193500</v>
      </c>
      <c r="EN23" s="75">
        <v>1083600</v>
      </c>
      <c r="EO23" s="71">
        <v>24840</v>
      </c>
      <c r="EP23" s="71">
        <v>4596570</v>
      </c>
      <c r="EQ23" s="72">
        <v>16594769</v>
      </c>
      <c r="ER23" s="74">
        <v>43866181</v>
      </c>
      <c r="ES23" s="71">
        <v>0</v>
      </c>
      <c r="ET23" s="71">
        <v>1296</v>
      </c>
      <c r="EU23" s="72">
        <v>43867477</v>
      </c>
      <c r="EV23" s="70">
        <v>2631477</v>
      </c>
      <c r="EW23" s="71">
        <v>2631477</v>
      </c>
      <c r="EX23" s="76">
        <f t="shared" si="3"/>
        <v>0.059986969389646004</v>
      </c>
      <c r="EY23" s="74">
        <v>15143972</v>
      </c>
      <c r="EZ23" s="71">
        <v>0</v>
      </c>
      <c r="FA23" s="71">
        <v>0</v>
      </c>
      <c r="FB23" s="72">
        <v>15143972</v>
      </c>
      <c r="FC23" s="70">
        <v>7127</v>
      </c>
      <c r="FD23" s="71">
        <v>333403</v>
      </c>
      <c r="FE23" s="71">
        <v>401</v>
      </c>
      <c r="FF23" s="71">
        <v>3169017</v>
      </c>
      <c r="FG23" s="71">
        <v>459949</v>
      </c>
      <c r="FH23" s="71">
        <v>282399</v>
      </c>
      <c r="FI23" s="73">
        <v>14806</v>
      </c>
      <c r="FJ23" s="74">
        <v>33020</v>
      </c>
      <c r="FK23" s="71">
        <v>33300</v>
      </c>
      <c r="FL23" s="72">
        <v>66320</v>
      </c>
      <c r="FM23" s="70">
        <v>18460</v>
      </c>
      <c r="FN23" s="71">
        <v>23100</v>
      </c>
      <c r="FO23" s="75">
        <v>41560</v>
      </c>
      <c r="FP23" s="71">
        <v>6240</v>
      </c>
      <c r="FQ23" s="71">
        <v>0</v>
      </c>
      <c r="FR23" s="71">
        <v>268950</v>
      </c>
      <c r="FS23" s="71">
        <v>95000</v>
      </c>
      <c r="FT23" s="75">
        <v>363950</v>
      </c>
      <c r="FU23" s="73">
        <v>67230</v>
      </c>
      <c r="FV23" s="74">
        <v>223740</v>
      </c>
      <c r="FW23" s="71">
        <v>141750</v>
      </c>
      <c r="FX23" s="71">
        <v>55860</v>
      </c>
      <c r="FY23" s="71">
        <v>122850</v>
      </c>
      <c r="FZ23" s="75">
        <v>544200</v>
      </c>
      <c r="GA23" s="71">
        <v>14490</v>
      </c>
      <c r="GB23" s="71">
        <v>2718210</v>
      </c>
      <c r="GC23" s="72">
        <v>8088901</v>
      </c>
      <c r="GD23" s="74">
        <v>7055071</v>
      </c>
      <c r="GE23" s="71">
        <v>0</v>
      </c>
      <c r="GF23" s="71">
        <v>0</v>
      </c>
      <c r="GG23" s="72">
        <v>7055071</v>
      </c>
      <c r="GH23" s="70">
        <v>422969</v>
      </c>
      <c r="GI23" s="71">
        <v>422969</v>
      </c>
      <c r="GJ23" s="76">
        <f t="shared" si="4"/>
        <v>0.0599524795710773</v>
      </c>
      <c r="GK23" s="74">
        <v>22184939</v>
      </c>
      <c r="GL23" s="71">
        <v>0</v>
      </c>
      <c r="GM23" s="71">
        <v>1296</v>
      </c>
      <c r="GN23" s="72">
        <v>22186235</v>
      </c>
      <c r="GO23" s="70">
        <v>2951</v>
      </c>
      <c r="GP23" s="71">
        <v>245685</v>
      </c>
      <c r="GQ23" s="71">
        <v>217</v>
      </c>
      <c r="GR23" s="71">
        <v>2934591</v>
      </c>
      <c r="GS23" s="71">
        <v>548659</v>
      </c>
      <c r="GT23" s="71">
        <v>176461</v>
      </c>
      <c r="GU23" s="73">
        <v>12880</v>
      </c>
      <c r="GV23" s="74">
        <v>18720</v>
      </c>
      <c r="GW23" s="71">
        <v>21600</v>
      </c>
      <c r="GX23" s="72">
        <v>40320</v>
      </c>
      <c r="GY23" s="70">
        <v>9620</v>
      </c>
      <c r="GZ23" s="71">
        <v>2700</v>
      </c>
      <c r="HA23" s="75">
        <v>12320</v>
      </c>
      <c r="HB23" s="71">
        <v>1820</v>
      </c>
      <c r="HC23" s="71">
        <v>0</v>
      </c>
      <c r="HD23" s="71">
        <v>196350</v>
      </c>
      <c r="HE23" s="71">
        <v>35220</v>
      </c>
      <c r="HF23" s="75">
        <v>231570</v>
      </c>
      <c r="HG23" s="73">
        <v>47650</v>
      </c>
      <c r="HH23" s="74">
        <v>140580</v>
      </c>
      <c r="HI23" s="71">
        <v>99450</v>
      </c>
      <c r="HJ23" s="71">
        <v>46740</v>
      </c>
      <c r="HK23" s="71">
        <v>56250</v>
      </c>
      <c r="HL23" s="75">
        <v>343020</v>
      </c>
      <c r="HM23" s="71">
        <v>8050</v>
      </c>
      <c r="HN23" s="71">
        <v>1503150</v>
      </c>
      <c r="HO23" s="72">
        <v>6109127</v>
      </c>
      <c r="HP23" s="74">
        <v>16075812</v>
      </c>
      <c r="HQ23" s="71">
        <v>0</v>
      </c>
      <c r="HR23" s="71">
        <v>1296</v>
      </c>
      <c r="HS23" s="72">
        <v>16077108</v>
      </c>
      <c r="HT23" s="70">
        <v>964440</v>
      </c>
      <c r="HU23" s="71">
        <v>964440</v>
      </c>
      <c r="HV23" s="76">
        <f t="shared" si="5"/>
        <v>0.0599884008989676</v>
      </c>
    </row>
    <row r="24" spans="1:230" ht="12" customHeight="1">
      <c r="A24" s="61">
        <v>12</v>
      </c>
      <c r="B24" s="62" t="s">
        <v>101</v>
      </c>
      <c r="C24" s="63">
        <v>6207499</v>
      </c>
      <c r="D24" s="64">
        <v>0</v>
      </c>
      <c r="E24" s="64">
        <v>0</v>
      </c>
      <c r="F24" s="65">
        <v>6207499</v>
      </c>
      <c r="G24" s="63">
        <v>1214</v>
      </c>
      <c r="H24" s="64">
        <v>91187</v>
      </c>
      <c r="I24" s="64">
        <v>57</v>
      </c>
      <c r="J24" s="64">
        <v>617509</v>
      </c>
      <c r="K24" s="64">
        <v>175366</v>
      </c>
      <c r="L24" s="64">
        <v>32876</v>
      </c>
      <c r="M24" s="66">
        <v>3478</v>
      </c>
      <c r="N24" s="67">
        <v>2340</v>
      </c>
      <c r="O24" s="64">
        <v>2400</v>
      </c>
      <c r="P24" s="65">
        <v>4740</v>
      </c>
      <c r="Q24" s="63">
        <v>1040</v>
      </c>
      <c r="R24" s="64">
        <v>0</v>
      </c>
      <c r="S24" s="68">
        <v>1040</v>
      </c>
      <c r="T24" s="64">
        <v>0</v>
      </c>
      <c r="U24" s="64">
        <v>0</v>
      </c>
      <c r="V24" s="64">
        <v>28270</v>
      </c>
      <c r="W24" s="64">
        <v>4820</v>
      </c>
      <c r="X24" s="68">
        <v>33090</v>
      </c>
      <c r="Y24" s="66">
        <v>6860</v>
      </c>
      <c r="Z24" s="67">
        <v>24090</v>
      </c>
      <c r="AA24" s="64">
        <v>18900</v>
      </c>
      <c r="AB24" s="64">
        <v>12160</v>
      </c>
      <c r="AC24" s="64">
        <v>8100</v>
      </c>
      <c r="AD24" s="68">
        <v>63250</v>
      </c>
      <c r="AE24" s="64">
        <v>920</v>
      </c>
      <c r="AF24" s="64">
        <v>262020</v>
      </c>
      <c r="AG24" s="65">
        <v>1293550</v>
      </c>
      <c r="AH24" s="67">
        <v>4913949</v>
      </c>
      <c r="AI24" s="64">
        <v>0</v>
      </c>
      <c r="AJ24" s="64">
        <v>0</v>
      </c>
      <c r="AK24" s="65">
        <v>4913949</v>
      </c>
      <c r="AL24" s="63">
        <v>294802</v>
      </c>
      <c r="AM24" s="64">
        <v>294802</v>
      </c>
      <c r="AN24" s="69">
        <f t="shared" si="0"/>
        <v>0.059992889629094596</v>
      </c>
      <c r="AO24" s="67">
        <v>8488640</v>
      </c>
      <c r="AP24" s="64">
        <v>0</v>
      </c>
      <c r="AQ24" s="64">
        <v>0</v>
      </c>
      <c r="AR24" s="65">
        <v>8488640</v>
      </c>
      <c r="AS24" s="63">
        <v>88</v>
      </c>
      <c r="AT24" s="64">
        <v>99808</v>
      </c>
      <c r="AU24" s="64">
        <v>14</v>
      </c>
      <c r="AV24" s="64">
        <v>738498</v>
      </c>
      <c r="AW24" s="64">
        <v>234498</v>
      </c>
      <c r="AX24" s="64">
        <v>35070</v>
      </c>
      <c r="AY24" s="66">
        <v>4460</v>
      </c>
      <c r="AZ24" s="67">
        <v>3380</v>
      </c>
      <c r="BA24" s="64">
        <v>4200</v>
      </c>
      <c r="BB24" s="65">
        <v>7580</v>
      </c>
      <c r="BC24" s="63">
        <v>1820</v>
      </c>
      <c r="BD24" s="64">
        <v>0</v>
      </c>
      <c r="BE24" s="68">
        <v>1820</v>
      </c>
      <c r="BF24" s="64">
        <v>0</v>
      </c>
      <c r="BG24" s="64">
        <v>0</v>
      </c>
      <c r="BH24" s="64">
        <v>11220</v>
      </c>
      <c r="BI24" s="64">
        <v>1040</v>
      </c>
      <c r="BJ24" s="68">
        <v>12260</v>
      </c>
      <c r="BK24" s="66">
        <v>1560</v>
      </c>
      <c r="BL24" s="67">
        <v>31020</v>
      </c>
      <c r="BM24" s="64">
        <v>23400</v>
      </c>
      <c r="BN24" s="64">
        <v>12540</v>
      </c>
      <c r="BO24" s="64">
        <v>5850</v>
      </c>
      <c r="BP24" s="68">
        <v>72810</v>
      </c>
      <c r="BQ24" s="64">
        <v>1610</v>
      </c>
      <c r="BR24" s="64">
        <v>278520</v>
      </c>
      <c r="BS24" s="65">
        <v>1488582</v>
      </c>
      <c r="BT24" s="67">
        <v>7000058</v>
      </c>
      <c r="BU24" s="64">
        <v>0</v>
      </c>
      <c r="BV24" s="64">
        <v>0</v>
      </c>
      <c r="BW24" s="65">
        <v>7000058</v>
      </c>
      <c r="BX24" s="63">
        <v>419966</v>
      </c>
      <c r="BY24" s="64">
        <v>419966</v>
      </c>
      <c r="BZ24" s="69">
        <f t="shared" si="1"/>
        <v>0.0599946457586494</v>
      </c>
      <c r="CA24" s="67">
        <v>61843324</v>
      </c>
      <c r="CB24" s="64">
        <v>0</v>
      </c>
      <c r="CC24" s="64">
        <v>0</v>
      </c>
      <c r="CD24" s="65">
        <v>61843324</v>
      </c>
      <c r="CE24" s="63">
        <v>0</v>
      </c>
      <c r="CF24" s="64">
        <v>363580</v>
      </c>
      <c r="CG24" s="64">
        <v>0</v>
      </c>
      <c r="CH24" s="64">
        <v>1996810</v>
      </c>
      <c r="CI24" s="64">
        <v>737126</v>
      </c>
      <c r="CJ24" s="64">
        <v>85931</v>
      </c>
      <c r="CK24" s="66">
        <v>14264</v>
      </c>
      <c r="CL24" s="67">
        <v>7020</v>
      </c>
      <c r="CM24" s="64">
        <v>8400</v>
      </c>
      <c r="CN24" s="65">
        <v>15420</v>
      </c>
      <c r="CO24" s="63">
        <v>2600</v>
      </c>
      <c r="CP24" s="64">
        <v>0</v>
      </c>
      <c r="CQ24" s="68">
        <v>2600</v>
      </c>
      <c r="CR24" s="64">
        <v>0</v>
      </c>
      <c r="CS24" s="64">
        <v>0</v>
      </c>
      <c r="CT24" s="64">
        <v>0</v>
      </c>
      <c r="CU24" s="64">
        <v>0</v>
      </c>
      <c r="CV24" s="68">
        <v>0</v>
      </c>
      <c r="CW24" s="66">
        <v>0</v>
      </c>
      <c r="CX24" s="67">
        <v>125730</v>
      </c>
      <c r="CY24" s="64">
        <v>103950</v>
      </c>
      <c r="CZ24" s="64">
        <v>31540</v>
      </c>
      <c r="DA24" s="64">
        <v>15750</v>
      </c>
      <c r="DB24" s="68">
        <v>276970</v>
      </c>
      <c r="DC24" s="64">
        <v>2760</v>
      </c>
      <c r="DD24" s="64">
        <v>612480</v>
      </c>
      <c r="DE24" s="65">
        <v>4107941</v>
      </c>
      <c r="DF24" s="67">
        <v>57735383</v>
      </c>
      <c r="DG24" s="64">
        <v>0</v>
      </c>
      <c r="DH24" s="64">
        <v>0</v>
      </c>
      <c r="DI24" s="65">
        <v>57735383</v>
      </c>
      <c r="DJ24" s="63">
        <v>3464041</v>
      </c>
      <c r="DK24" s="64">
        <v>3464041</v>
      </c>
      <c r="DL24" s="69">
        <f t="shared" si="2"/>
        <v>0.0599985800735054</v>
      </c>
      <c r="DM24" s="67">
        <v>119992726</v>
      </c>
      <c r="DN24" s="64">
        <v>850</v>
      </c>
      <c r="DO24" s="64">
        <v>0</v>
      </c>
      <c r="DP24" s="65">
        <v>119993576</v>
      </c>
      <c r="DQ24" s="63">
        <v>12703</v>
      </c>
      <c r="DR24" s="64">
        <v>1372079</v>
      </c>
      <c r="DS24" s="64">
        <v>504</v>
      </c>
      <c r="DT24" s="64">
        <v>10334872</v>
      </c>
      <c r="DU24" s="64">
        <v>2456206</v>
      </c>
      <c r="DV24" s="64">
        <v>682567</v>
      </c>
      <c r="DW24" s="66">
        <v>49715</v>
      </c>
      <c r="DX24" s="67">
        <v>60580</v>
      </c>
      <c r="DY24" s="64">
        <v>60600</v>
      </c>
      <c r="DZ24" s="65">
        <v>121180</v>
      </c>
      <c r="EA24" s="63">
        <v>32240</v>
      </c>
      <c r="EB24" s="64">
        <v>23700</v>
      </c>
      <c r="EC24" s="68">
        <v>55940</v>
      </c>
      <c r="ED24" s="64">
        <v>5720</v>
      </c>
      <c r="EE24" s="64">
        <v>260</v>
      </c>
      <c r="EF24" s="64">
        <v>491590</v>
      </c>
      <c r="EG24" s="64">
        <v>92880</v>
      </c>
      <c r="EH24" s="68">
        <v>584470</v>
      </c>
      <c r="EI24" s="66">
        <v>147770</v>
      </c>
      <c r="EJ24" s="67">
        <v>448140</v>
      </c>
      <c r="EK24" s="64">
        <v>389700</v>
      </c>
      <c r="EL24" s="64">
        <v>174800</v>
      </c>
      <c r="EM24" s="64">
        <v>144000</v>
      </c>
      <c r="EN24" s="68">
        <v>1156640</v>
      </c>
      <c r="EO24" s="64">
        <v>20240</v>
      </c>
      <c r="EP24" s="64">
        <v>6416520</v>
      </c>
      <c r="EQ24" s="65">
        <v>23416882</v>
      </c>
      <c r="ER24" s="67">
        <v>96575844</v>
      </c>
      <c r="ES24" s="64">
        <v>850</v>
      </c>
      <c r="ET24" s="64">
        <v>0</v>
      </c>
      <c r="EU24" s="65">
        <v>96576694</v>
      </c>
      <c r="EV24" s="63">
        <v>5793793</v>
      </c>
      <c r="EW24" s="64">
        <v>5793793</v>
      </c>
      <c r="EX24" s="69">
        <f t="shared" si="3"/>
        <v>0.0599916269654043</v>
      </c>
      <c r="EY24" s="67">
        <v>18287379</v>
      </c>
      <c r="EZ24" s="64">
        <v>0</v>
      </c>
      <c r="FA24" s="64">
        <v>0</v>
      </c>
      <c r="FB24" s="65">
        <v>18287379</v>
      </c>
      <c r="FC24" s="63">
        <v>8921</v>
      </c>
      <c r="FD24" s="64">
        <v>456281</v>
      </c>
      <c r="FE24" s="64">
        <v>284</v>
      </c>
      <c r="FF24" s="64">
        <v>3711904</v>
      </c>
      <c r="FG24" s="64">
        <v>638091</v>
      </c>
      <c r="FH24" s="64">
        <v>326397</v>
      </c>
      <c r="FI24" s="66">
        <v>14152</v>
      </c>
      <c r="FJ24" s="67">
        <v>30420</v>
      </c>
      <c r="FK24" s="64">
        <v>33900</v>
      </c>
      <c r="FL24" s="65">
        <v>64320</v>
      </c>
      <c r="FM24" s="63">
        <v>19240</v>
      </c>
      <c r="FN24" s="64">
        <v>20100</v>
      </c>
      <c r="FO24" s="68">
        <v>39340</v>
      </c>
      <c r="FP24" s="64">
        <v>3640</v>
      </c>
      <c r="FQ24" s="64">
        <v>260</v>
      </c>
      <c r="FR24" s="64">
        <v>255420</v>
      </c>
      <c r="FS24" s="64">
        <v>65740</v>
      </c>
      <c r="FT24" s="68">
        <v>321160</v>
      </c>
      <c r="FU24" s="66">
        <v>82010</v>
      </c>
      <c r="FV24" s="67">
        <v>155760</v>
      </c>
      <c r="FW24" s="64">
        <v>150300</v>
      </c>
      <c r="FX24" s="64">
        <v>66120</v>
      </c>
      <c r="FY24" s="64">
        <v>74700</v>
      </c>
      <c r="FZ24" s="68">
        <v>446880</v>
      </c>
      <c r="GA24" s="64">
        <v>11040</v>
      </c>
      <c r="GB24" s="64">
        <v>3443550</v>
      </c>
      <c r="GC24" s="65">
        <v>9567946</v>
      </c>
      <c r="GD24" s="67">
        <v>8719433</v>
      </c>
      <c r="GE24" s="64">
        <v>0</v>
      </c>
      <c r="GF24" s="64">
        <v>0</v>
      </c>
      <c r="GG24" s="65">
        <v>8719433</v>
      </c>
      <c r="GH24" s="63">
        <v>522743</v>
      </c>
      <c r="GI24" s="64">
        <v>522743</v>
      </c>
      <c r="GJ24" s="69">
        <f t="shared" si="4"/>
        <v>0.0599514899650012</v>
      </c>
      <c r="GK24" s="67">
        <v>31373383</v>
      </c>
      <c r="GL24" s="64">
        <v>850</v>
      </c>
      <c r="GM24" s="64">
        <v>0</v>
      </c>
      <c r="GN24" s="65">
        <v>31374233</v>
      </c>
      <c r="GO24" s="63">
        <v>3694</v>
      </c>
      <c r="GP24" s="64">
        <v>452410</v>
      </c>
      <c r="GQ24" s="64">
        <v>206</v>
      </c>
      <c r="GR24" s="64">
        <v>3887660</v>
      </c>
      <c r="GS24" s="64">
        <v>846491</v>
      </c>
      <c r="GT24" s="64">
        <v>235169</v>
      </c>
      <c r="GU24" s="66">
        <v>16839</v>
      </c>
      <c r="GV24" s="67">
        <v>19760</v>
      </c>
      <c r="GW24" s="64">
        <v>14100</v>
      </c>
      <c r="GX24" s="65">
        <v>33860</v>
      </c>
      <c r="GY24" s="63">
        <v>8580</v>
      </c>
      <c r="GZ24" s="64">
        <v>3600</v>
      </c>
      <c r="HA24" s="68">
        <v>12180</v>
      </c>
      <c r="HB24" s="64">
        <v>2080</v>
      </c>
      <c r="HC24" s="64">
        <v>0</v>
      </c>
      <c r="HD24" s="64">
        <v>224950</v>
      </c>
      <c r="HE24" s="64">
        <v>26100</v>
      </c>
      <c r="HF24" s="68">
        <v>251050</v>
      </c>
      <c r="HG24" s="66">
        <v>64200</v>
      </c>
      <c r="HH24" s="67">
        <v>135630</v>
      </c>
      <c r="HI24" s="64">
        <v>112050</v>
      </c>
      <c r="HJ24" s="64">
        <v>64600</v>
      </c>
      <c r="HK24" s="64">
        <v>47700</v>
      </c>
      <c r="HL24" s="68">
        <v>359980</v>
      </c>
      <c r="HM24" s="64">
        <v>4830</v>
      </c>
      <c r="HN24" s="64">
        <v>2081970</v>
      </c>
      <c r="HO24" s="65">
        <v>8252413</v>
      </c>
      <c r="HP24" s="67">
        <v>23120970</v>
      </c>
      <c r="HQ24" s="64">
        <v>850</v>
      </c>
      <c r="HR24" s="64">
        <v>0</v>
      </c>
      <c r="HS24" s="65">
        <v>23121820</v>
      </c>
      <c r="HT24" s="63">
        <v>1387043</v>
      </c>
      <c r="HU24" s="64">
        <v>1387043</v>
      </c>
      <c r="HV24" s="69">
        <f t="shared" si="5"/>
        <v>0.0599884870654646</v>
      </c>
    </row>
    <row r="25" spans="1:230" ht="12" customHeight="1">
      <c r="A25" s="51">
        <v>13</v>
      </c>
      <c r="B25" s="52" t="s">
        <v>102</v>
      </c>
      <c r="C25" s="70">
        <v>2346685</v>
      </c>
      <c r="D25" s="71">
        <v>0</v>
      </c>
      <c r="E25" s="71">
        <v>0</v>
      </c>
      <c r="F25" s="72">
        <v>2346685</v>
      </c>
      <c r="G25" s="70">
        <v>449</v>
      </c>
      <c r="H25" s="71">
        <v>36171</v>
      </c>
      <c r="I25" s="71">
        <v>0</v>
      </c>
      <c r="J25" s="71">
        <v>220417</v>
      </c>
      <c r="K25" s="71">
        <v>61725</v>
      </c>
      <c r="L25" s="71">
        <v>10799</v>
      </c>
      <c r="M25" s="73">
        <v>716</v>
      </c>
      <c r="N25" s="74">
        <v>780</v>
      </c>
      <c r="O25" s="71">
        <v>1200</v>
      </c>
      <c r="P25" s="72">
        <v>1980</v>
      </c>
      <c r="Q25" s="70">
        <v>260</v>
      </c>
      <c r="R25" s="71">
        <v>0</v>
      </c>
      <c r="S25" s="75">
        <v>260</v>
      </c>
      <c r="T25" s="71">
        <v>0</v>
      </c>
      <c r="U25" s="71">
        <v>0</v>
      </c>
      <c r="V25" s="71">
        <v>9020</v>
      </c>
      <c r="W25" s="71">
        <v>760</v>
      </c>
      <c r="X25" s="75">
        <v>9780</v>
      </c>
      <c r="Y25" s="73">
        <v>2410</v>
      </c>
      <c r="Z25" s="74">
        <v>6930</v>
      </c>
      <c r="AA25" s="71">
        <v>3600</v>
      </c>
      <c r="AB25" s="71">
        <v>3420</v>
      </c>
      <c r="AC25" s="71">
        <v>900</v>
      </c>
      <c r="AD25" s="75">
        <v>14850</v>
      </c>
      <c r="AE25" s="71">
        <v>460</v>
      </c>
      <c r="AF25" s="71">
        <v>100650</v>
      </c>
      <c r="AG25" s="72">
        <v>460667</v>
      </c>
      <c r="AH25" s="74">
        <v>1886018</v>
      </c>
      <c r="AI25" s="71">
        <v>0</v>
      </c>
      <c r="AJ25" s="71">
        <v>0</v>
      </c>
      <c r="AK25" s="72">
        <v>1886018</v>
      </c>
      <c r="AL25" s="70">
        <v>113149</v>
      </c>
      <c r="AM25" s="71">
        <v>113149</v>
      </c>
      <c r="AN25" s="76">
        <f t="shared" si="0"/>
        <v>0.0599935949709918</v>
      </c>
      <c r="AO25" s="74">
        <v>3348242</v>
      </c>
      <c r="AP25" s="71">
        <v>0</v>
      </c>
      <c r="AQ25" s="71">
        <v>0</v>
      </c>
      <c r="AR25" s="72">
        <v>3348242</v>
      </c>
      <c r="AS25" s="70">
        <v>0</v>
      </c>
      <c r="AT25" s="71">
        <v>39735</v>
      </c>
      <c r="AU25" s="71">
        <v>53</v>
      </c>
      <c r="AV25" s="71">
        <v>260140</v>
      </c>
      <c r="AW25" s="71">
        <v>75302</v>
      </c>
      <c r="AX25" s="71">
        <v>12452</v>
      </c>
      <c r="AY25" s="73">
        <v>782</v>
      </c>
      <c r="AZ25" s="74">
        <v>520</v>
      </c>
      <c r="BA25" s="71">
        <v>600</v>
      </c>
      <c r="BB25" s="72">
        <v>1120</v>
      </c>
      <c r="BC25" s="70">
        <v>260</v>
      </c>
      <c r="BD25" s="71">
        <v>0</v>
      </c>
      <c r="BE25" s="75">
        <v>260</v>
      </c>
      <c r="BF25" s="71">
        <v>0</v>
      </c>
      <c r="BG25" s="71">
        <v>0</v>
      </c>
      <c r="BH25" s="71">
        <v>3190</v>
      </c>
      <c r="BI25" s="71">
        <v>760</v>
      </c>
      <c r="BJ25" s="75">
        <v>3950</v>
      </c>
      <c r="BK25" s="73">
        <v>1210</v>
      </c>
      <c r="BL25" s="74">
        <v>4950</v>
      </c>
      <c r="BM25" s="71">
        <v>3150</v>
      </c>
      <c r="BN25" s="71">
        <v>4180</v>
      </c>
      <c r="BO25" s="71">
        <v>1350</v>
      </c>
      <c r="BP25" s="75">
        <v>13630</v>
      </c>
      <c r="BQ25" s="71">
        <v>230</v>
      </c>
      <c r="BR25" s="71">
        <v>112200</v>
      </c>
      <c r="BS25" s="72">
        <v>521011</v>
      </c>
      <c r="BT25" s="74">
        <v>2827231</v>
      </c>
      <c r="BU25" s="71">
        <v>0</v>
      </c>
      <c r="BV25" s="71">
        <v>0</v>
      </c>
      <c r="BW25" s="72">
        <v>2827231</v>
      </c>
      <c r="BX25" s="70">
        <v>169618</v>
      </c>
      <c r="BY25" s="71">
        <v>169618</v>
      </c>
      <c r="BZ25" s="76">
        <f t="shared" si="1"/>
        <v>0.0599943902709046</v>
      </c>
      <c r="CA25" s="74">
        <v>32261447</v>
      </c>
      <c r="CB25" s="71">
        <v>0</v>
      </c>
      <c r="CC25" s="71">
        <v>0</v>
      </c>
      <c r="CD25" s="72">
        <v>32261447</v>
      </c>
      <c r="CE25" s="70">
        <v>0</v>
      </c>
      <c r="CF25" s="71">
        <v>188534</v>
      </c>
      <c r="CG25" s="71">
        <v>0</v>
      </c>
      <c r="CH25" s="71">
        <v>836061</v>
      </c>
      <c r="CI25" s="71">
        <v>275647</v>
      </c>
      <c r="CJ25" s="71">
        <v>34393</v>
      </c>
      <c r="CK25" s="73">
        <v>4054</v>
      </c>
      <c r="CL25" s="74">
        <v>2860</v>
      </c>
      <c r="CM25" s="71">
        <v>4200</v>
      </c>
      <c r="CN25" s="72">
        <v>7060</v>
      </c>
      <c r="CO25" s="70">
        <v>1300</v>
      </c>
      <c r="CP25" s="71">
        <v>0</v>
      </c>
      <c r="CQ25" s="75">
        <v>1300</v>
      </c>
      <c r="CR25" s="71">
        <v>0</v>
      </c>
      <c r="CS25" s="71">
        <v>0</v>
      </c>
      <c r="CT25" s="71">
        <v>0</v>
      </c>
      <c r="CU25" s="71">
        <v>0</v>
      </c>
      <c r="CV25" s="75">
        <v>0</v>
      </c>
      <c r="CW25" s="73">
        <v>0</v>
      </c>
      <c r="CX25" s="74">
        <v>33660</v>
      </c>
      <c r="CY25" s="71">
        <v>23850</v>
      </c>
      <c r="CZ25" s="71">
        <v>20520</v>
      </c>
      <c r="DA25" s="71">
        <v>3150</v>
      </c>
      <c r="DB25" s="75">
        <v>81180</v>
      </c>
      <c r="DC25" s="71">
        <v>1380</v>
      </c>
      <c r="DD25" s="71">
        <v>285780</v>
      </c>
      <c r="DE25" s="72">
        <v>1715389</v>
      </c>
      <c r="DF25" s="74">
        <v>30546058</v>
      </c>
      <c r="DG25" s="71">
        <v>0</v>
      </c>
      <c r="DH25" s="71">
        <v>0</v>
      </c>
      <c r="DI25" s="72">
        <v>30546058</v>
      </c>
      <c r="DJ25" s="70">
        <v>1832726</v>
      </c>
      <c r="DK25" s="71">
        <v>1832726</v>
      </c>
      <c r="DL25" s="76">
        <f t="shared" si="2"/>
        <v>0.05999877300043101</v>
      </c>
      <c r="DM25" s="74">
        <v>53518507</v>
      </c>
      <c r="DN25" s="71">
        <v>0</v>
      </c>
      <c r="DO25" s="71">
        <v>0</v>
      </c>
      <c r="DP25" s="72">
        <v>53518507</v>
      </c>
      <c r="DQ25" s="70">
        <v>494</v>
      </c>
      <c r="DR25" s="71">
        <v>579340</v>
      </c>
      <c r="DS25" s="71">
        <v>355</v>
      </c>
      <c r="DT25" s="71">
        <v>3617923</v>
      </c>
      <c r="DU25" s="71">
        <v>823587</v>
      </c>
      <c r="DV25" s="71">
        <v>226184</v>
      </c>
      <c r="DW25" s="73">
        <v>12197</v>
      </c>
      <c r="DX25" s="74">
        <v>21580</v>
      </c>
      <c r="DY25" s="71">
        <v>18300</v>
      </c>
      <c r="DZ25" s="72">
        <v>39880</v>
      </c>
      <c r="EA25" s="70">
        <v>11180</v>
      </c>
      <c r="EB25" s="71">
        <v>6900</v>
      </c>
      <c r="EC25" s="75">
        <v>18080</v>
      </c>
      <c r="ED25" s="71">
        <v>1300</v>
      </c>
      <c r="EE25" s="71">
        <v>0</v>
      </c>
      <c r="EF25" s="71">
        <v>114070</v>
      </c>
      <c r="EG25" s="71">
        <v>19380</v>
      </c>
      <c r="EH25" s="75">
        <v>133450</v>
      </c>
      <c r="EI25" s="73">
        <v>30530</v>
      </c>
      <c r="EJ25" s="74">
        <v>107250</v>
      </c>
      <c r="EK25" s="71">
        <v>73800</v>
      </c>
      <c r="EL25" s="71">
        <v>72200</v>
      </c>
      <c r="EM25" s="71">
        <v>36450</v>
      </c>
      <c r="EN25" s="75">
        <v>289700</v>
      </c>
      <c r="EO25" s="71">
        <v>6440</v>
      </c>
      <c r="EP25" s="71">
        <v>2396460</v>
      </c>
      <c r="EQ25" s="72">
        <v>8175565</v>
      </c>
      <c r="ER25" s="74">
        <v>45342942</v>
      </c>
      <c r="ES25" s="71">
        <v>0</v>
      </c>
      <c r="ET25" s="71">
        <v>0</v>
      </c>
      <c r="EU25" s="72">
        <v>45342942</v>
      </c>
      <c r="EV25" s="70">
        <v>2720274</v>
      </c>
      <c r="EW25" s="71">
        <v>2720274</v>
      </c>
      <c r="EX25" s="76">
        <f t="shared" si="3"/>
        <v>0.059993328178837596</v>
      </c>
      <c r="EY25" s="74">
        <v>6081567</v>
      </c>
      <c r="EZ25" s="71">
        <v>0</v>
      </c>
      <c r="FA25" s="71">
        <v>0</v>
      </c>
      <c r="FB25" s="72">
        <v>6081567</v>
      </c>
      <c r="FC25" s="70">
        <v>45</v>
      </c>
      <c r="FD25" s="71">
        <v>161574</v>
      </c>
      <c r="FE25" s="71">
        <v>153</v>
      </c>
      <c r="FF25" s="71">
        <v>1158045</v>
      </c>
      <c r="FG25" s="71">
        <v>194860</v>
      </c>
      <c r="FH25" s="71">
        <v>102121</v>
      </c>
      <c r="FI25" s="73">
        <v>3266</v>
      </c>
      <c r="FJ25" s="74">
        <v>10920</v>
      </c>
      <c r="FK25" s="71">
        <v>8100</v>
      </c>
      <c r="FL25" s="72">
        <v>19020</v>
      </c>
      <c r="FM25" s="70">
        <v>5720</v>
      </c>
      <c r="FN25" s="71">
        <v>5700</v>
      </c>
      <c r="FO25" s="75">
        <v>11420</v>
      </c>
      <c r="FP25" s="71">
        <v>780</v>
      </c>
      <c r="FQ25" s="71">
        <v>0</v>
      </c>
      <c r="FR25" s="71">
        <v>57750</v>
      </c>
      <c r="FS25" s="71">
        <v>12540</v>
      </c>
      <c r="FT25" s="75">
        <v>70290</v>
      </c>
      <c r="FU25" s="73">
        <v>14770</v>
      </c>
      <c r="FV25" s="74">
        <v>36300</v>
      </c>
      <c r="FW25" s="71">
        <v>23850</v>
      </c>
      <c r="FX25" s="71">
        <v>27360</v>
      </c>
      <c r="FY25" s="71">
        <v>21150</v>
      </c>
      <c r="FZ25" s="75">
        <v>108660</v>
      </c>
      <c r="GA25" s="71">
        <v>2760</v>
      </c>
      <c r="GB25" s="71">
        <v>1203840</v>
      </c>
      <c r="GC25" s="72">
        <v>3051451</v>
      </c>
      <c r="GD25" s="74">
        <v>3030116</v>
      </c>
      <c r="GE25" s="71">
        <v>0</v>
      </c>
      <c r="GF25" s="71">
        <v>0</v>
      </c>
      <c r="GG25" s="72">
        <v>3030116</v>
      </c>
      <c r="GH25" s="70">
        <v>181659</v>
      </c>
      <c r="GI25" s="71">
        <v>181659</v>
      </c>
      <c r="GJ25" s="76">
        <f t="shared" si="4"/>
        <v>0.059951170186223895</v>
      </c>
      <c r="GK25" s="74">
        <v>11827251</v>
      </c>
      <c r="GL25" s="71">
        <v>0</v>
      </c>
      <c r="GM25" s="71">
        <v>0</v>
      </c>
      <c r="GN25" s="72">
        <v>11827251</v>
      </c>
      <c r="GO25" s="70">
        <v>449</v>
      </c>
      <c r="GP25" s="71">
        <v>189497</v>
      </c>
      <c r="GQ25" s="71">
        <v>149</v>
      </c>
      <c r="GR25" s="71">
        <v>1363677</v>
      </c>
      <c r="GS25" s="71">
        <v>277778</v>
      </c>
      <c r="GT25" s="71">
        <v>77218</v>
      </c>
      <c r="GU25" s="73">
        <v>4095</v>
      </c>
      <c r="GV25" s="74">
        <v>7280</v>
      </c>
      <c r="GW25" s="71">
        <v>5400</v>
      </c>
      <c r="GX25" s="72">
        <v>12680</v>
      </c>
      <c r="GY25" s="70">
        <v>3900</v>
      </c>
      <c r="GZ25" s="71">
        <v>1200</v>
      </c>
      <c r="HA25" s="75">
        <v>5100</v>
      </c>
      <c r="HB25" s="71">
        <v>520</v>
      </c>
      <c r="HC25" s="71">
        <v>0</v>
      </c>
      <c r="HD25" s="71">
        <v>53130</v>
      </c>
      <c r="HE25" s="71">
        <v>6080</v>
      </c>
      <c r="HF25" s="75">
        <v>59210</v>
      </c>
      <c r="HG25" s="73">
        <v>14550</v>
      </c>
      <c r="HH25" s="74">
        <v>32340</v>
      </c>
      <c r="HI25" s="71">
        <v>22950</v>
      </c>
      <c r="HJ25" s="71">
        <v>20140</v>
      </c>
      <c r="HK25" s="71">
        <v>10800</v>
      </c>
      <c r="HL25" s="75">
        <v>86230</v>
      </c>
      <c r="HM25" s="71">
        <v>2070</v>
      </c>
      <c r="HN25" s="71">
        <v>794640</v>
      </c>
      <c r="HO25" s="72">
        <v>2887714</v>
      </c>
      <c r="HP25" s="74">
        <v>8939537</v>
      </c>
      <c r="HQ25" s="71">
        <v>0</v>
      </c>
      <c r="HR25" s="71">
        <v>0</v>
      </c>
      <c r="HS25" s="72">
        <v>8939537</v>
      </c>
      <c r="HT25" s="70">
        <v>536271</v>
      </c>
      <c r="HU25" s="71">
        <v>536271</v>
      </c>
      <c r="HV25" s="76">
        <f t="shared" si="5"/>
        <v>0.0599886772659479</v>
      </c>
    </row>
    <row r="26" spans="1:230" ht="12" customHeight="1">
      <c r="A26" s="61">
        <v>14</v>
      </c>
      <c r="B26" s="62" t="s">
        <v>103</v>
      </c>
      <c r="C26" s="63">
        <v>1840813</v>
      </c>
      <c r="D26" s="64">
        <v>0</v>
      </c>
      <c r="E26" s="64">
        <v>0</v>
      </c>
      <c r="F26" s="65">
        <v>1840813</v>
      </c>
      <c r="G26" s="63">
        <v>0</v>
      </c>
      <c r="H26" s="64">
        <v>17596</v>
      </c>
      <c r="I26" s="64">
        <v>7</v>
      </c>
      <c r="J26" s="64">
        <v>184695</v>
      </c>
      <c r="K26" s="64">
        <v>48712</v>
      </c>
      <c r="L26" s="64">
        <v>8704</v>
      </c>
      <c r="M26" s="66">
        <v>759</v>
      </c>
      <c r="N26" s="67">
        <v>780</v>
      </c>
      <c r="O26" s="64">
        <v>900</v>
      </c>
      <c r="P26" s="65">
        <v>1680</v>
      </c>
      <c r="Q26" s="63">
        <v>520</v>
      </c>
      <c r="R26" s="64">
        <v>0</v>
      </c>
      <c r="S26" s="68">
        <v>520</v>
      </c>
      <c r="T26" s="64">
        <v>0</v>
      </c>
      <c r="U26" s="64">
        <v>0</v>
      </c>
      <c r="V26" s="64">
        <v>6490</v>
      </c>
      <c r="W26" s="64">
        <v>760</v>
      </c>
      <c r="X26" s="68">
        <v>7250</v>
      </c>
      <c r="Y26" s="66">
        <v>1480</v>
      </c>
      <c r="Z26" s="67">
        <v>4290</v>
      </c>
      <c r="AA26" s="64">
        <v>4050</v>
      </c>
      <c r="AB26" s="64">
        <v>3420</v>
      </c>
      <c r="AC26" s="64">
        <v>1350</v>
      </c>
      <c r="AD26" s="68">
        <v>13110</v>
      </c>
      <c r="AE26" s="64">
        <v>230</v>
      </c>
      <c r="AF26" s="64">
        <v>78870</v>
      </c>
      <c r="AG26" s="65">
        <v>363606</v>
      </c>
      <c r="AH26" s="67">
        <v>1477207</v>
      </c>
      <c r="AI26" s="64">
        <v>0</v>
      </c>
      <c r="AJ26" s="64">
        <v>0</v>
      </c>
      <c r="AK26" s="65">
        <v>1477207</v>
      </c>
      <c r="AL26" s="63">
        <v>88622</v>
      </c>
      <c r="AM26" s="64">
        <v>88622</v>
      </c>
      <c r="AN26" s="69">
        <f t="shared" si="0"/>
        <v>0.0599929461476963</v>
      </c>
      <c r="AO26" s="67">
        <v>2263693</v>
      </c>
      <c r="AP26" s="64">
        <v>0</v>
      </c>
      <c r="AQ26" s="64">
        <v>0</v>
      </c>
      <c r="AR26" s="65">
        <v>2263693</v>
      </c>
      <c r="AS26" s="63">
        <v>48</v>
      </c>
      <c r="AT26" s="64">
        <v>21465</v>
      </c>
      <c r="AU26" s="64">
        <v>0</v>
      </c>
      <c r="AV26" s="64">
        <v>181781</v>
      </c>
      <c r="AW26" s="64">
        <v>50529</v>
      </c>
      <c r="AX26" s="64">
        <v>9161</v>
      </c>
      <c r="AY26" s="66">
        <v>943</v>
      </c>
      <c r="AZ26" s="67">
        <v>780</v>
      </c>
      <c r="BA26" s="64">
        <v>2100</v>
      </c>
      <c r="BB26" s="65">
        <v>2880</v>
      </c>
      <c r="BC26" s="63">
        <v>0</v>
      </c>
      <c r="BD26" s="64">
        <v>0</v>
      </c>
      <c r="BE26" s="68">
        <v>0</v>
      </c>
      <c r="BF26" s="64">
        <v>0</v>
      </c>
      <c r="BG26" s="64">
        <v>0</v>
      </c>
      <c r="BH26" s="64">
        <v>1980</v>
      </c>
      <c r="BI26" s="64">
        <v>130</v>
      </c>
      <c r="BJ26" s="68">
        <v>2110</v>
      </c>
      <c r="BK26" s="66">
        <v>640</v>
      </c>
      <c r="BL26" s="67">
        <v>5610</v>
      </c>
      <c r="BM26" s="64">
        <v>6300</v>
      </c>
      <c r="BN26" s="64">
        <v>4560</v>
      </c>
      <c r="BO26" s="64">
        <v>3150</v>
      </c>
      <c r="BP26" s="68">
        <v>19620</v>
      </c>
      <c r="BQ26" s="64">
        <v>690</v>
      </c>
      <c r="BR26" s="64">
        <v>74910</v>
      </c>
      <c r="BS26" s="65">
        <v>364777</v>
      </c>
      <c r="BT26" s="67">
        <v>1898916</v>
      </c>
      <c r="BU26" s="64">
        <v>0</v>
      </c>
      <c r="BV26" s="64">
        <v>0</v>
      </c>
      <c r="BW26" s="65">
        <v>1898916</v>
      </c>
      <c r="BX26" s="63">
        <v>113926</v>
      </c>
      <c r="BY26" s="64">
        <v>113926</v>
      </c>
      <c r="BZ26" s="69">
        <f t="shared" si="1"/>
        <v>0.0599952815185085</v>
      </c>
      <c r="CA26" s="67">
        <v>10771095</v>
      </c>
      <c r="CB26" s="64">
        <v>0</v>
      </c>
      <c r="CC26" s="64">
        <v>0</v>
      </c>
      <c r="CD26" s="65">
        <v>10771095</v>
      </c>
      <c r="CE26" s="63">
        <v>0</v>
      </c>
      <c r="CF26" s="64">
        <v>61400</v>
      </c>
      <c r="CG26" s="64">
        <v>0</v>
      </c>
      <c r="CH26" s="64">
        <v>383208</v>
      </c>
      <c r="CI26" s="64">
        <v>167445</v>
      </c>
      <c r="CJ26" s="64">
        <v>17559</v>
      </c>
      <c r="CK26" s="66">
        <v>2325</v>
      </c>
      <c r="CL26" s="67">
        <v>1560</v>
      </c>
      <c r="CM26" s="64">
        <v>1200</v>
      </c>
      <c r="CN26" s="65">
        <v>2760</v>
      </c>
      <c r="CO26" s="63">
        <v>1040</v>
      </c>
      <c r="CP26" s="64">
        <v>0</v>
      </c>
      <c r="CQ26" s="68">
        <v>1040</v>
      </c>
      <c r="CR26" s="64">
        <v>0</v>
      </c>
      <c r="CS26" s="64">
        <v>0</v>
      </c>
      <c r="CT26" s="64">
        <v>0</v>
      </c>
      <c r="CU26" s="64">
        <v>0</v>
      </c>
      <c r="CV26" s="68">
        <v>0</v>
      </c>
      <c r="CW26" s="66">
        <v>0</v>
      </c>
      <c r="CX26" s="67">
        <v>20790</v>
      </c>
      <c r="CY26" s="64">
        <v>17100</v>
      </c>
      <c r="CZ26" s="64">
        <v>6460</v>
      </c>
      <c r="DA26" s="64">
        <v>5400</v>
      </c>
      <c r="DB26" s="68">
        <v>49750</v>
      </c>
      <c r="DC26" s="64">
        <v>0</v>
      </c>
      <c r="DD26" s="64">
        <v>133650</v>
      </c>
      <c r="DE26" s="65">
        <v>819137</v>
      </c>
      <c r="DF26" s="67">
        <v>9951958</v>
      </c>
      <c r="DG26" s="64">
        <v>0</v>
      </c>
      <c r="DH26" s="64">
        <v>0</v>
      </c>
      <c r="DI26" s="65">
        <v>9951958</v>
      </c>
      <c r="DJ26" s="63">
        <v>597100</v>
      </c>
      <c r="DK26" s="64">
        <v>597100</v>
      </c>
      <c r="DL26" s="69">
        <f t="shared" si="2"/>
        <v>0.0599982435617192</v>
      </c>
      <c r="DM26" s="67">
        <v>30309115</v>
      </c>
      <c r="DN26" s="64">
        <v>0</v>
      </c>
      <c r="DO26" s="64">
        <v>0</v>
      </c>
      <c r="DP26" s="65">
        <v>30309115</v>
      </c>
      <c r="DQ26" s="63">
        <v>3094</v>
      </c>
      <c r="DR26" s="64">
        <v>339668</v>
      </c>
      <c r="DS26" s="64">
        <v>235</v>
      </c>
      <c r="DT26" s="64">
        <v>3193942</v>
      </c>
      <c r="DU26" s="64">
        <v>688840</v>
      </c>
      <c r="DV26" s="64">
        <v>215593</v>
      </c>
      <c r="DW26" s="66">
        <v>13023</v>
      </c>
      <c r="DX26" s="67">
        <v>23140</v>
      </c>
      <c r="DY26" s="64">
        <v>22200</v>
      </c>
      <c r="DZ26" s="65">
        <v>45340</v>
      </c>
      <c r="EA26" s="63">
        <v>13000</v>
      </c>
      <c r="EB26" s="64">
        <v>6300</v>
      </c>
      <c r="EC26" s="68">
        <v>19300</v>
      </c>
      <c r="ED26" s="64">
        <v>2340</v>
      </c>
      <c r="EE26" s="64">
        <v>0</v>
      </c>
      <c r="EF26" s="64">
        <v>154110</v>
      </c>
      <c r="EG26" s="64">
        <v>34330</v>
      </c>
      <c r="EH26" s="68">
        <v>188440</v>
      </c>
      <c r="EI26" s="66">
        <v>48450</v>
      </c>
      <c r="EJ26" s="67">
        <v>144870</v>
      </c>
      <c r="EK26" s="64">
        <v>99900</v>
      </c>
      <c r="EL26" s="64">
        <v>59660</v>
      </c>
      <c r="EM26" s="64">
        <v>61650</v>
      </c>
      <c r="EN26" s="68">
        <v>366080</v>
      </c>
      <c r="EO26" s="64">
        <v>7360</v>
      </c>
      <c r="EP26" s="64">
        <v>2212650</v>
      </c>
      <c r="EQ26" s="65">
        <v>7344120</v>
      </c>
      <c r="ER26" s="67">
        <v>22964995</v>
      </c>
      <c r="ES26" s="64">
        <v>0</v>
      </c>
      <c r="ET26" s="64">
        <v>0</v>
      </c>
      <c r="EU26" s="65">
        <v>22964995</v>
      </c>
      <c r="EV26" s="63">
        <v>1377624</v>
      </c>
      <c r="EW26" s="64">
        <v>1377624</v>
      </c>
      <c r="EX26" s="69">
        <f t="shared" si="3"/>
        <v>0.0599879947720433</v>
      </c>
      <c r="EY26" s="67">
        <v>6590608</v>
      </c>
      <c r="EZ26" s="64">
        <v>0</v>
      </c>
      <c r="FA26" s="64">
        <v>0</v>
      </c>
      <c r="FB26" s="65">
        <v>6590608</v>
      </c>
      <c r="FC26" s="63">
        <v>2332</v>
      </c>
      <c r="FD26" s="64">
        <v>133126</v>
      </c>
      <c r="FE26" s="64">
        <v>175</v>
      </c>
      <c r="FF26" s="64">
        <v>1299473</v>
      </c>
      <c r="FG26" s="64">
        <v>190876</v>
      </c>
      <c r="FH26" s="64">
        <v>113870</v>
      </c>
      <c r="FI26" s="66">
        <v>4889</v>
      </c>
      <c r="FJ26" s="67">
        <v>12740</v>
      </c>
      <c r="FK26" s="64">
        <v>11400</v>
      </c>
      <c r="FL26" s="65">
        <v>24140</v>
      </c>
      <c r="FM26" s="63">
        <v>6240</v>
      </c>
      <c r="FN26" s="64">
        <v>5700</v>
      </c>
      <c r="FO26" s="68">
        <v>11940</v>
      </c>
      <c r="FP26" s="64">
        <v>1820</v>
      </c>
      <c r="FQ26" s="64">
        <v>0</v>
      </c>
      <c r="FR26" s="64">
        <v>88110</v>
      </c>
      <c r="FS26" s="64">
        <v>24700</v>
      </c>
      <c r="FT26" s="68">
        <v>112810</v>
      </c>
      <c r="FU26" s="66">
        <v>29240</v>
      </c>
      <c r="FV26" s="67">
        <v>66660</v>
      </c>
      <c r="FW26" s="64">
        <v>31050</v>
      </c>
      <c r="FX26" s="64">
        <v>19760</v>
      </c>
      <c r="FY26" s="64">
        <v>36450</v>
      </c>
      <c r="FZ26" s="68">
        <v>153920</v>
      </c>
      <c r="GA26" s="64">
        <v>4140</v>
      </c>
      <c r="GB26" s="64">
        <v>1274790</v>
      </c>
      <c r="GC26" s="65">
        <v>3357366</v>
      </c>
      <c r="GD26" s="67">
        <v>3233242</v>
      </c>
      <c r="GE26" s="64">
        <v>0</v>
      </c>
      <c r="GF26" s="64">
        <v>0</v>
      </c>
      <c r="GG26" s="65">
        <v>3233242</v>
      </c>
      <c r="GH26" s="63">
        <v>193839</v>
      </c>
      <c r="GI26" s="64">
        <v>193839</v>
      </c>
      <c r="GJ26" s="69">
        <f t="shared" si="4"/>
        <v>0.0599518996722176</v>
      </c>
      <c r="GK26" s="67">
        <v>10683719</v>
      </c>
      <c r="GL26" s="64">
        <v>0</v>
      </c>
      <c r="GM26" s="64">
        <v>0</v>
      </c>
      <c r="GN26" s="65">
        <v>10683719</v>
      </c>
      <c r="GO26" s="63">
        <v>714</v>
      </c>
      <c r="GP26" s="64">
        <v>123677</v>
      </c>
      <c r="GQ26" s="64">
        <v>60</v>
      </c>
      <c r="GR26" s="64">
        <v>1329480</v>
      </c>
      <c r="GS26" s="64">
        <v>279990</v>
      </c>
      <c r="GT26" s="64">
        <v>75003</v>
      </c>
      <c r="GU26" s="66">
        <v>4866</v>
      </c>
      <c r="GV26" s="67">
        <v>8060</v>
      </c>
      <c r="GW26" s="64">
        <v>7500</v>
      </c>
      <c r="GX26" s="65">
        <v>15560</v>
      </c>
      <c r="GY26" s="63">
        <v>5720</v>
      </c>
      <c r="GZ26" s="64">
        <v>600</v>
      </c>
      <c r="HA26" s="68">
        <v>6320</v>
      </c>
      <c r="HB26" s="64">
        <v>520</v>
      </c>
      <c r="HC26" s="64">
        <v>0</v>
      </c>
      <c r="HD26" s="64">
        <v>64020</v>
      </c>
      <c r="HE26" s="64">
        <v>9500</v>
      </c>
      <c r="HF26" s="68">
        <v>73520</v>
      </c>
      <c r="HG26" s="66">
        <v>18570</v>
      </c>
      <c r="HH26" s="67">
        <v>51810</v>
      </c>
      <c r="HI26" s="64">
        <v>45450</v>
      </c>
      <c r="HJ26" s="64">
        <v>28880</v>
      </c>
      <c r="HK26" s="64">
        <v>16650</v>
      </c>
      <c r="HL26" s="68">
        <v>142790</v>
      </c>
      <c r="HM26" s="64">
        <v>2530</v>
      </c>
      <c r="HN26" s="64">
        <v>729300</v>
      </c>
      <c r="HO26" s="65">
        <v>2802840</v>
      </c>
      <c r="HP26" s="67">
        <v>7880879</v>
      </c>
      <c r="HQ26" s="64">
        <v>0</v>
      </c>
      <c r="HR26" s="64">
        <v>0</v>
      </c>
      <c r="HS26" s="65">
        <v>7880879</v>
      </c>
      <c r="HT26" s="63">
        <v>472759</v>
      </c>
      <c r="HU26" s="64">
        <v>472759</v>
      </c>
      <c r="HV26" s="69">
        <f t="shared" si="5"/>
        <v>0.0599881053877366</v>
      </c>
    </row>
    <row r="27" spans="1:230" ht="12" customHeight="1">
      <c r="A27" s="51">
        <v>15</v>
      </c>
      <c r="B27" s="52" t="s">
        <v>104</v>
      </c>
      <c r="C27" s="70">
        <v>3447908</v>
      </c>
      <c r="D27" s="71">
        <v>0</v>
      </c>
      <c r="E27" s="71">
        <v>0</v>
      </c>
      <c r="F27" s="72">
        <v>3447908</v>
      </c>
      <c r="G27" s="70">
        <v>0</v>
      </c>
      <c r="H27" s="71">
        <v>36041</v>
      </c>
      <c r="I27" s="71">
        <v>18</v>
      </c>
      <c r="J27" s="71">
        <v>344380</v>
      </c>
      <c r="K27" s="71">
        <v>103332</v>
      </c>
      <c r="L27" s="71">
        <v>17415</v>
      </c>
      <c r="M27" s="73">
        <v>1827</v>
      </c>
      <c r="N27" s="74">
        <v>3380</v>
      </c>
      <c r="O27" s="71">
        <v>300</v>
      </c>
      <c r="P27" s="72">
        <v>3680</v>
      </c>
      <c r="Q27" s="70">
        <v>1300</v>
      </c>
      <c r="R27" s="71">
        <v>0</v>
      </c>
      <c r="S27" s="75">
        <v>1300</v>
      </c>
      <c r="T27" s="71">
        <v>0</v>
      </c>
      <c r="U27" s="71">
        <v>0</v>
      </c>
      <c r="V27" s="71">
        <v>13090</v>
      </c>
      <c r="W27" s="71">
        <v>3040</v>
      </c>
      <c r="X27" s="75">
        <v>16130</v>
      </c>
      <c r="Y27" s="73">
        <v>5350</v>
      </c>
      <c r="Z27" s="74">
        <v>8250</v>
      </c>
      <c r="AA27" s="71">
        <v>8100</v>
      </c>
      <c r="AB27" s="71">
        <v>7600</v>
      </c>
      <c r="AC27" s="71">
        <v>4050</v>
      </c>
      <c r="AD27" s="75">
        <v>28000</v>
      </c>
      <c r="AE27" s="71">
        <v>0</v>
      </c>
      <c r="AF27" s="71">
        <v>147180</v>
      </c>
      <c r="AG27" s="72">
        <v>704635</v>
      </c>
      <c r="AH27" s="74">
        <v>2743273</v>
      </c>
      <c r="AI27" s="71">
        <v>0</v>
      </c>
      <c r="AJ27" s="71">
        <v>0</v>
      </c>
      <c r="AK27" s="72">
        <v>2743273</v>
      </c>
      <c r="AL27" s="70">
        <v>164577</v>
      </c>
      <c r="AM27" s="71">
        <v>164577</v>
      </c>
      <c r="AN27" s="76">
        <f t="shared" si="0"/>
        <v>0.0599929354460894</v>
      </c>
      <c r="AO27" s="74">
        <v>5283884</v>
      </c>
      <c r="AP27" s="71">
        <v>0</v>
      </c>
      <c r="AQ27" s="71">
        <v>0</v>
      </c>
      <c r="AR27" s="72">
        <v>5283884</v>
      </c>
      <c r="AS27" s="70">
        <v>0</v>
      </c>
      <c r="AT27" s="71">
        <v>57404</v>
      </c>
      <c r="AU27" s="71">
        <v>19</v>
      </c>
      <c r="AV27" s="71">
        <v>460506</v>
      </c>
      <c r="AW27" s="71">
        <v>154188</v>
      </c>
      <c r="AX27" s="71">
        <v>22133</v>
      </c>
      <c r="AY27" s="73">
        <v>2363</v>
      </c>
      <c r="AZ27" s="74">
        <v>2340</v>
      </c>
      <c r="BA27" s="71">
        <v>2700</v>
      </c>
      <c r="BB27" s="72">
        <v>5040</v>
      </c>
      <c r="BC27" s="70">
        <v>260</v>
      </c>
      <c r="BD27" s="71">
        <v>0</v>
      </c>
      <c r="BE27" s="75">
        <v>260</v>
      </c>
      <c r="BF27" s="71">
        <v>0</v>
      </c>
      <c r="BG27" s="71">
        <v>0</v>
      </c>
      <c r="BH27" s="71">
        <v>7040</v>
      </c>
      <c r="BI27" s="71">
        <v>380</v>
      </c>
      <c r="BJ27" s="75">
        <v>7420</v>
      </c>
      <c r="BK27" s="73">
        <v>820</v>
      </c>
      <c r="BL27" s="74">
        <v>18810</v>
      </c>
      <c r="BM27" s="71">
        <v>12150</v>
      </c>
      <c r="BN27" s="71">
        <v>9120</v>
      </c>
      <c r="BO27" s="71">
        <v>2250</v>
      </c>
      <c r="BP27" s="75">
        <v>42330</v>
      </c>
      <c r="BQ27" s="71">
        <v>1150</v>
      </c>
      <c r="BR27" s="71">
        <v>172260</v>
      </c>
      <c r="BS27" s="72">
        <v>925874</v>
      </c>
      <c r="BT27" s="74">
        <v>4358010</v>
      </c>
      <c r="BU27" s="71">
        <v>0</v>
      </c>
      <c r="BV27" s="71">
        <v>0</v>
      </c>
      <c r="BW27" s="72">
        <v>4358010</v>
      </c>
      <c r="BX27" s="70">
        <v>261457</v>
      </c>
      <c r="BY27" s="71">
        <v>261457</v>
      </c>
      <c r="BZ27" s="76">
        <f t="shared" si="1"/>
        <v>0.05999458468429401</v>
      </c>
      <c r="CA27" s="74">
        <v>23265927</v>
      </c>
      <c r="CB27" s="71">
        <v>0</v>
      </c>
      <c r="CC27" s="71">
        <v>0</v>
      </c>
      <c r="CD27" s="72">
        <v>23265927</v>
      </c>
      <c r="CE27" s="70">
        <v>0</v>
      </c>
      <c r="CF27" s="71">
        <v>157879</v>
      </c>
      <c r="CG27" s="71">
        <v>88</v>
      </c>
      <c r="CH27" s="71">
        <v>928341</v>
      </c>
      <c r="CI27" s="71">
        <v>337385</v>
      </c>
      <c r="CJ27" s="71">
        <v>40803</v>
      </c>
      <c r="CK27" s="73">
        <v>6163</v>
      </c>
      <c r="CL27" s="74">
        <v>4940</v>
      </c>
      <c r="CM27" s="71">
        <v>2100</v>
      </c>
      <c r="CN27" s="72">
        <v>7040</v>
      </c>
      <c r="CO27" s="70">
        <v>2080</v>
      </c>
      <c r="CP27" s="71">
        <v>0</v>
      </c>
      <c r="CQ27" s="75">
        <v>2080</v>
      </c>
      <c r="CR27" s="71">
        <v>0</v>
      </c>
      <c r="CS27" s="71">
        <v>0</v>
      </c>
      <c r="CT27" s="71">
        <v>0</v>
      </c>
      <c r="CU27" s="71">
        <v>0</v>
      </c>
      <c r="CV27" s="75">
        <v>0</v>
      </c>
      <c r="CW27" s="73">
        <v>0</v>
      </c>
      <c r="CX27" s="74">
        <v>65010</v>
      </c>
      <c r="CY27" s="71">
        <v>42750</v>
      </c>
      <c r="CZ27" s="71">
        <v>17480</v>
      </c>
      <c r="DA27" s="71">
        <v>7200</v>
      </c>
      <c r="DB27" s="75">
        <v>132440</v>
      </c>
      <c r="DC27" s="71">
        <v>690</v>
      </c>
      <c r="DD27" s="71">
        <v>290730</v>
      </c>
      <c r="DE27" s="72">
        <v>1903551</v>
      </c>
      <c r="DF27" s="74">
        <v>21362376</v>
      </c>
      <c r="DG27" s="71">
        <v>0</v>
      </c>
      <c r="DH27" s="71">
        <v>0</v>
      </c>
      <c r="DI27" s="72">
        <v>21362376</v>
      </c>
      <c r="DJ27" s="70">
        <v>1281704</v>
      </c>
      <c r="DK27" s="71">
        <v>1281704</v>
      </c>
      <c r="DL27" s="76">
        <f t="shared" si="2"/>
        <v>0.05999819495734</v>
      </c>
      <c r="DM27" s="74">
        <v>61799336</v>
      </c>
      <c r="DN27" s="71">
        <v>0</v>
      </c>
      <c r="DO27" s="71">
        <v>0</v>
      </c>
      <c r="DP27" s="72">
        <v>61799336</v>
      </c>
      <c r="DQ27" s="70">
        <v>3027</v>
      </c>
      <c r="DR27" s="71">
        <v>728072</v>
      </c>
      <c r="DS27" s="71">
        <v>586</v>
      </c>
      <c r="DT27" s="71">
        <v>6606413</v>
      </c>
      <c r="DU27" s="71">
        <v>1391153</v>
      </c>
      <c r="DV27" s="71">
        <v>425754</v>
      </c>
      <c r="DW27" s="73">
        <v>28331</v>
      </c>
      <c r="DX27" s="74">
        <v>44980</v>
      </c>
      <c r="DY27" s="71">
        <v>38400</v>
      </c>
      <c r="DZ27" s="72">
        <v>83380</v>
      </c>
      <c r="EA27" s="70">
        <v>22620</v>
      </c>
      <c r="EB27" s="71">
        <v>16800</v>
      </c>
      <c r="EC27" s="75">
        <v>39420</v>
      </c>
      <c r="ED27" s="71">
        <v>3900</v>
      </c>
      <c r="EE27" s="71">
        <v>0</v>
      </c>
      <c r="EF27" s="71">
        <v>302830</v>
      </c>
      <c r="EG27" s="71">
        <v>53200</v>
      </c>
      <c r="EH27" s="75">
        <v>356030</v>
      </c>
      <c r="EI27" s="73">
        <v>98220</v>
      </c>
      <c r="EJ27" s="74">
        <v>274230</v>
      </c>
      <c r="EK27" s="71">
        <v>202500</v>
      </c>
      <c r="EL27" s="71">
        <v>115140</v>
      </c>
      <c r="EM27" s="71">
        <v>117450</v>
      </c>
      <c r="EN27" s="75">
        <v>709320</v>
      </c>
      <c r="EO27" s="71">
        <v>14030</v>
      </c>
      <c r="EP27" s="71">
        <v>4310460</v>
      </c>
      <c r="EQ27" s="72">
        <v>14797510</v>
      </c>
      <c r="ER27" s="74">
        <v>47001826</v>
      </c>
      <c r="ES27" s="71">
        <v>0</v>
      </c>
      <c r="ET27" s="71">
        <v>0</v>
      </c>
      <c r="EU27" s="72">
        <v>47001826</v>
      </c>
      <c r="EV27" s="70">
        <v>2819559</v>
      </c>
      <c r="EW27" s="71">
        <v>2819559</v>
      </c>
      <c r="EX27" s="76">
        <f t="shared" si="3"/>
        <v>0.0599882864125321</v>
      </c>
      <c r="EY27" s="74">
        <v>12685515</v>
      </c>
      <c r="EZ27" s="71">
        <v>0</v>
      </c>
      <c r="FA27" s="71">
        <v>0</v>
      </c>
      <c r="FB27" s="72">
        <v>12685515</v>
      </c>
      <c r="FC27" s="70">
        <v>1664</v>
      </c>
      <c r="FD27" s="71">
        <v>248943</v>
      </c>
      <c r="FE27" s="71">
        <v>302</v>
      </c>
      <c r="FF27" s="71">
        <v>2576380</v>
      </c>
      <c r="FG27" s="71">
        <v>353315</v>
      </c>
      <c r="FH27" s="71">
        <v>215251</v>
      </c>
      <c r="FI27" s="73">
        <v>9081</v>
      </c>
      <c r="FJ27" s="74">
        <v>22100</v>
      </c>
      <c r="FK27" s="71">
        <v>23700</v>
      </c>
      <c r="FL27" s="72">
        <v>45800</v>
      </c>
      <c r="FM27" s="70">
        <v>14040</v>
      </c>
      <c r="FN27" s="71">
        <v>14700</v>
      </c>
      <c r="FO27" s="75">
        <v>28740</v>
      </c>
      <c r="FP27" s="71">
        <v>2860</v>
      </c>
      <c r="FQ27" s="71">
        <v>0</v>
      </c>
      <c r="FR27" s="71">
        <v>162360</v>
      </c>
      <c r="FS27" s="71">
        <v>33060</v>
      </c>
      <c r="FT27" s="75">
        <v>195420</v>
      </c>
      <c r="FU27" s="73">
        <v>57630</v>
      </c>
      <c r="FV27" s="74">
        <v>111210</v>
      </c>
      <c r="FW27" s="71">
        <v>84600</v>
      </c>
      <c r="FX27" s="71">
        <v>46740</v>
      </c>
      <c r="FY27" s="71">
        <v>69300</v>
      </c>
      <c r="FZ27" s="75">
        <v>311850</v>
      </c>
      <c r="GA27" s="71">
        <v>8510</v>
      </c>
      <c r="GB27" s="71">
        <v>2457510</v>
      </c>
      <c r="GC27" s="72">
        <v>6512954</v>
      </c>
      <c r="GD27" s="74">
        <v>6172561</v>
      </c>
      <c r="GE27" s="71">
        <v>0</v>
      </c>
      <c r="GF27" s="71">
        <v>0</v>
      </c>
      <c r="GG27" s="72">
        <v>6172561</v>
      </c>
      <c r="GH27" s="70">
        <v>370045</v>
      </c>
      <c r="GI27" s="71">
        <v>370045</v>
      </c>
      <c r="GJ27" s="76">
        <f t="shared" si="4"/>
        <v>0.059949994823866495</v>
      </c>
      <c r="GK27" s="74">
        <v>20564010</v>
      </c>
      <c r="GL27" s="71">
        <v>0</v>
      </c>
      <c r="GM27" s="71">
        <v>0</v>
      </c>
      <c r="GN27" s="72">
        <v>20564010</v>
      </c>
      <c r="GO27" s="70">
        <v>1363</v>
      </c>
      <c r="GP27" s="71">
        <v>263846</v>
      </c>
      <c r="GQ27" s="71">
        <v>177</v>
      </c>
      <c r="GR27" s="71">
        <v>2641186</v>
      </c>
      <c r="GS27" s="71">
        <v>546265</v>
      </c>
      <c r="GT27" s="71">
        <v>147567</v>
      </c>
      <c r="GU27" s="73">
        <v>10724</v>
      </c>
      <c r="GV27" s="74">
        <v>15600</v>
      </c>
      <c r="GW27" s="71">
        <v>9900</v>
      </c>
      <c r="GX27" s="72">
        <v>25500</v>
      </c>
      <c r="GY27" s="70">
        <v>6240</v>
      </c>
      <c r="GZ27" s="71">
        <v>2100</v>
      </c>
      <c r="HA27" s="75">
        <v>8340</v>
      </c>
      <c r="HB27" s="71">
        <v>1040</v>
      </c>
      <c r="HC27" s="71">
        <v>0</v>
      </c>
      <c r="HD27" s="71">
        <v>133430</v>
      </c>
      <c r="HE27" s="71">
        <v>19760</v>
      </c>
      <c r="HF27" s="75">
        <v>153190</v>
      </c>
      <c r="HG27" s="73">
        <v>39770</v>
      </c>
      <c r="HH27" s="74">
        <v>79200</v>
      </c>
      <c r="HI27" s="71">
        <v>63000</v>
      </c>
      <c r="HJ27" s="71">
        <v>41800</v>
      </c>
      <c r="HK27" s="71">
        <v>38700</v>
      </c>
      <c r="HL27" s="75">
        <v>222700</v>
      </c>
      <c r="HM27" s="71">
        <v>3680</v>
      </c>
      <c r="HN27" s="71">
        <v>1389960</v>
      </c>
      <c r="HO27" s="72">
        <v>5455131</v>
      </c>
      <c r="HP27" s="74">
        <v>15108879</v>
      </c>
      <c r="HQ27" s="71">
        <v>0</v>
      </c>
      <c r="HR27" s="71">
        <v>0</v>
      </c>
      <c r="HS27" s="72">
        <v>15108879</v>
      </c>
      <c r="HT27" s="70">
        <v>906353</v>
      </c>
      <c r="HU27" s="71">
        <v>906353</v>
      </c>
      <c r="HV27" s="76">
        <f t="shared" si="5"/>
        <v>0.0599881036839331</v>
      </c>
    </row>
    <row r="28" spans="1:230" ht="12" customHeight="1">
      <c r="A28" s="61">
        <v>16</v>
      </c>
      <c r="B28" s="62" t="s">
        <v>105</v>
      </c>
      <c r="C28" s="63">
        <v>2062780</v>
      </c>
      <c r="D28" s="64">
        <v>0</v>
      </c>
      <c r="E28" s="64">
        <v>0</v>
      </c>
      <c r="F28" s="65">
        <v>2062780</v>
      </c>
      <c r="G28" s="63">
        <v>0</v>
      </c>
      <c r="H28" s="64">
        <v>20875</v>
      </c>
      <c r="I28" s="64">
        <v>0</v>
      </c>
      <c r="J28" s="64">
        <v>204783</v>
      </c>
      <c r="K28" s="64">
        <v>65754</v>
      </c>
      <c r="L28" s="64">
        <v>9307</v>
      </c>
      <c r="M28" s="66">
        <v>729</v>
      </c>
      <c r="N28" s="67">
        <v>520</v>
      </c>
      <c r="O28" s="64">
        <v>1500</v>
      </c>
      <c r="P28" s="65">
        <v>2020</v>
      </c>
      <c r="Q28" s="63">
        <v>260</v>
      </c>
      <c r="R28" s="64">
        <v>0</v>
      </c>
      <c r="S28" s="68">
        <v>260</v>
      </c>
      <c r="T28" s="64">
        <v>0</v>
      </c>
      <c r="U28" s="64">
        <v>0</v>
      </c>
      <c r="V28" s="64">
        <v>5720</v>
      </c>
      <c r="W28" s="64">
        <v>760</v>
      </c>
      <c r="X28" s="68">
        <v>6480</v>
      </c>
      <c r="Y28" s="66">
        <v>850</v>
      </c>
      <c r="Z28" s="67">
        <v>7920</v>
      </c>
      <c r="AA28" s="64">
        <v>5850</v>
      </c>
      <c r="AB28" s="64">
        <v>2660</v>
      </c>
      <c r="AC28" s="64">
        <v>2700</v>
      </c>
      <c r="AD28" s="68">
        <v>19130</v>
      </c>
      <c r="AE28" s="64">
        <v>460</v>
      </c>
      <c r="AF28" s="64">
        <v>87450</v>
      </c>
      <c r="AG28" s="65">
        <v>418098</v>
      </c>
      <c r="AH28" s="67">
        <v>1644682</v>
      </c>
      <c r="AI28" s="64">
        <v>0</v>
      </c>
      <c r="AJ28" s="64">
        <v>0</v>
      </c>
      <c r="AK28" s="65">
        <v>1644682</v>
      </c>
      <c r="AL28" s="63">
        <v>98669</v>
      </c>
      <c r="AM28" s="64">
        <v>98669</v>
      </c>
      <c r="AN28" s="69">
        <f t="shared" si="0"/>
        <v>0.059992752398336006</v>
      </c>
      <c r="AO28" s="67">
        <v>2653361</v>
      </c>
      <c r="AP28" s="64">
        <v>0</v>
      </c>
      <c r="AQ28" s="64">
        <v>0</v>
      </c>
      <c r="AR28" s="65">
        <v>2653361</v>
      </c>
      <c r="AS28" s="63">
        <v>0</v>
      </c>
      <c r="AT28" s="64">
        <v>36192</v>
      </c>
      <c r="AU28" s="64">
        <v>20</v>
      </c>
      <c r="AV28" s="64">
        <v>214742</v>
      </c>
      <c r="AW28" s="64">
        <v>69020</v>
      </c>
      <c r="AX28" s="64">
        <v>10935</v>
      </c>
      <c r="AY28" s="66">
        <v>810</v>
      </c>
      <c r="AZ28" s="67">
        <v>520</v>
      </c>
      <c r="BA28" s="64">
        <v>900</v>
      </c>
      <c r="BB28" s="65">
        <v>1420</v>
      </c>
      <c r="BC28" s="63">
        <v>0</v>
      </c>
      <c r="BD28" s="64">
        <v>0</v>
      </c>
      <c r="BE28" s="68">
        <v>0</v>
      </c>
      <c r="BF28" s="64">
        <v>0</v>
      </c>
      <c r="BG28" s="64">
        <v>0</v>
      </c>
      <c r="BH28" s="64">
        <v>1870</v>
      </c>
      <c r="BI28" s="64">
        <v>260</v>
      </c>
      <c r="BJ28" s="68">
        <v>2130</v>
      </c>
      <c r="BK28" s="66">
        <v>880</v>
      </c>
      <c r="BL28" s="67">
        <v>12540</v>
      </c>
      <c r="BM28" s="64">
        <v>7200</v>
      </c>
      <c r="BN28" s="64">
        <v>2660</v>
      </c>
      <c r="BO28" s="64">
        <v>3150</v>
      </c>
      <c r="BP28" s="68">
        <v>25550</v>
      </c>
      <c r="BQ28" s="64">
        <v>230</v>
      </c>
      <c r="BR28" s="64">
        <v>86790</v>
      </c>
      <c r="BS28" s="65">
        <v>448699</v>
      </c>
      <c r="BT28" s="67">
        <v>2204662</v>
      </c>
      <c r="BU28" s="64">
        <v>0</v>
      </c>
      <c r="BV28" s="64">
        <v>0</v>
      </c>
      <c r="BW28" s="65">
        <v>2204662</v>
      </c>
      <c r="BX28" s="63">
        <v>132268</v>
      </c>
      <c r="BY28" s="64">
        <v>132268</v>
      </c>
      <c r="BZ28" s="69">
        <f t="shared" si="1"/>
        <v>0.0599946839923762</v>
      </c>
      <c r="CA28" s="67">
        <v>13226560</v>
      </c>
      <c r="CB28" s="64">
        <v>0</v>
      </c>
      <c r="CC28" s="64">
        <v>0</v>
      </c>
      <c r="CD28" s="65">
        <v>13226560</v>
      </c>
      <c r="CE28" s="63">
        <v>0</v>
      </c>
      <c r="CF28" s="64">
        <v>70371</v>
      </c>
      <c r="CG28" s="64">
        <v>0</v>
      </c>
      <c r="CH28" s="64">
        <v>480424</v>
      </c>
      <c r="CI28" s="64">
        <v>199456</v>
      </c>
      <c r="CJ28" s="64">
        <v>22990</v>
      </c>
      <c r="CK28" s="66">
        <v>2759</v>
      </c>
      <c r="CL28" s="67">
        <v>780</v>
      </c>
      <c r="CM28" s="64">
        <v>2700</v>
      </c>
      <c r="CN28" s="65">
        <v>3480</v>
      </c>
      <c r="CO28" s="63">
        <v>520</v>
      </c>
      <c r="CP28" s="64">
        <v>0</v>
      </c>
      <c r="CQ28" s="68">
        <v>520</v>
      </c>
      <c r="CR28" s="64">
        <v>0</v>
      </c>
      <c r="CS28" s="64">
        <v>0</v>
      </c>
      <c r="CT28" s="64">
        <v>0</v>
      </c>
      <c r="CU28" s="64">
        <v>0</v>
      </c>
      <c r="CV28" s="68">
        <v>0</v>
      </c>
      <c r="CW28" s="66">
        <v>0</v>
      </c>
      <c r="CX28" s="67">
        <v>31680</v>
      </c>
      <c r="CY28" s="64">
        <v>22500</v>
      </c>
      <c r="CZ28" s="64">
        <v>12920</v>
      </c>
      <c r="DA28" s="64">
        <v>6300</v>
      </c>
      <c r="DB28" s="68">
        <v>73400</v>
      </c>
      <c r="DC28" s="64">
        <v>920</v>
      </c>
      <c r="DD28" s="64">
        <v>161040</v>
      </c>
      <c r="DE28" s="65">
        <v>1015360</v>
      </c>
      <c r="DF28" s="67">
        <v>12211200</v>
      </c>
      <c r="DG28" s="64">
        <v>0</v>
      </c>
      <c r="DH28" s="64">
        <v>0</v>
      </c>
      <c r="DI28" s="65">
        <v>12211200</v>
      </c>
      <c r="DJ28" s="63">
        <v>732651</v>
      </c>
      <c r="DK28" s="64">
        <v>732651</v>
      </c>
      <c r="DL28" s="69">
        <f t="shared" si="2"/>
        <v>0.059998280267295596</v>
      </c>
      <c r="DM28" s="67">
        <v>33142512</v>
      </c>
      <c r="DN28" s="64">
        <v>0</v>
      </c>
      <c r="DO28" s="64">
        <v>0</v>
      </c>
      <c r="DP28" s="65">
        <v>33142512</v>
      </c>
      <c r="DQ28" s="63">
        <v>2925</v>
      </c>
      <c r="DR28" s="64">
        <v>354254</v>
      </c>
      <c r="DS28" s="64">
        <v>335</v>
      </c>
      <c r="DT28" s="64">
        <v>3220725</v>
      </c>
      <c r="DU28" s="64">
        <v>753688</v>
      </c>
      <c r="DV28" s="64">
        <v>216342</v>
      </c>
      <c r="DW28" s="66">
        <v>13277</v>
      </c>
      <c r="DX28" s="67">
        <v>21580</v>
      </c>
      <c r="DY28" s="64">
        <v>20700</v>
      </c>
      <c r="DZ28" s="65">
        <v>42280</v>
      </c>
      <c r="EA28" s="63">
        <v>10660</v>
      </c>
      <c r="EB28" s="64">
        <v>6600</v>
      </c>
      <c r="EC28" s="68">
        <v>17260</v>
      </c>
      <c r="ED28" s="64">
        <v>1820</v>
      </c>
      <c r="EE28" s="64">
        <v>260</v>
      </c>
      <c r="EF28" s="64">
        <v>144650</v>
      </c>
      <c r="EG28" s="64">
        <v>40540</v>
      </c>
      <c r="EH28" s="68">
        <v>185190</v>
      </c>
      <c r="EI28" s="66">
        <v>43100</v>
      </c>
      <c r="EJ28" s="67">
        <v>172260</v>
      </c>
      <c r="EK28" s="64">
        <v>100350</v>
      </c>
      <c r="EL28" s="64">
        <v>64600</v>
      </c>
      <c r="EM28" s="64">
        <v>60300</v>
      </c>
      <c r="EN28" s="68">
        <v>397510</v>
      </c>
      <c r="EO28" s="64">
        <v>7360</v>
      </c>
      <c r="EP28" s="64">
        <v>2242680</v>
      </c>
      <c r="EQ28" s="65">
        <v>7498671</v>
      </c>
      <c r="ER28" s="67">
        <v>25643841</v>
      </c>
      <c r="ES28" s="64">
        <v>0</v>
      </c>
      <c r="ET28" s="64">
        <v>0</v>
      </c>
      <c r="EU28" s="65">
        <v>25643841</v>
      </c>
      <c r="EV28" s="63">
        <v>1538352</v>
      </c>
      <c r="EW28" s="64">
        <v>1538352</v>
      </c>
      <c r="EX28" s="69">
        <f t="shared" si="3"/>
        <v>0.059989141252279596</v>
      </c>
      <c r="EY28" s="67">
        <v>6408151</v>
      </c>
      <c r="EZ28" s="64">
        <v>0</v>
      </c>
      <c r="FA28" s="64">
        <v>0</v>
      </c>
      <c r="FB28" s="65">
        <v>6408151</v>
      </c>
      <c r="FC28" s="63">
        <v>2801</v>
      </c>
      <c r="FD28" s="64">
        <v>127671</v>
      </c>
      <c r="FE28" s="64">
        <v>201</v>
      </c>
      <c r="FF28" s="64">
        <v>1218336</v>
      </c>
      <c r="FG28" s="64">
        <v>184768</v>
      </c>
      <c r="FH28" s="64">
        <v>108702</v>
      </c>
      <c r="FI28" s="66">
        <v>5194</v>
      </c>
      <c r="FJ28" s="67">
        <v>14040</v>
      </c>
      <c r="FK28" s="64">
        <v>11100</v>
      </c>
      <c r="FL28" s="65">
        <v>25140</v>
      </c>
      <c r="FM28" s="63">
        <v>7020</v>
      </c>
      <c r="FN28" s="64">
        <v>5400</v>
      </c>
      <c r="FO28" s="68">
        <v>12420</v>
      </c>
      <c r="FP28" s="64">
        <v>1560</v>
      </c>
      <c r="FQ28" s="64">
        <v>260</v>
      </c>
      <c r="FR28" s="64">
        <v>78540</v>
      </c>
      <c r="FS28" s="64">
        <v>29260</v>
      </c>
      <c r="FT28" s="68">
        <v>107800</v>
      </c>
      <c r="FU28" s="66">
        <v>27790</v>
      </c>
      <c r="FV28" s="67">
        <v>70290</v>
      </c>
      <c r="FW28" s="64">
        <v>39600</v>
      </c>
      <c r="FX28" s="64">
        <v>28880</v>
      </c>
      <c r="FY28" s="64">
        <v>35100</v>
      </c>
      <c r="FZ28" s="68">
        <v>173870</v>
      </c>
      <c r="GA28" s="64">
        <v>3680</v>
      </c>
      <c r="GB28" s="64">
        <v>1260270</v>
      </c>
      <c r="GC28" s="65">
        <v>3260262</v>
      </c>
      <c r="GD28" s="67">
        <v>3147889</v>
      </c>
      <c r="GE28" s="64">
        <v>0</v>
      </c>
      <c r="GF28" s="64">
        <v>0</v>
      </c>
      <c r="GG28" s="65">
        <v>3147889</v>
      </c>
      <c r="GH28" s="63">
        <v>188720</v>
      </c>
      <c r="GI28" s="64">
        <v>188720</v>
      </c>
      <c r="GJ28" s="69">
        <f t="shared" si="4"/>
        <v>0.059951287990142</v>
      </c>
      <c r="GK28" s="67">
        <v>10854440</v>
      </c>
      <c r="GL28" s="64">
        <v>0</v>
      </c>
      <c r="GM28" s="64">
        <v>0</v>
      </c>
      <c r="GN28" s="65">
        <v>10854440</v>
      </c>
      <c r="GO28" s="63">
        <v>124</v>
      </c>
      <c r="GP28" s="64">
        <v>120020</v>
      </c>
      <c r="GQ28" s="64">
        <v>114</v>
      </c>
      <c r="GR28" s="64">
        <v>1307223</v>
      </c>
      <c r="GS28" s="64">
        <v>300444</v>
      </c>
      <c r="GT28" s="64">
        <v>73715</v>
      </c>
      <c r="GU28" s="66">
        <v>4514</v>
      </c>
      <c r="GV28" s="67">
        <v>6240</v>
      </c>
      <c r="GW28" s="64">
        <v>6000</v>
      </c>
      <c r="GX28" s="65">
        <v>12240</v>
      </c>
      <c r="GY28" s="63">
        <v>3120</v>
      </c>
      <c r="GZ28" s="64">
        <v>1200</v>
      </c>
      <c r="HA28" s="68">
        <v>4320</v>
      </c>
      <c r="HB28" s="64">
        <v>260</v>
      </c>
      <c r="HC28" s="64">
        <v>0</v>
      </c>
      <c r="HD28" s="64">
        <v>64240</v>
      </c>
      <c r="HE28" s="64">
        <v>11020</v>
      </c>
      <c r="HF28" s="68">
        <v>75260</v>
      </c>
      <c r="HG28" s="66">
        <v>14430</v>
      </c>
      <c r="HH28" s="67">
        <v>57750</v>
      </c>
      <c r="HI28" s="64">
        <v>31050</v>
      </c>
      <c r="HJ28" s="64">
        <v>20140</v>
      </c>
      <c r="HK28" s="64">
        <v>15750</v>
      </c>
      <c r="HL28" s="68">
        <v>124690</v>
      </c>
      <c r="HM28" s="64">
        <v>2530</v>
      </c>
      <c r="HN28" s="64">
        <v>734580</v>
      </c>
      <c r="HO28" s="65">
        <v>2774350</v>
      </c>
      <c r="HP28" s="67">
        <v>8080090</v>
      </c>
      <c r="HQ28" s="64">
        <v>0</v>
      </c>
      <c r="HR28" s="64">
        <v>0</v>
      </c>
      <c r="HS28" s="65">
        <v>8080090</v>
      </c>
      <c r="HT28" s="63">
        <v>484713</v>
      </c>
      <c r="HU28" s="64">
        <v>484713</v>
      </c>
      <c r="HV28" s="69">
        <f t="shared" si="5"/>
        <v>0.0599885644838114</v>
      </c>
    </row>
    <row r="29" spans="1:230" ht="12" customHeight="1">
      <c r="A29" s="51">
        <v>17</v>
      </c>
      <c r="B29" s="52" t="s">
        <v>106</v>
      </c>
      <c r="C29" s="70">
        <v>1449915</v>
      </c>
      <c r="D29" s="71">
        <v>0</v>
      </c>
      <c r="E29" s="71">
        <v>0</v>
      </c>
      <c r="F29" s="72">
        <v>1449915</v>
      </c>
      <c r="G29" s="70">
        <v>0</v>
      </c>
      <c r="H29" s="71">
        <v>13951</v>
      </c>
      <c r="I29" s="71">
        <v>0</v>
      </c>
      <c r="J29" s="71">
        <v>136785</v>
      </c>
      <c r="K29" s="71">
        <v>40619</v>
      </c>
      <c r="L29" s="71">
        <v>7743</v>
      </c>
      <c r="M29" s="73">
        <v>766</v>
      </c>
      <c r="N29" s="74">
        <v>780</v>
      </c>
      <c r="O29" s="71">
        <v>900</v>
      </c>
      <c r="P29" s="72">
        <v>1680</v>
      </c>
      <c r="Q29" s="70">
        <v>0</v>
      </c>
      <c r="R29" s="71">
        <v>0</v>
      </c>
      <c r="S29" s="75">
        <v>0</v>
      </c>
      <c r="T29" s="71">
        <v>0</v>
      </c>
      <c r="U29" s="71">
        <v>0</v>
      </c>
      <c r="V29" s="71">
        <v>5170</v>
      </c>
      <c r="W29" s="71">
        <v>760</v>
      </c>
      <c r="X29" s="75">
        <v>5930</v>
      </c>
      <c r="Y29" s="73">
        <v>1320</v>
      </c>
      <c r="Z29" s="74">
        <v>6270</v>
      </c>
      <c r="AA29" s="71">
        <v>4050</v>
      </c>
      <c r="AB29" s="71">
        <v>1140</v>
      </c>
      <c r="AC29" s="71">
        <v>2700</v>
      </c>
      <c r="AD29" s="75">
        <v>14160</v>
      </c>
      <c r="AE29" s="71">
        <v>460</v>
      </c>
      <c r="AF29" s="71">
        <v>62700</v>
      </c>
      <c r="AG29" s="72">
        <v>286114</v>
      </c>
      <c r="AH29" s="74">
        <v>1163801</v>
      </c>
      <c r="AI29" s="71">
        <v>0</v>
      </c>
      <c r="AJ29" s="71">
        <v>0</v>
      </c>
      <c r="AK29" s="72">
        <v>1163801</v>
      </c>
      <c r="AL29" s="70">
        <v>69820</v>
      </c>
      <c r="AM29" s="71">
        <v>69820</v>
      </c>
      <c r="AN29" s="76">
        <f t="shared" si="0"/>
        <v>0.0599930744173617</v>
      </c>
      <c r="AO29" s="74">
        <v>2225734</v>
      </c>
      <c r="AP29" s="71">
        <v>0</v>
      </c>
      <c r="AQ29" s="71">
        <v>0</v>
      </c>
      <c r="AR29" s="72">
        <v>2225734</v>
      </c>
      <c r="AS29" s="70">
        <v>0</v>
      </c>
      <c r="AT29" s="71">
        <v>31125</v>
      </c>
      <c r="AU29" s="71">
        <v>0</v>
      </c>
      <c r="AV29" s="71">
        <v>179233</v>
      </c>
      <c r="AW29" s="71">
        <v>60437</v>
      </c>
      <c r="AX29" s="71">
        <v>9355</v>
      </c>
      <c r="AY29" s="73">
        <v>896</v>
      </c>
      <c r="AZ29" s="74">
        <v>520</v>
      </c>
      <c r="BA29" s="71">
        <v>1800</v>
      </c>
      <c r="BB29" s="72">
        <v>2320</v>
      </c>
      <c r="BC29" s="70">
        <v>260</v>
      </c>
      <c r="BD29" s="71">
        <v>0</v>
      </c>
      <c r="BE29" s="75">
        <v>260</v>
      </c>
      <c r="BF29" s="71">
        <v>0</v>
      </c>
      <c r="BG29" s="71">
        <v>0</v>
      </c>
      <c r="BH29" s="71">
        <v>3300</v>
      </c>
      <c r="BI29" s="71">
        <v>260</v>
      </c>
      <c r="BJ29" s="75">
        <v>3560</v>
      </c>
      <c r="BK29" s="73">
        <v>610</v>
      </c>
      <c r="BL29" s="74">
        <v>8580</v>
      </c>
      <c r="BM29" s="71">
        <v>8100</v>
      </c>
      <c r="BN29" s="71">
        <v>3420</v>
      </c>
      <c r="BO29" s="71">
        <v>1800</v>
      </c>
      <c r="BP29" s="75">
        <v>21900</v>
      </c>
      <c r="BQ29" s="71">
        <v>690</v>
      </c>
      <c r="BR29" s="71">
        <v>72600</v>
      </c>
      <c r="BS29" s="72">
        <v>382986</v>
      </c>
      <c r="BT29" s="74">
        <v>1842748</v>
      </c>
      <c r="BU29" s="71">
        <v>0</v>
      </c>
      <c r="BV29" s="71">
        <v>0</v>
      </c>
      <c r="BW29" s="72">
        <v>1842748</v>
      </c>
      <c r="BX29" s="70">
        <v>110556</v>
      </c>
      <c r="BY29" s="71">
        <v>110556</v>
      </c>
      <c r="BZ29" s="76">
        <f t="shared" si="1"/>
        <v>0.059995181109951</v>
      </c>
      <c r="CA29" s="74">
        <v>6361280</v>
      </c>
      <c r="CB29" s="71">
        <v>0</v>
      </c>
      <c r="CC29" s="71">
        <v>0</v>
      </c>
      <c r="CD29" s="72">
        <v>6361280</v>
      </c>
      <c r="CE29" s="70">
        <v>0</v>
      </c>
      <c r="CF29" s="71">
        <v>32560</v>
      </c>
      <c r="CG29" s="71">
        <v>11</v>
      </c>
      <c r="CH29" s="71">
        <v>281392</v>
      </c>
      <c r="CI29" s="71">
        <v>120446</v>
      </c>
      <c r="CJ29" s="71">
        <v>12816</v>
      </c>
      <c r="CK29" s="73">
        <v>1316</v>
      </c>
      <c r="CL29" s="74">
        <v>1300</v>
      </c>
      <c r="CM29" s="71">
        <v>1200</v>
      </c>
      <c r="CN29" s="72">
        <v>2500</v>
      </c>
      <c r="CO29" s="70">
        <v>260</v>
      </c>
      <c r="CP29" s="71">
        <v>0</v>
      </c>
      <c r="CQ29" s="75">
        <v>260</v>
      </c>
      <c r="CR29" s="71">
        <v>0</v>
      </c>
      <c r="CS29" s="71">
        <v>0</v>
      </c>
      <c r="CT29" s="71">
        <v>0</v>
      </c>
      <c r="CU29" s="71">
        <v>0</v>
      </c>
      <c r="CV29" s="75">
        <v>0</v>
      </c>
      <c r="CW29" s="73">
        <v>0</v>
      </c>
      <c r="CX29" s="74">
        <v>12210</v>
      </c>
      <c r="CY29" s="71">
        <v>11250</v>
      </c>
      <c r="CZ29" s="71">
        <v>4180</v>
      </c>
      <c r="DA29" s="71">
        <v>2250</v>
      </c>
      <c r="DB29" s="75">
        <v>29890</v>
      </c>
      <c r="DC29" s="71">
        <v>230</v>
      </c>
      <c r="DD29" s="71">
        <v>91080</v>
      </c>
      <c r="DE29" s="72">
        <v>572490</v>
      </c>
      <c r="DF29" s="74">
        <v>5788790</v>
      </c>
      <c r="DG29" s="71">
        <v>0</v>
      </c>
      <c r="DH29" s="71">
        <v>0</v>
      </c>
      <c r="DI29" s="72">
        <v>5788790</v>
      </c>
      <c r="DJ29" s="70">
        <v>347314</v>
      </c>
      <c r="DK29" s="71">
        <v>347314</v>
      </c>
      <c r="DL29" s="76">
        <f t="shared" si="2"/>
        <v>0.0599976851811864</v>
      </c>
      <c r="DM29" s="74">
        <v>25810303</v>
      </c>
      <c r="DN29" s="71">
        <v>0</v>
      </c>
      <c r="DO29" s="71">
        <v>0</v>
      </c>
      <c r="DP29" s="72">
        <v>25810303</v>
      </c>
      <c r="DQ29" s="70">
        <v>910</v>
      </c>
      <c r="DR29" s="71">
        <v>314498</v>
      </c>
      <c r="DS29" s="71">
        <v>285</v>
      </c>
      <c r="DT29" s="71">
        <v>3154650</v>
      </c>
      <c r="DU29" s="71">
        <v>690062</v>
      </c>
      <c r="DV29" s="71">
        <v>227697</v>
      </c>
      <c r="DW29" s="73">
        <v>13728</v>
      </c>
      <c r="DX29" s="74">
        <v>30420</v>
      </c>
      <c r="DY29" s="71">
        <v>30900</v>
      </c>
      <c r="DZ29" s="72">
        <v>61320</v>
      </c>
      <c r="EA29" s="70">
        <v>12740</v>
      </c>
      <c r="EB29" s="71">
        <v>15300</v>
      </c>
      <c r="EC29" s="75">
        <v>28040</v>
      </c>
      <c r="ED29" s="71">
        <v>3380</v>
      </c>
      <c r="EE29" s="71">
        <v>0</v>
      </c>
      <c r="EF29" s="71">
        <v>211860</v>
      </c>
      <c r="EG29" s="71">
        <v>57640</v>
      </c>
      <c r="EH29" s="75">
        <v>269500</v>
      </c>
      <c r="EI29" s="73">
        <v>60830</v>
      </c>
      <c r="EJ29" s="74">
        <v>230010</v>
      </c>
      <c r="EK29" s="71">
        <v>111600</v>
      </c>
      <c r="EL29" s="71">
        <v>77140</v>
      </c>
      <c r="EM29" s="71">
        <v>90000</v>
      </c>
      <c r="EN29" s="75">
        <v>508750</v>
      </c>
      <c r="EO29" s="71">
        <v>11270</v>
      </c>
      <c r="EP29" s="71">
        <v>2149290</v>
      </c>
      <c r="EQ29" s="72">
        <v>7493925</v>
      </c>
      <c r="ER29" s="74">
        <v>18316378</v>
      </c>
      <c r="ES29" s="71">
        <v>0</v>
      </c>
      <c r="ET29" s="71">
        <v>0</v>
      </c>
      <c r="EU29" s="72">
        <v>18316378</v>
      </c>
      <c r="EV29" s="70">
        <v>1098710</v>
      </c>
      <c r="EW29" s="71">
        <v>1098710</v>
      </c>
      <c r="EX29" s="76">
        <f t="shared" si="3"/>
        <v>0.059985112777209595</v>
      </c>
      <c r="EY29" s="74">
        <v>7070948</v>
      </c>
      <c r="EZ29" s="71">
        <v>0</v>
      </c>
      <c r="FA29" s="71">
        <v>0</v>
      </c>
      <c r="FB29" s="72">
        <v>7070948</v>
      </c>
      <c r="FC29" s="70">
        <v>910</v>
      </c>
      <c r="FD29" s="71">
        <v>156001</v>
      </c>
      <c r="FE29" s="71">
        <v>27</v>
      </c>
      <c r="FF29" s="71">
        <v>1402856</v>
      </c>
      <c r="FG29" s="71">
        <v>248715</v>
      </c>
      <c r="FH29" s="71">
        <v>128333</v>
      </c>
      <c r="FI29" s="73">
        <v>6196</v>
      </c>
      <c r="FJ29" s="74">
        <v>19240</v>
      </c>
      <c r="FK29" s="71">
        <v>19500</v>
      </c>
      <c r="FL29" s="72">
        <v>38740</v>
      </c>
      <c r="FM29" s="70">
        <v>8840</v>
      </c>
      <c r="FN29" s="71">
        <v>13200</v>
      </c>
      <c r="FO29" s="75">
        <v>22040</v>
      </c>
      <c r="FP29" s="71">
        <v>2600</v>
      </c>
      <c r="FQ29" s="71">
        <v>0</v>
      </c>
      <c r="FR29" s="71">
        <v>124080</v>
      </c>
      <c r="FS29" s="71">
        <v>46740</v>
      </c>
      <c r="FT29" s="75">
        <v>170820</v>
      </c>
      <c r="FU29" s="73">
        <v>34160</v>
      </c>
      <c r="FV29" s="74">
        <v>129690</v>
      </c>
      <c r="FW29" s="71">
        <v>57600</v>
      </c>
      <c r="FX29" s="71">
        <v>38000</v>
      </c>
      <c r="FY29" s="71">
        <v>56250</v>
      </c>
      <c r="FZ29" s="75">
        <v>281540</v>
      </c>
      <c r="GA29" s="71">
        <v>7130</v>
      </c>
      <c r="GB29" s="71">
        <v>1285350</v>
      </c>
      <c r="GC29" s="72">
        <v>3785391</v>
      </c>
      <c r="GD29" s="74">
        <v>3285557</v>
      </c>
      <c r="GE29" s="71">
        <v>0</v>
      </c>
      <c r="GF29" s="71">
        <v>0</v>
      </c>
      <c r="GG29" s="72">
        <v>3285557</v>
      </c>
      <c r="GH29" s="70">
        <v>196970</v>
      </c>
      <c r="GI29" s="71">
        <v>196970</v>
      </c>
      <c r="GJ29" s="76">
        <f t="shared" si="4"/>
        <v>0.0599502610972812</v>
      </c>
      <c r="GK29" s="74">
        <v>10152341</v>
      </c>
      <c r="GL29" s="71">
        <v>0</v>
      </c>
      <c r="GM29" s="71">
        <v>0</v>
      </c>
      <c r="GN29" s="72">
        <v>10152341</v>
      </c>
      <c r="GO29" s="70">
        <v>0</v>
      </c>
      <c r="GP29" s="71">
        <v>94812</v>
      </c>
      <c r="GQ29" s="71">
        <v>247</v>
      </c>
      <c r="GR29" s="71">
        <v>1291169</v>
      </c>
      <c r="GS29" s="71">
        <v>260464</v>
      </c>
      <c r="GT29" s="71">
        <v>77193</v>
      </c>
      <c r="GU29" s="73">
        <v>5320</v>
      </c>
      <c r="GV29" s="74">
        <v>9360</v>
      </c>
      <c r="GW29" s="71">
        <v>8400</v>
      </c>
      <c r="GX29" s="72">
        <v>17760</v>
      </c>
      <c r="GY29" s="70">
        <v>3380</v>
      </c>
      <c r="GZ29" s="71">
        <v>2100</v>
      </c>
      <c r="HA29" s="75">
        <v>5480</v>
      </c>
      <c r="HB29" s="71">
        <v>780</v>
      </c>
      <c r="HC29" s="71">
        <v>0</v>
      </c>
      <c r="HD29" s="71">
        <v>84480</v>
      </c>
      <c r="HE29" s="71">
        <v>10640</v>
      </c>
      <c r="HF29" s="75">
        <v>95120</v>
      </c>
      <c r="HG29" s="73">
        <v>26060</v>
      </c>
      <c r="HH29" s="74">
        <v>79530</v>
      </c>
      <c r="HI29" s="71">
        <v>34650</v>
      </c>
      <c r="HJ29" s="71">
        <v>31540</v>
      </c>
      <c r="HK29" s="71">
        <v>29700</v>
      </c>
      <c r="HL29" s="75">
        <v>175420</v>
      </c>
      <c r="HM29" s="71">
        <v>3220</v>
      </c>
      <c r="HN29" s="71">
        <v>700260</v>
      </c>
      <c r="HO29" s="72">
        <v>2753058</v>
      </c>
      <c r="HP29" s="74">
        <v>7399283</v>
      </c>
      <c r="HQ29" s="71">
        <v>0</v>
      </c>
      <c r="HR29" s="71">
        <v>0</v>
      </c>
      <c r="HS29" s="72">
        <v>7399283</v>
      </c>
      <c r="HT29" s="70">
        <v>443870</v>
      </c>
      <c r="HU29" s="71">
        <v>443870</v>
      </c>
      <c r="HV29" s="76">
        <f t="shared" si="5"/>
        <v>0.0599882448069631</v>
      </c>
    </row>
    <row r="30" spans="1:230" ht="12" customHeight="1">
      <c r="A30" s="61">
        <v>18</v>
      </c>
      <c r="B30" s="62" t="s">
        <v>107</v>
      </c>
      <c r="C30" s="63">
        <v>801094</v>
      </c>
      <c r="D30" s="64">
        <v>0</v>
      </c>
      <c r="E30" s="64">
        <v>0</v>
      </c>
      <c r="F30" s="65">
        <v>801094</v>
      </c>
      <c r="G30" s="63">
        <v>0</v>
      </c>
      <c r="H30" s="64">
        <v>6651</v>
      </c>
      <c r="I30" s="64">
        <v>0</v>
      </c>
      <c r="J30" s="64">
        <v>80517</v>
      </c>
      <c r="K30" s="64">
        <v>20154</v>
      </c>
      <c r="L30" s="64">
        <v>4348</v>
      </c>
      <c r="M30" s="66">
        <v>375</v>
      </c>
      <c r="N30" s="67">
        <v>520</v>
      </c>
      <c r="O30" s="64">
        <v>3300</v>
      </c>
      <c r="P30" s="65">
        <v>3820</v>
      </c>
      <c r="Q30" s="63">
        <v>0</v>
      </c>
      <c r="R30" s="64">
        <v>0</v>
      </c>
      <c r="S30" s="68">
        <v>0</v>
      </c>
      <c r="T30" s="64">
        <v>0</v>
      </c>
      <c r="U30" s="64">
        <v>0</v>
      </c>
      <c r="V30" s="64">
        <v>3740</v>
      </c>
      <c r="W30" s="64">
        <v>760</v>
      </c>
      <c r="X30" s="68">
        <v>4500</v>
      </c>
      <c r="Y30" s="66">
        <v>1020</v>
      </c>
      <c r="Z30" s="67">
        <v>4950</v>
      </c>
      <c r="AA30" s="64">
        <v>2700</v>
      </c>
      <c r="AB30" s="64">
        <v>3040</v>
      </c>
      <c r="AC30" s="64">
        <v>2250</v>
      </c>
      <c r="AD30" s="68">
        <v>12940</v>
      </c>
      <c r="AE30" s="64">
        <v>1150</v>
      </c>
      <c r="AF30" s="64">
        <v>33990</v>
      </c>
      <c r="AG30" s="65">
        <v>169465</v>
      </c>
      <c r="AH30" s="67">
        <v>631629</v>
      </c>
      <c r="AI30" s="64">
        <v>0</v>
      </c>
      <c r="AJ30" s="64">
        <v>0</v>
      </c>
      <c r="AK30" s="65">
        <v>631629</v>
      </c>
      <c r="AL30" s="63">
        <v>37894</v>
      </c>
      <c r="AM30" s="64">
        <v>37894</v>
      </c>
      <c r="AN30" s="69">
        <f t="shared" si="0"/>
        <v>0.0599940788025882</v>
      </c>
      <c r="AO30" s="67">
        <v>1153066</v>
      </c>
      <c r="AP30" s="64">
        <v>0</v>
      </c>
      <c r="AQ30" s="64">
        <v>0</v>
      </c>
      <c r="AR30" s="65">
        <v>1153066</v>
      </c>
      <c r="AS30" s="63">
        <v>0</v>
      </c>
      <c r="AT30" s="64">
        <v>9308</v>
      </c>
      <c r="AU30" s="64">
        <v>0</v>
      </c>
      <c r="AV30" s="64">
        <v>102923</v>
      </c>
      <c r="AW30" s="64">
        <v>32187</v>
      </c>
      <c r="AX30" s="64">
        <v>5178</v>
      </c>
      <c r="AY30" s="66">
        <v>420</v>
      </c>
      <c r="AZ30" s="67">
        <v>520</v>
      </c>
      <c r="BA30" s="64">
        <v>600</v>
      </c>
      <c r="BB30" s="65">
        <v>1120</v>
      </c>
      <c r="BC30" s="63">
        <v>260</v>
      </c>
      <c r="BD30" s="64">
        <v>0</v>
      </c>
      <c r="BE30" s="68">
        <v>260</v>
      </c>
      <c r="BF30" s="64">
        <v>0</v>
      </c>
      <c r="BG30" s="64">
        <v>0</v>
      </c>
      <c r="BH30" s="64">
        <v>1210</v>
      </c>
      <c r="BI30" s="64">
        <v>0</v>
      </c>
      <c r="BJ30" s="68">
        <v>1210</v>
      </c>
      <c r="BK30" s="66">
        <v>110</v>
      </c>
      <c r="BL30" s="67">
        <v>4290</v>
      </c>
      <c r="BM30" s="64">
        <v>4050</v>
      </c>
      <c r="BN30" s="64">
        <v>1900</v>
      </c>
      <c r="BO30" s="64">
        <v>2700</v>
      </c>
      <c r="BP30" s="68">
        <v>12940</v>
      </c>
      <c r="BQ30" s="64">
        <v>230</v>
      </c>
      <c r="BR30" s="64">
        <v>37620</v>
      </c>
      <c r="BS30" s="65">
        <v>203506</v>
      </c>
      <c r="BT30" s="67">
        <v>949560</v>
      </c>
      <c r="BU30" s="64">
        <v>0</v>
      </c>
      <c r="BV30" s="64">
        <v>0</v>
      </c>
      <c r="BW30" s="65">
        <v>949560</v>
      </c>
      <c r="BX30" s="63">
        <v>56969</v>
      </c>
      <c r="BY30" s="64">
        <v>56969</v>
      </c>
      <c r="BZ30" s="69">
        <f t="shared" si="1"/>
        <v>0.0599951556510384</v>
      </c>
      <c r="CA30" s="67">
        <v>4014526</v>
      </c>
      <c r="CB30" s="64">
        <v>0</v>
      </c>
      <c r="CC30" s="64">
        <v>0</v>
      </c>
      <c r="CD30" s="65">
        <v>4014526</v>
      </c>
      <c r="CE30" s="63">
        <v>0</v>
      </c>
      <c r="CF30" s="64">
        <v>29411</v>
      </c>
      <c r="CG30" s="64">
        <v>0</v>
      </c>
      <c r="CH30" s="64">
        <v>172482</v>
      </c>
      <c r="CI30" s="64">
        <v>67757</v>
      </c>
      <c r="CJ30" s="64">
        <v>7341</v>
      </c>
      <c r="CK30" s="66">
        <v>796</v>
      </c>
      <c r="CL30" s="67">
        <v>780</v>
      </c>
      <c r="CM30" s="64">
        <v>300</v>
      </c>
      <c r="CN30" s="65">
        <v>1080</v>
      </c>
      <c r="CO30" s="63">
        <v>260</v>
      </c>
      <c r="CP30" s="64">
        <v>0</v>
      </c>
      <c r="CQ30" s="68">
        <v>260</v>
      </c>
      <c r="CR30" s="64">
        <v>0</v>
      </c>
      <c r="CS30" s="64">
        <v>0</v>
      </c>
      <c r="CT30" s="64">
        <v>0</v>
      </c>
      <c r="CU30" s="64">
        <v>0</v>
      </c>
      <c r="CV30" s="68">
        <v>0</v>
      </c>
      <c r="CW30" s="66">
        <v>0</v>
      </c>
      <c r="CX30" s="67">
        <v>8250</v>
      </c>
      <c r="CY30" s="64">
        <v>7200</v>
      </c>
      <c r="CZ30" s="64">
        <v>2280</v>
      </c>
      <c r="DA30" s="64">
        <v>1800</v>
      </c>
      <c r="DB30" s="68">
        <v>19530</v>
      </c>
      <c r="DC30" s="64">
        <v>0</v>
      </c>
      <c r="DD30" s="64">
        <v>54780</v>
      </c>
      <c r="DE30" s="65">
        <v>353437</v>
      </c>
      <c r="DF30" s="67">
        <v>3661089</v>
      </c>
      <c r="DG30" s="64">
        <v>0</v>
      </c>
      <c r="DH30" s="64">
        <v>0</v>
      </c>
      <c r="DI30" s="65">
        <v>3661089</v>
      </c>
      <c r="DJ30" s="63">
        <v>219659</v>
      </c>
      <c r="DK30" s="64">
        <v>219659</v>
      </c>
      <c r="DL30" s="69">
        <f t="shared" si="2"/>
        <v>0.059998268274822096</v>
      </c>
      <c r="DM30" s="67">
        <v>17207775</v>
      </c>
      <c r="DN30" s="64">
        <v>0</v>
      </c>
      <c r="DO30" s="64">
        <v>0</v>
      </c>
      <c r="DP30" s="65">
        <v>17207775</v>
      </c>
      <c r="DQ30" s="63">
        <v>1507</v>
      </c>
      <c r="DR30" s="64">
        <v>223197</v>
      </c>
      <c r="DS30" s="64">
        <v>108</v>
      </c>
      <c r="DT30" s="64">
        <v>2187837</v>
      </c>
      <c r="DU30" s="64">
        <v>467469</v>
      </c>
      <c r="DV30" s="64">
        <v>162319</v>
      </c>
      <c r="DW30" s="66">
        <v>11280</v>
      </c>
      <c r="DX30" s="67">
        <v>18200</v>
      </c>
      <c r="DY30" s="64">
        <v>22200</v>
      </c>
      <c r="DZ30" s="65">
        <v>40400</v>
      </c>
      <c r="EA30" s="63">
        <v>10920</v>
      </c>
      <c r="EB30" s="64">
        <v>7500</v>
      </c>
      <c r="EC30" s="68">
        <v>18420</v>
      </c>
      <c r="ED30" s="64">
        <v>3900</v>
      </c>
      <c r="EE30" s="64">
        <v>0</v>
      </c>
      <c r="EF30" s="64">
        <v>146740</v>
      </c>
      <c r="EG30" s="64">
        <v>36480</v>
      </c>
      <c r="EH30" s="68">
        <v>183220</v>
      </c>
      <c r="EI30" s="66">
        <v>49990</v>
      </c>
      <c r="EJ30" s="67">
        <v>138930</v>
      </c>
      <c r="EK30" s="64">
        <v>98550</v>
      </c>
      <c r="EL30" s="64">
        <v>57000</v>
      </c>
      <c r="EM30" s="64">
        <v>91350</v>
      </c>
      <c r="EN30" s="68">
        <v>385830</v>
      </c>
      <c r="EO30" s="64">
        <v>7820</v>
      </c>
      <c r="EP30" s="64">
        <v>1511400</v>
      </c>
      <c r="EQ30" s="65">
        <v>5254589</v>
      </c>
      <c r="ER30" s="67">
        <v>11953186</v>
      </c>
      <c r="ES30" s="64">
        <v>0</v>
      </c>
      <c r="ET30" s="64">
        <v>0</v>
      </c>
      <c r="EU30" s="65">
        <v>11953186</v>
      </c>
      <c r="EV30" s="63">
        <v>717004</v>
      </c>
      <c r="EW30" s="64">
        <v>717004</v>
      </c>
      <c r="EX30" s="69">
        <f t="shared" si="3"/>
        <v>0.0599843422498403</v>
      </c>
      <c r="EY30" s="67">
        <v>5195163</v>
      </c>
      <c r="EZ30" s="64">
        <v>0</v>
      </c>
      <c r="FA30" s="64">
        <v>0</v>
      </c>
      <c r="FB30" s="65">
        <v>5195163</v>
      </c>
      <c r="FC30" s="63">
        <v>1507</v>
      </c>
      <c r="FD30" s="64">
        <v>110744</v>
      </c>
      <c r="FE30" s="64">
        <v>104</v>
      </c>
      <c r="FF30" s="64">
        <v>1031012</v>
      </c>
      <c r="FG30" s="64">
        <v>177824</v>
      </c>
      <c r="FH30" s="64">
        <v>94883</v>
      </c>
      <c r="FI30" s="66">
        <v>6132</v>
      </c>
      <c r="FJ30" s="67">
        <v>11700</v>
      </c>
      <c r="FK30" s="64">
        <v>11100</v>
      </c>
      <c r="FL30" s="65">
        <v>22800</v>
      </c>
      <c r="FM30" s="63">
        <v>7800</v>
      </c>
      <c r="FN30" s="64">
        <v>6300</v>
      </c>
      <c r="FO30" s="68">
        <v>14100</v>
      </c>
      <c r="FP30" s="64">
        <v>3380</v>
      </c>
      <c r="FQ30" s="64">
        <v>0</v>
      </c>
      <c r="FR30" s="64">
        <v>90090</v>
      </c>
      <c r="FS30" s="64">
        <v>30020</v>
      </c>
      <c r="FT30" s="68">
        <v>120110</v>
      </c>
      <c r="FU30" s="66">
        <v>34860</v>
      </c>
      <c r="FV30" s="67">
        <v>72600</v>
      </c>
      <c r="FW30" s="64">
        <v>53550</v>
      </c>
      <c r="FX30" s="64">
        <v>32300</v>
      </c>
      <c r="FY30" s="64">
        <v>57150</v>
      </c>
      <c r="FZ30" s="68">
        <v>215600</v>
      </c>
      <c r="GA30" s="64">
        <v>4140</v>
      </c>
      <c r="GB30" s="64">
        <v>943140</v>
      </c>
      <c r="GC30" s="65">
        <v>2780232</v>
      </c>
      <c r="GD30" s="67">
        <v>2414931</v>
      </c>
      <c r="GE30" s="64">
        <v>0</v>
      </c>
      <c r="GF30" s="64">
        <v>0</v>
      </c>
      <c r="GG30" s="65">
        <v>2414931</v>
      </c>
      <c r="GH30" s="63">
        <v>144779</v>
      </c>
      <c r="GI30" s="64">
        <v>144779</v>
      </c>
      <c r="GJ30" s="69">
        <f t="shared" si="4"/>
        <v>0.0599516093834565</v>
      </c>
      <c r="GK30" s="67">
        <v>6845020</v>
      </c>
      <c r="GL30" s="64">
        <v>0</v>
      </c>
      <c r="GM30" s="64">
        <v>0</v>
      </c>
      <c r="GN30" s="65">
        <v>6845020</v>
      </c>
      <c r="GO30" s="63">
        <v>0</v>
      </c>
      <c r="GP30" s="64">
        <v>73734</v>
      </c>
      <c r="GQ30" s="64">
        <v>4</v>
      </c>
      <c r="GR30" s="64">
        <v>881420</v>
      </c>
      <c r="GS30" s="64">
        <v>189701</v>
      </c>
      <c r="GT30" s="64">
        <v>54917</v>
      </c>
      <c r="GU30" s="66">
        <v>3932</v>
      </c>
      <c r="GV30" s="67">
        <v>5200</v>
      </c>
      <c r="GW30" s="64">
        <v>10200</v>
      </c>
      <c r="GX30" s="65">
        <v>15400</v>
      </c>
      <c r="GY30" s="63">
        <v>2600</v>
      </c>
      <c r="GZ30" s="64">
        <v>1200</v>
      </c>
      <c r="HA30" s="68">
        <v>3800</v>
      </c>
      <c r="HB30" s="64">
        <v>520</v>
      </c>
      <c r="HC30" s="64">
        <v>0</v>
      </c>
      <c r="HD30" s="64">
        <v>55440</v>
      </c>
      <c r="HE30" s="64">
        <v>6460</v>
      </c>
      <c r="HF30" s="68">
        <v>61900</v>
      </c>
      <c r="HG30" s="66">
        <v>15020</v>
      </c>
      <c r="HH30" s="67">
        <v>53790</v>
      </c>
      <c r="HI30" s="64">
        <v>33750</v>
      </c>
      <c r="HJ30" s="64">
        <v>20520</v>
      </c>
      <c r="HK30" s="64">
        <v>29700</v>
      </c>
      <c r="HL30" s="68">
        <v>137760</v>
      </c>
      <c r="HM30" s="64">
        <v>3450</v>
      </c>
      <c r="HN30" s="64">
        <v>475860</v>
      </c>
      <c r="HO30" s="65">
        <v>1917414</v>
      </c>
      <c r="HP30" s="67">
        <v>4927606</v>
      </c>
      <c r="HQ30" s="64">
        <v>0</v>
      </c>
      <c r="HR30" s="64">
        <v>0</v>
      </c>
      <c r="HS30" s="65">
        <v>4927606</v>
      </c>
      <c r="HT30" s="63">
        <v>295597</v>
      </c>
      <c r="HU30" s="64">
        <v>295597</v>
      </c>
      <c r="HV30" s="69">
        <f t="shared" si="5"/>
        <v>0.0599879535823278</v>
      </c>
    </row>
    <row r="31" spans="1:230" ht="12" customHeight="1">
      <c r="A31" s="51">
        <v>19</v>
      </c>
      <c r="B31" s="52" t="s">
        <v>108</v>
      </c>
      <c r="C31" s="70">
        <v>2507627</v>
      </c>
      <c r="D31" s="71">
        <v>0</v>
      </c>
      <c r="E31" s="71">
        <v>0</v>
      </c>
      <c r="F31" s="72">
        <v>2507627</v>
      </c>
      <c r="G31" s="70">
        <v>0</v>
      </c>
      <c r="H31" s="71">
        <v>29331</v>
      </c>
      <c r="I31" s="71">
        <v>49</v>
      </c>
      <c r="J31" s="71">
        <v>245649</v>
      </c>
      <c r="K31" s="71">
        <v>72203</v>
      </c>
      <c r="L31" s="71">
        <v>14020</v>
      </c>
      <c r="M31" s="73">
        <v>1414</v>
      </c>
      <c r="N31" s="74">
        <v>1560</v>
      </c>
      <c r="O31" s="71">
        <v>300</v>
      </c>
      <c r="P31" s="72">
        <v>1860</v>
      </c>
      <c r="Q31" s="70">
        <v>1040</v>
      </c>
      <c r="R31" s="71">
        <v>0</v>
      </c>
      <c r="S31" s="75">
        <v>1040</v>
      </c>
      <c r="T31" s="71">
        <v>0</v>
      </c>
      <c r="U31" s="71">
        <v>0</v>
      </c>
      <c r="V31" s="71">
        <v>13310</v>
      </c>
      <c r="W31" s="71">
        <v>760</v>
      </c>
      <c r="X31" s="75">
        <v>14070</v>
      </c>
      <c r="Y31" s="73">
        <v>2810</v>
      </c>
      <c r="Z31" s="74">
        <v>12210</v>
      </c>
      <c r="AA31" s="71">
        <v>7200</v>
      </c>
      <c r="AB31" s="71">
        <v>6080</v>
      </c>
      <c r="AC31" s="71">
        <v>3150</v>
      </c>
      <c r="AD31" s="75">
        <v>28640</v>
      </c>
      <c r="AE31" s="71">
        <v>230</v>
      </c>
      <c r="AF31" s="71">
        <v>107250</v>
      </c>
      <c r="AG31" s="72">
        <v>518517</v>
      </c>
      <c r="AH31" s="74">
        <v>1989110</v>
      </c>
      <c r="AI31" s="71">
        <v>0</v>
      </c>
      <c r="AJ31" s="71">
        <v>0</v>
      </c>
      <c r="AK31" s="72">
        <v>1989110</v>
      </c>
      <c r="AL31" s="70">
        <v>119333</v>
      </c>
      <c r="AM31" s="71">
        <v>119333</v>
      </c>
      <c r="AN31" s="76">
        <f t="shared" si="0"/>
        <v>0.0599931627712897</v>
      </c>
      <c r="AO31" s="74">
        <v>2801314</v>
      </c>
      <c r="AP31" s="71">
        <v>0</v>
      </c>
      <c r="AQ31" s="71">
        <v>0</v>
      </c>
      <c r="AR31" s="72">
        <v>2801314</v>
      </c>
      <c r="AS31" s="70">
        <v>0</v>
      </c>
      <c r="AT31" s="71">
        <v>24469</v>
      </c>
      <c r="AU31" s="71">
        <v>0</v>
      </c>
      <c r="AV31" s="71">
        <v>242898</v>
      </c>
      <c r="AW31" s="71">
        <v>65973</v>
      </c>
      <c r="AX31" s="71">
        <v>11872</v>
      </c>
      <c r="AY31" s="73">
        <v>1119</v>
      </c>
      <c r="AZ31" s="74">
        <v>1040</v>
      </c>
      <c r="BA31" s="71">
        <v>900</v>
      </c>
      <c r="BB31" s="72">
        <v>1940</v>
      </c>
      <c r="BC31" s="70">
        <v>0</v>
      </c>
      <c r="BD31" s="71">
        <v>0</v>
      </c>
      <c r="BE31" s="75">
        <v>0</v>
      </c>
      <c r="BF31" s="71">
        <v>0</v>
      </c>
      <c r="BG31" s="71">
        <v>0</v>
      </c>
      <c r="BH31" s="71">
        <v>4180</v>
      </c>
      <c r="BI31" s="71">
        <v>0</v>
      </c>
      <c r="BJ31" s="75">
        <v>4180</v>
      </c>
      <c r="BK31" s="73">
        <v>2030</v>
      </c>
      <c r="BL31" s="74">
        <v>13530</v>
      </c>
      <c r="BM31" s="71">
        <v>9000</v>
      </c>
      <c r="BN31" s="71">
        <v>4940</v>
      </c>
      <c r="BO31" s="71">
        <v>3600</v>
      </c>
      <c r="BP31" s="75">
        <v>31070</v>
      </c>
      <c r="BQ31" s="71">
        <v>230</v>
      </c>
      <c r="BR31" s="71">
        <v>93060</v>
      </c>
      <c r="BS31" s="72">
        <v>478841</v>
      </c>
      <c r="BT31" s="74">
        <v>2322473</v>
      </c>
      <c r="BU31" s="71">
        <v>0</v>
      </c>
      <c r="BV31" s="71">
        <v>0</v>
      </c>
      <c r="BW31" s="72">
        <v>2322473</v>
      </c>
      <c r="BX31" s="70">
        <v>139336</v>
      </c>
      <c r="BY31" s="71">
        <v>139336</v>
      </c>
      <c r="BZ31" s="76">
        <f t="shared" si="1"/>
        <v>0.0599946694751672</v>
      </c>
      <c r="CA31" s="74">
        <v>9576040</v>
      </c>
      <c r="CB31" s="71">
        <v>0</v>
      </c>
      <c r="CC31" s="71">
        <v>0</v>
      </c>
      <c r="CD31" s="72">
        <v>9576040</v>
      </c>
      <c r="CE31" s="70">
        <v>0</v>
      </c>
      <c r="CF31" s="71">
        <v>47613</v>
      </c>
      <c r="CG31" s="71">
        <v>12</v>
      </c>
      <c r="CH31" s="71">
        <v>406541</v>
      </c>
      <c r="CI31" s="71">
        <v>151281</v>
      </c>
      <c r="CJ31" s="71">
        <v>18928</v>
      </c>
      <c r="CK31" s="73">
        <v>2396</v>
      </c>
      <c r="CL31" s="74">
        <v>2340</v>
      </c>
      <c r="CM31" s="71">
        <v>2700</v>
      </c>
      <c r="CN31" s="72">
        <v>5040</v>
      </c>
      <c r="CO31" s="70">
        <v>780</v>
      </c>
      <c r="CP31" s="71">
        <v>0</v>
      </c>
      <c r="CQ31" s="75">
        <v>780</v>
      </c>
      <c r="CR31" s="71">
        <v>0</v>
      </c>
      <c r="CS31" s="71">
        <v>0</v>
      </c>
      <c r="CT31" s="71">
        <v>0</v>
      </c>
      <c r="CU31" s="71">
        <v>0</v>
      </c>
      <c r="CV31" s="75">
        <v>0</v>
      </c>
      <c r="CW31" s="73">
        <v>0</v>
      </c>
      <c r="CX31" s="74">
        <v>29040</v>
      </c>
      <c r="CY31" s="71">
        <v>25200</v>
      </c>
      <c r="CZ31" s="71">
        <v>7980</v>
      </c>
      <c r="DA31" s="71">
        <v>4500</v>
      </c>
      <c r="DB31" s="75">
        <v>66720</v>
      </c>
      <c r="DC31" s="71">
        <v>690</v>
      </c>
      <c r="DD31" s="71">
        <v>131010</v>
      </c>
      <c r="DE31" s="72">
        <v>830999</v>
      </c>
      <c r="DF31" s="74">
        <v>8745041</v>
      </c>
      <c r="DG31" s="71">
        <v>0</v>
      </c>
      <c r="DH31" s="71">
        <v>0</v>
      </c>
      <c r="DI31" s="72">
        <v>8745041</v>
      </c>
      <c r="DJ31" s="70">
        <v>524684</v>
      </c>
      <c r="DK31" s="71">
        <v>524684</v>
      </c>
      <c r="DL31" s="76">
        <f t="shared" si="2"/>
        <v>0.0599978890893708</v>
      </c>
      <c r="DM31" s="74">
        <v>42538949</v>
      </c>
      <c r="DN31" s="71">
        <v>0</v>
      </c>
      <c r="DO31" s="71">
        <v>0</v>
      </c>
      <c r="DP31" s="72">
        <v>42538949</v>
      </c>
      <c r="DQ31" s="70">
        <v>2071</v>
      </c>
      <c r="DR31" s="71">
        <v>499276</v>
      </c>
      <c r="DS31" s="71">
        <v>564</v>
      </c>
      <c r="DT31" s="71">
        <v>5453049</v>
      </c>
      <c r="DU31" s="71">
        <v>1032378</v>
      </c>
      <c r="DV31" s="71">
        <v>398213</v>
      </c>
      <c r="DW31" s="73">
        <v>24012</v>
      </c>
      <c r="DX31" s="74">
        <v>54080</v>
      </c>
      <c r="DY31" s="71">
        <v>42000</v>
      </c>
      <c r="DZ31" s="72">
        <v>96080</v>
      </c>
      <c r="EA31" s="70">
        <v>17160</v>
      </c>
      <c r="EB31" s="71">
        <v>13200</v>
      </c>
      <c r="EC31" s="75">
        <v>30360</v>
      </c>
      <c r="ED31" s="71">
        <v>7280</v>
      </c>
      <c r="EE31" s="71">
        <v>0</v>
      </c>
      <c r="EF31" s="71">
        <v>384340</v>
      </c>
      <c r="EG31" s="71">
        <v>108300</v>
      </c>
      <c r="EH31" s="75">
        <v>492640</v>
      </c>
      <c r="EI31" s="73">
        <v>130940</v>
      </c>
      <c r="EJ31" s="74">
        <v>345180</v>
      </c>
      <c r="EK31" s="71">
        <v>228150</v>
      </c>
      <c r="EL31" s="71">
        <v>113620</v>
      </c>
      <c r="EM31" s="71">
        <v>139950</v>
      </c>
      <c r="EN31" s="75">
        <v>826900</v>
      </c>
      <c r="EO31" s="71">
        <v>14490</v>
      </c>
      <c r="EP31" s="71">
        <v>3659040</v>
      </c>
      <c r="EQ31" s="72">
        <v>12666729</v>
      </c>
      <c r="ER31" s="74">
        <v>29872220</v>
      </c>
      <c r="ES31" s="71">
        <v>0</v>
      </c>
      <c r="ET31" s="71">
        <v>0</v>
      </c>
      <c r="EU31" s="72">
        <v>29872220</v>
      </c>
      <c r="EV31" s="70">
        <v>1791877</v>
      </c>
      <c r="EW31" s="71">
        <v>1791877</v>
      </c>
      <c r="EX31" s="76">
        <f t="shared" si="3"/>
        <v>0.0599847282860129</v>
      </c>
      <c r="EY31" s="74">
        <v>12208898</v>
      </c>
      <c r="EZ31" s="71">
        <v>0</v>
      </c>
      <c r="FA31" s="71">
        <v>0</v>
      </c>
      <c r="FB31" s="72">
        <v>12208898</v>
      </c>
      <c r="FC31" s="70">
        <v>2071</v>
      </c>
      <c r="FD31" s="71">
        <v>239315</v>
      </c>
      <c r="FE31" s="71">
        <v>394</v>
      </c>
      <c r="FF31" s="71">
        <v>2481103</v>
      </c>
      <c r="FG31" s="71">
        <v>369827</v>
      </c>
      <c r="FH31" s="71">
        <v>222878</v>
      </c>
      <c r="FI31" s="73">
        <v>10429</v>
      </c>
      <c r="FJ31" s="74">
        <v>37440</v>
      </c>
      <c r="FK31" s="71">
        <v>25800</v>
      </c>
      <c r="FL31" s="72">
        <v>63240</v>
      </c>
      <c r="FM31" s="70">
        <v>11180</v>
      </c>
      <c r="FN31" s="71">
        <v>11100</v>
      </c>
      <c r="FO31" s="75">
        <v>22280</v>
      </c>
      <c r="FP31" s="71">
        <v>5720</v>
      </c>
      <c r="FQ31" s="71">
        <v>0</v>
      </c>
      <c r="FR31" s="71">
        <v>220110</v>
      </c>
      <c r="FS31" s="71">
        <v>85880</v>
      </c>
      <c r="FT31" s="75">
        <v>305990</v>
      </c>
      <c r="FU31" s="73">
        <v>83830</v>
      </c>
      <c r="FV31" s="74">
        <v>175890</v>
      </c>
      <c r="FW31" s="71">
        <v>116550</v>
      </c>
      <c r="FX31" s="71">
        <v>57760</v>
      </c>
      <c r="FY31" s="71">
        <v>88200</v>
      </c>
      <c r="FZ31" s="75">
        <v>438400</v>
      </c>
      <c r="GA31" s="71">
        <v>9890</v>
      </c>
      <c r="GB31" s="71">
        <v>2192190</v>
      </c>
      <c r="GC31" s="72">
        <v>6447163</v>
      </c>
      <c r="GD31" s="74">
        <v>5761735</v>
      </c>
      <c r="GE31" s="71">
        <v>0</v>
      </c>
      <c r="GF31" s="71">
        <v>0</v>
      </c>
      <c r="GG31" s="72">
        <v>5761735</v>
      </c>
      <c r="GH31" s="70">
        <v>345436</v>
      </c>
      <c r="GI31" s="71">
        <v>345436</v>
      </c>
      <c r="GJ31" s="76">
        <f t="shared" si="4"/>
        <v>0.0599534688769962</v>
      </c>
      <c r="GK31" s="74">
        <v>17952697</v>
      </c>
      <c r="GL31" s="71">
        <v>0</v>
      </c>
      <c r="GM31" s="71">
        <v>0</v>
      </c>
      <c r="GN31" s="72">
        <v>17952697</v>
      </c>
      <c r="GO31" s="70">
        <v>0</v>
      </c>
      <c r="GP31" s="71">
        <v>187879</v>
      </c>
      <c r="GQ31" s="71">
        <v>158</v>
      </c>
      <c r="GR31" s="71">
        <v>2322507</v>
      </c>
      <c r="GS31" s="71">
        <v>445297</v>
      </c>
      <c r="GT31" s="71">
        <v>144535</v>
      </c>
      <c r="GU31" s="73">
        <v>10068</v>
      </c>
      <c r="GV31" s="74">
        <v>13260</v>
      </c>
      <c r="GW31" s="71">
        <v>12600</v>
      </c>
      <c r="GX31" s="72">
        <v>25860</v>
      </c>
      <c r="GY31" s="70">
        <v>5200</v>
      </c>
      <c r="GZ31" s="71">
        <v>2100</v>
      </c>
      <c r="HA31" s="75">
        <v>7300</v>
      </c>
      <c r="HB31" s="71">
        <v>1560</v>
      </c>
      <c r="HC31" s="71">
        <v>0</v>
      </c>
      <c r="HD31" s="71">
        <v>160050</v>
      </c>
      <c r="HE31" s="71">
        <v>22420</v>
      </c>
      <c r="HF31" s="75">
        <v>182470</v>
      </c>
      <c r="HG31" s="73">
        <v>45080</v>
      </c>
      <c r="HH31" s="74">
        <v>126720</v>
      </c>
      <c r="HI31" s="71">
        <v>77400</v>
      </c>
      <c r="HJ31" s="71">
        <v>42940</v>
      </c>
      <c r="HK31" s="71">
        <v>43650</v>
      </c>
      <c r="HL31" s="75">
        <v>290710</v>
      </c>
      <c r="HM31" s="71">
        <v>3680</v>
      </c>
      <c r="HN31" s="71">
        <v>1242780</v>
      </c>
      <c r="HO31" s="72">
        <v>4909726</v>
      </c>
      <c r="HP31" s="74">
        <v>13042971</v>
      </c>
      <c r="HQ31" s="71">
        <v>0</v>
      </c>
      <c r="HR31" s="71">
        <v>0</v>
      </c>
      <c r="HS31" s="72">
        <v>13042971</v>
      </c>
      <c r="HT31" s="70">
        <v>782421</v>
      </c>
      <c r="HU31" s="71">
        <v>782421</v>
      </c>
      <c r="HV31" s="76">
        <f t="shared" si="5"/>
        <v>0.0599879429311006</v>
      </c>
    </row>
    <row r="32" spans="1:230" ht="12" customHeight="1">
      <c r="A32" s="61">
        <v>20</v>
      </c>
      <c r="B32" s="62" t="s">
        <v>109</v>
      </c>
      <c r="C32" s="63">
        <v>4110978</v>
      </c>
      <c r="D32" s="64">
        <v>0</v>
      </c>
      <c r="E32" s="64">
        <v>0</v>
      </c>
      <c r="F32" s="65">
        <v>4110978</v>
      </c>
      <c r="G32" s="63">
        <v>0</v>
      </c>
      <c r="H32" s="64">
        <v>45051</v>
      </c>
      <c r="I32" s="64">
        <v>4</v>
      </c>
      <c r="J32" s="64">
        <v>416455</v>
      </c>
      <c r="K32" s="64">
        <v>107706</v>
      </c>
      <c r="L32" s="64">
        <v>22684</v>
      </c>
      <c r="M32" s="66">
        <v>2209</v>
      </c>
      <c r="N32" s="67">
        <v>780</v>
      </c>
      <c r="O32" s="64">
        <v>1800</v>
      </c>
      <c r="P32" s="65">
        <v>2580</v>
      </c>
      <c r="Q32" s="63">
        <v>780</v>
      </c>
      <c r="R32" s="64">
        <v>0</v>
      </c>
      <c r="S32" s="68">
        <v>780</v>
      </c>
      <c r="T32" s="64">
        <v>0</v>
      </c>
      <c r="U32" s="64">
        <v>0</v>
      </c>
      <c r="V32" s="64">
        <v>24750</v>
      </c>
      <c r="W32" s="64">
        <v>1140</v>
      </c>
      <c r="X32" s="68">
        <v>25890</v>
      </c>
      <c r="Y32" s="66">
        <v>7230</v>
      </c>
      <c r="Z32" s="67">
        <v>18150</v>
      </c>
      <c r="AA32" s="64">
        <v>18000</v>
      </c>
      <c r="AB32" s="64">
        <v>5320</v>
      </c>
      <c r="AC32" s="64">
        <v>2700</v>
      </c>
      <c r="AD32" s="68">
        <v>44170</v>
      </c>
      <c r="AE32" s="64">
        <v>230</v>
      </c>
      <c r="AF32" s="64">
        <v>173910</v>
      </c>
      <c r="AG32" s="65">
        <v>848895</v>
      </c>
      <c r="AH32" s="67">
        <v>3262083</v>
      </c>
      <c r="AI32" s="64">
        <v>0</v>
      </c>
      <c r="AJ32" s="64">
        <v>0</v>
      </c>
      <c r="AK32" s="65">
        <v>3262083</v>
      </c>
      <c r="AL32" s="63">
        <v>195702</v>
      </c>
      <c r="AM32" s="64">
        <v>195702</v>
      </c>
      <c r="AN32" s="69">
        <f t="shared" si="0"/>
        <v>0.0599929554214286</v>
      </c>
      <c r="AO32" s="67">
        <v>5001808</v>
      </c>
      <c r="AP32" s="64">
        <v>0</v>
      </c>
      <c r="AQ32" s="64">
        <v>0</v>
      </c>
      <c r="AR32" s="65">
        <v>5001808</v>
      </c>
      <c r="AS32" s="63">
        <v>0</v>
      </c>
      <c r="AT32" s="64">
        <v>41866</v>
      </c>
      <c r="AU32" s="64">
        <v>12</v>
      </c>
      <c r="AV32" s="64">
        <v>448397</v>
      </c>
      <c r="AW32" s="64">
        <v>125394</v>
      </c>
      <c r="AX32" s="64">
        <v>21922</v>
      </c>
      <c r="AY32" s="66">
        <v>2853</v>
      </c>
      <c r="AZ32" s="67">
        <v>2340</v>
      </c>
      <c r="BA32" s="64">
        <v>3000</v>
      </c>
      <c r="BB32" s="65">
        <v>5340</v>
      </c>
      <c r="BC32" s="63">
        <v>1040</v>
      </c>
      <c r="BD32" s="64">
        <v>0</v>
      </c>
      <c r="BE32" s="68">
        <v>1040</v>
      </c>
      <c r="BF32" s="64">
        <v>0</v>
      </c>
      <c r="BG32" s="64">
        <v>0</v>
      </c>
      <c r="BH32" s="64">
        <v>6710</v>
      </c>
      <c r="BI32" s="64">
        <v>520</v>
      </c>
      <c r="BJ32" s="68">
        <v>7230</v>
      </c>
      <c r="BK32" s="66">
        <v>1720</v>
      </c>
      <c r="BL32" s="67">
        <v>27060</v>
      </c>
      <c r="BM32" s="64">
        <v>26100</v>
      </c>
      <c r="BN32" s="64">
        <v>8740</v>
      </c>
      <c r="BO32" s="64">
        <v>5400</v>
      </c>
      <c r="BP32" s="68">
        <v>67300</v>
      </c>
      <c r="BQ32" s="64">
        <v>1380</v>
      </c>
      <c r="BR32" s="64">
        <v>163680</v>
      </c>
      <c r="BS32" s="65">
        <v>888122</v>
      </c>
      <c r="BT32" s="67">
        <v>4113686</v>
      </c>
      <c r="BU32" s="64">
        <v>0</v>
      </c>
      <c r="BV32" s="64">
        <v>0</v>
      </c>
      <c r="BW32" s="65">
        <v>4113686</v>
      </c>
      <c r="BX32" s="63">
        <v>246799</v>
      </c>
      <c r="BY32" s="64">
        <v>246799</v>
      </c>
      <c r="BZ32" s="69">
        <f t="shared" si="1"/>
        <v>0.0599946131036739</v>
      </c>
      <c r="CA32" s="67">
        <v>21015817</v>
      </c>
      <c r="CB32" s="64">
        <v>0</v>
      </c>
      <c r="CC32" s="64">
        <v>0</v>
      </c>
      <c r="CD32" s="65">
        <v>21015817</v>
      </c>
      <c r="CE32" s="63">
        <v>0</v>
      </c>
      <c r="CF32" s="64">
        <v>121060</v>
      </c>
      <c r="CG32" s="64">
        <v>0</v>
      </c>
      <c r="CH32" s="64">
        <v>818715</v>
      </c>
      <c r="CI32" s="64">
        <v>313822</v>
      </c>
      <c r="CJ32" s="64">
        <v>37399</v>
      </c>
      <c r="CK32" s="66">
        <v>5693</v>
      </c>
      <c r="CL32" s="67">
        <v>2860</v>
      </c>
      <c r="CM32" s="64">
        <v>4200</v>
      </c>
      <c r="CN32" s="65">
        <v>7060</v>
      </c>
      <c r="CO32" s="63">
        <v>520</v>
      </c>
      <c r="CP32" s="64">
        <v>0</v>
      </c>
      <c r="CQ32" s="68">
        <v>520</v>
      </c>
      <c r="CR32" s="64">
        <v>0</v>
      </c>
      <c r="CS32" s="64">
        <v>0</v>
      </c>
      <c r="CT32" s="64">
        <v>0</v>
      </c>
      <c r="CU32" s="64">
        <v>0</v>
      </c>
      <c r="CV32" s="68">
        <v>0</v>
      </c>
      <c r="CW32" s="66">
        <v>0</v>
      </c>
      <c r="CX32" s="67">
        <v>49170</v>
      </c>
      <c r="CY32" s="64">
        <v>39600</v>
      </c>
      <c r="CZ32" s="64">
        <v>16720</v>
      </c>
      <c r="DA32" s="64">
        <v>8100</v>
      </c>
      <c r="DB32" s="68">
        <v>113590</v>
      </c>
      <c r="DC32" s="64">
        <v>1380</v>
      </c>
      <c r="DD32" s="64">
        <v>262350</v>
      </c>
      <c r="DE32" s="65">
        <v>1681589</v>
      </c>
      <c r="DF32" s="67">
        <v>19334228</v>
      </c>
      <c r="DG32" s="64">
        <v>0</v>
      </c>
      <c r="DH32" s="64">
        <v>0</v>
      </c>
      <c r="DI32" s="65">
        <v>19334228</v>
      </c>
      <c r="DJ32" s="63">
        <v>1160019</v>
      </c>
      <c r="DK32" s="64">
        <v>1160019</v>
      </c>
      <c r="DL32" s="69">
        <f t="shared" si="2"/>
        <v>0.059998206289902004</v>
      </c>
      <c r="DM32" s="67">
        <v>70721215</v>
      </c>
      <c r="DN32" s="64">
        <v>0</v>
      </c>
      <c r="DO32" s="64">
        <v>0</v>
      </c>
      <c r="DP32" s="65">
        <v>70721215</v>
      </c>
      <c r="DQ32" s="63">
        <v>5654</v>
      </c>
      <c r="DR32" s="64">
        <v>778164</v>
      </c>
      <c r="DS32" s="64">
        <v>640</v>
      </c>
      <c r="DT32" s="64">
        <v>8399427</v>
      </c>
      <c r="DU32" s="64">
        <v>1625671</v>
      </c>
      <c r="DV32" s="64">
        <v>594957</v>
      </c>
      <c r="DW32" s="66">
        <v>40034</v>
      </c>
      <c r="DX32" s="67">
        <v>70200</v>
      </c>
      <c r="DY32" s="64">
        <v>65700</v>
      </c>
      <c r="DZ32" s="65">
        <v>135900</v>
      </c>
      <c r="EA32" s="63">
        <v>22100</v>
      </c>
      <c r="EB32" s="64">
        <v>20100</v>
      </c>
      <c r="EC32" s="68">
        <v>42200</v>
      </c>
      <c r="ED32" s="64">
        <v>8060</v>
      </c>
      <c r="EE32" s="64">
        <v>0</v>
      </c>
      <c r="EF32" s="64">
        <v>625020</v>
      </c>
      <c r="EG32" s="64">
        <v>142640</v>
      </c>
      <c r="EH32" s="68">
        <v>767660</v>
      </c>
      <c r="EI32" s="66">
        <v>207510</v>
      </c>
      <c r="EJ32" s="67">
        <v>487080</v>
      </c>
      <c r="EK32" s="64">
        <v>382050</v>
      </c>
      <c r="EL32" s="64">
        <v>158840</v>
      </c>
      <c r="EM32" s="64">
        <v>214200</v>
      </c>
      <c r="EN32" s="68">
        <v>1242170</v>
      </c>
      <c r="EO32" s="64">
        <v>27830</v>
      </c>
      <c r="EP32" s="64">
        <v>5585910</v>
      </c>
      <c r="EQ32" s="65">
        <v>19461147</v>
      </c>
      <c r="ER32" s="67">
        <v>51260068</v>
      </c>
      <c r="ES32" s="64">
        <v>0</v>
      </c>
      <c r="ET32" s="64">
        <v>0</v>
      </c>
      <c r="EU32" s="65">
        <v>51260068</v>
      </c>
      <c r="EV32" s="63">
        <v>3074903</v>
      </c>
      <c r="EW32" s="64">
        <v>3074903</v>
      </c>
      <c r="EX32" s="69">
        <f t="shared" si="3"/>
        <v>0.0599863230770587</v>
      </c>
      <c r="EY32" s="67">
        <v>18240250</v>
      </c>
      <c r="EZ32" s="64">
        <v>0</v>
      </c>
      <c r="FA32" s="64">
        <v>0</v>
      </c>
      <c r="FB32" s="65">
        <v>18240250</v>
      </c>
      <c r="FC32" s="63">
        <v>1389</v>
      </c>
      <c r="FD32" s="64">
        <v>346589</v>
      </c>
      <c r="FE32" s="64">
        <v>406</v>
      </c>
      <c r="FF32" s="64">
        <v>3726960</v>
      </c>
      <c r="FG32" s="64">
        <v>577417</v>
      </c>
      <c r="FH32" s="64">
        <v>329598</v>
      </c>
      <c r="FI32" s="66">
        <v>16687</v>
      </c>
      <c r="FJ32" s="67">
        <v>41860</v>
      </c>
      <c r="FK32" s="64">
        <v>39000</v>
      </c>
      <c r="FL32" s="65">
        <v>80860</v>
      </c>
      <c r="FM32" s="63">
        <v>14820</v>
      </c>
      <c r="FN32" s="64">
        <v>16500</v>
      </c>
      <c r="FO32" s="68">
        <v>31320</v>
      </c>
      <c r="FP32" s="64">
        <v>6240</v>
      </c>
      <c r="FQ32" s="64">
        <v>0</v>
      </c>
      <c r="FR32" s="64">
        <v>359370</v>
      </c>
      <c r="FS32" s="64">
        <v>110200</v>
      </c>
      <c r="FT32" s="68">
        <v>469570</v>
      </c>
      <c r="FU32" s="66">
        <v>128570</v>
      </c>
      <c r="FV32" s="67">
        <v>234630</v>
      </c>
      <c r="FW32" s="64">
        <v>186300</v>
      </c>
      <c r="FX32" s="64">
        <v>81700</v>
      </c>
      <c r="FY32" s="64">
        <v>143550</v>
      </c>
      <c r="FZ32" s="68">
        <v>646180</v>
      </c>
      <c r="GA32" s="64">
        <v>17250</v>
      </c>
      <c r="GB32" s="64">
        <v>3338280</v>
      </c>
      <c r="GC32" s="65">
        <v>9716910</v>
      </c>
      <c r="GD32" s="67">
        <v>8523340</v>
      </c>
      <c r="GE32" s="64">
        <v>0</v>
      </c>
      <c r="GF32" s="64">
        <v>0</v>
      </c>
      <c r="GG32" s="65">
        <v>8523340</v>
      </c>
      <c r="GH32" s="63">
        <v>510983</v>
      </c>
      <c r="GI32" s="64">
        <v>510983</v>
      </c>
      <c r="GJ32" s="69">
        <f t="shared" si="4"/>
        <v>0.0599510285873848</v>
      </c>
      <c r="GK32" s="67">
        <v>26463340</v>
      </c>
      <c r="GL32" s="64">
        <v>0</v>
      </c>
      <c r="GM32" s="64">
        <v>0</v>
      </c>
      <c r="GN32" s="65">
        <v>26463340</v>
      </c>
      <c r="GO32" s="63">
        <v>4265</v>
      </c>
      <c r="GP32" s="64">
        <v>268649</v>
      </c>
      <c r="GQ32" s="64">
        <v>222</v>
      </c>
      <c r="GR32" s="64">
        <v>3405355</v>
      </c>
      <c r="GS32" s="64">
        <v>609038</v>
      </c>
      <c r="GT32" s="64">
        <v>206038</v>
      </c>
      <c r="GU32" s="66">
        <v>14801</v>
      </c>
      <c r="GV32" s="67">
        <v>23140</v>
      </c>
      <c r="GW32" s="64">
        <v>19500</v>
      </c>
      <c r="GX32" s="65">
        <v>42640</v>
      </c>
      <c r="GY32" s="63">
        <v>5720</v>
      </c>
      <c r="GZ32" s="64">
        <v>3600</v>
      </c>
      <c r="HA32" s="68">
        <v>9320</v>
      </c>
      <c r="HB32" s="64">
        <v>1820</v>
      </c>
      <c r="HC32" s="64">
        <v>0</v>
      </c>
      <c r="HD32" s="64">
        <v>258940</v>
      </c>
      <c r="HE32" s="64">
        <v>31920</v>
      </c>
      <c r="HF32" s="68">
        <v>290860</v>
      </c>
      <c r="HG32" s="66">
        <v>77220</v>
      </c>
      <c r="HH32" s="67">
        <v>176220</v>
      </c>
      <c r="HI32" s="64">
        <v>130050</v>
      </c>
      <c r="HJ32" s="64">
        <v>51680</v>
      </c>
      <c r="HK32" s="64">
        <v>57150</v>
      </c>
      <c r="HL32" s="68">
        <v>415100</v>
      </c>
      <c r="HM32" s="64">
        <v>7820</v>
      </c>
      <c r="HN32" s="64">
        <v>1821600</v>
      </c>
      <c r="HO32" s="65">
        <v>7174526</v>
      </c>
      <c r="HP32" s="67">
        <v>19288814</v>
      </c>
      <c r="HQ32" s="64">
        <v>0</v>
      </c>
      <c r="HR32" s="64">
        <v>0</v>
      </c>
      <c r="HS32" s="65">
        <v>19288814</v>
      </c>
      <c r="HT32" s="63">
        <v>1157102</v>
      </c>
      <c r="HU32" s="64">
        <v>1157102</v>
      </c>
      <c r="HV32" s="69">
        <f t="shared" si="5"/>
        <v>0.0599882398160924</v>
      </c>
    </row>
    <row r="33" spans="1:230" ht="12" customHeight="1">
      <c r="A33" s="51">
        <v>21</v>
      </c>
      <c r="B33" s="52" t="s">
        <v>110</v>
      </c>
      <c r="C33" s="70">
        <v>3053950</v>
      </c>
      <c r="D33" s="71">
        <v>0</v>
      </c>
      <c r="E33" s="71">
        <v>0</v>
      </c>
      <c r="F33" s="72">
        <v>3053950</v>
      </c>
      <c r="G33" s="70">
        <v>0</v>
      </c>
      <c r="H33" s="71">
        <v>18684</v>
      </c>
      <c r="I33" s="71">
        <v>0</v>
      </c>
      <c r="J33" s="71">
        <v>307321</v>
      </c>
      <c r="K33" s="71">
        <v>64080</v>
      </c>
      <c r="L33" s="71">
        <v>17173</v>
      </c>
      <c r="M33" s="73">
        <v>1463</v>
      </c>
      <c r="N33" s="74">
        <v>2080</v>
      </c>
      <c r="O33" s="71">
        <v>600</v>
      </c>
      <c r="P33" s="72">
        <v>2680</v>
      </c>
      <c r="Q33" s="70">
        <v>260</v>
      </c>
      <c r="R33" s="71">
        <v>0</v>
      </c>
      <c r="S33" s="75">
        <v>260</v>
      </c>
      <c r="T33" s="71">
        <v>0</v>
      </c>
      <c r="U33" s="71">
        <v>0</v>
      </c>
      <c r="V33" s="71">
        <v>14850</v>
      </c>
      <c r="W33" s="71">
        <v>2280</v>
      </c>
      <c r="X33" s="75">
        <v>17130</v>
      </c>
      <c r="Y33" s="73">
        <v>6090</v>
      </c>
      <c r="Z33" s="74">
        <v>15840</v>
      </c>
      <c r="AA33" s="71">
        <v>19350</v>
      </c>
      <c r="AB33" s="71">
        <v>4560</v>
      </c>
      <c r="AC33" s="71">
        <v>6300</v>
      </c>
      <c r="AD33" s="75">
        <v>46050</v>
      </c>
      <c r="AE33" s="71">
        <v>0</v>
      </c>
      <c r="AF33" s="71">
        <v>130680</v>
      </c>
      <c r="AG33" s="72">
        <v>611611</v>
      </c>
      <c r="AH33" s="74">
        <v>2442339</v>
      </c>
      <c r="AI33" s="71">
        <v>0</v>
      </c>
      <c r="AJ33" s="71">
        <v>0</v>
      </c>
      <c r="AK33" s="72">
        <v>2442339</v>
      </c>
      <c r="AL33" s="70">
        <v>146523</v>
      </c>
      <c r="AM33" s="71">
        <v>146523</v>
      </c>
      <c r="AN33" s="76">
        <f t="shared" si="0"/>
        <v>0.0599929002484913</v>
      </c>
      <c r="AO33" s="74">
        <v>3356108</v>
      </c>
      <c r="AP33" s="71">
        <v>0</v>
      </c>
      <c r="AQ33" s="71">
        <v>0</v>
      </c>
      <c r="AR33" s="72">
        <v>3356108</v>
      </c>
      <c r="AS33" s="70">
        <v>0</v>
      </c>
      <c r="AT33" s="71">
        <v>25104</v>
      </c>
      <c r="AU33" s="71">
        <v>0</v>
      </c>
      <c r="AV33" s="71">
        <v>280870</v>
      </c>
      <c r="AW33" s="71">
        <v>90110</v>
      </c>
      <c r="AX33" s="71">
        <v>16138</v>
      </c>
      <c r="AY33" s="73">
        <v>1714</v>
      </c>
      <c r="AZ33" s="74">
        <v>1560</v>
      </c>
      <c r="BA33" s="71">
        <v>1800</v>
      </c>
      <c r="BB33" s="72">
        <v>3360</v>
      </c>
      <c r="BC33" s="70">
        <v>260</v>
      </c>
      <c r="BD33" s="71">
        <v>0</v>
      </c>
      <c r="BE33" s="75">
        <v>260</v>
      </c>
      <c r="BF33" s="71">
        <v>0</v>
      </c>
      <c r="BG33" s="71">
        <v>0</v>
      </c>
      <c r="BH33" s="71">
        <v>4510</v>
      </c>
      <c r="BI33" s="71">
        <v>380</v>
      </c>
      <c r="BJ33" s="75">
        <v>4890</v>
      </c>
      <c r="BK33" s="73">
        <v>690</v>
      </c>
      <c r="BL33" s="74">
        <v>17490</v>
      </c>
      <c r="BM33" s="71">
        <v>11250</v>
      </c>
      <c r="BN33" s="71">
        <v>7600</v>
      </c>
      <c r="BO33" s="71">
        <v>7200</v>
      </c>
      <c r="BP33" s="75">
        <v>43540</v>
      </c>
      <c r="BQ33" s="71">
        <v>690</v>
      </c>
      <c r="BR33" s="71">
        <v>111870</v>
      </c>
      <c r="BS33" s="72">
        <v>579236</v>
      </c>
      <c r="BT33" s="74">
        <v>2776872</v>
      </c>
      <c r="BU33" s="71">
        <v>0</v>
      </c>
      <c r="BV33" s="71">
        <v>0</v>
      </c>
      <c r="BW33" s="72">
        <v>2776872</v>
      </c>
      <c r="BX33" s="70">
        <v>166598</v>
      </c>
      <c r="BY33" s="71">
        <v>166598</v>
      </c>
      <c r="BZ33" s="76">
        <f t="shared" si="1"/>
        <v>0.0599948431184441</v>
      </c>
      <c r="CA33" s="74">
        <v>7536990</v>
      </c>
      <c r="CB33" s="71">
        <v>0</v>
      </c>
      <c r="CC33" s="71">
        <v>0</v>
      </c>
      <c r="CD33" s="72">
        <v>7536990</v>
      </c>
      <c r="CE33" s="70">
        <v>0</v>
      </c>
      <c r="CF33" s="71">
        <v>46507</v>
      </c>
      <c r="CG33" s="71">
        <v>0</v>
      </c>
      <c r="CH33" s="71">
        <v>378570</v>
      </c>
      <c r="CI33" s="71">
        <v>137340</v>
      </c>
      <c r="CJ33" s="71">
        <v>17135</v>
      </c>
      <c r="CK33" s="73">
        <v>2323</v>
      </c>
      <c r="CL33" s="74">
        <v>1820</v>
      </c>
      <c r="CM33" s="71">
        <v>3600</v>
      </c>
      <c r="CN33" s="72">
        <v>5420</v>
      </c>
      <c r="CO33" s="70">
        <v>0</v>
      </c>
      <c r="CP33" s="71">
        <v>0</v>
      </c>
      <c r="CQ33" s="75">
        <v>0</v>
      </c>
      <c r="CR33" s="71">
        <v>0</v>
      </c>
      <c r="CS33" s="71">
        <v>0</v>
      </c>
      <c r="CT33" s="71">
        <v>0</v>
      </c>
      <c r="CU33" s="71">
        <v>0</v>
      </c>
      <c r="CV33" s="75">
        <v>0</v>
      </c>
      <c r="CW33" s="73">
        <v>0</v>
      </c>
      <c r="CX33" s="74">
        <v>25080</v>
      </c>
      <c r="CY33" s="71">
        <v>21150</v>
      </c>
      <c r="CZ33" s="71">
        <v>9500</v>
      </c>
      <c r="DA33" s="71">
        <v>6300</v>
      </c>
      <c r="DB33" s="75">
        <v>62030</v>
      </c>
      <c r="DC33" s="71">
        <v>1150</v>
      </c>
      <c r="DD33" s="71">
        <v>118140</v>
      </c>
      <c r="DE33" s="72">
        <v>768615</v>
      </c>
      <c r="DF33" s="74">
        <v>6768375</v>
      </c>
      <c r="DG33" s="71">
        <v>0</v>
      </c>
      <c r="DH33" s="71">
        <v>0</v>
      </c>
      <c r="DI33" s="72">
        <v>6768375</v>
      </c>
      <c r="DJ33" s="70">
        <v>406087</v>
      </c>
      <c r="DK33" s="71">
        <v>406087</v>
      </c>
      <c r="DL33" s="76">
        <f t="shared" si="2"/>
        <v>0.059997709937762</v>
      </c>
      <c r="DM33" s="74">
        <v>53163772</v>
      </c>
      <c r="DN33" s="71">
        <v>0</v>
      </c>
      <c r="DO33" s="71">
        <v>0</v>
      </c>
      <c r="DP33" s="72">
        <v>53163772</v>
      </c>
      <c r="DQ33" s="70">
        <v>3931</v>
      </c>
      <c r="DR33" s="71">
        <v>629498</v>
      </c>
      <c r="DS33" s="71">
        <v>810</v>
      </c>
      <c r="DT33" s="71">
        <v>7506825</v>
      </c>
      <c r="DU33" s="71">
        <v>1477372</v>
      </c>
      <c r="DV33" s="71">
        <v>582867</v>
      </c>
      <c r="DW33" s="73">
        <v>42592</v>
      </c>
      <c r="DX33" s="74">
        <v>87360</v>
      </c>
      <c r="DY33" s="71">
        <v>70200</v>
      </c>
      <c r="DZ33" s="72">
        <v>157560</v>
      </c>
      <c r="EA33" s="70">
        <v>24960</v>
      </c>
      <c r="EB33" s="71">
        <v>29700</v>
      </c>
      <c r="EC33" s="75">
        <v>54660</v>
      </c>
      <c r="ED33" s="71">
        <v>14300</v>
      </c>
      <c r="EE33" s="71">
        <v>260</v>
      </c>
      <c r="EF33" s="71">
        <v>713020</v>
      </c>
      <c r="EG33" s="71">
        <v>164540</v>
      </c>
      <c r="EH33" s="75">
        <v>877560</v>
      </c>
      <c r="EI33" s="73">
        <v>228680</v>
      </c>
      <c r="EJ33" s="74">
        <v>561990</v>
      </c>
      <c r="EK33" s="71">
        <v>346950</v>
      </c>
      <c r="EL33" s="71">
        <v>164160</v>
      </c>
      <c r="EM33" s="71">
        <v>309600</v>
      </c>
      <c r="EN33" s="75">
        <v>1382700</v>
      </c>
      <c r="EO33" s="71">
        <v>28980</v>
      </c>
      <c r="EP33" s="71">
        <v>5141400</v>
      </c>
      <c r="EQ33" s="72">
        <v>18129185</v>
      </c>
      <c r="ER33" s="74">
        <v>35034587</v>
      </c>
      <c r="ES33" s="71">
        <v>0</v>
      </c>
      <c r="ET33" s="71">
        <v>0</v>
      </c>
      <c r="EU33" s="72">
        <v>35034587</v>
      </c>
      <c r="EV33" s="70">
        <v>2101431</v>
      </c>
      <c r="EW33" s="71">
        <v>2101431</v>
      </c>
      <c r="EX33" s="76">
        <f t="shared" si="3"/>
        <v>0.0599816118854205</v>
      </c>
      <c r="EY33" s="74">
        <v>18944334</v>
      </c>
      <c r="EZ33" s="71">
        <v>0</v>
      </c>
      <c r="FA33" s="71">
        <v>0</v>
      </c>
      <c r="FB33" s="72">
        <v>18944334</v>
      </c>
      <c r="FC33" s="70">
        <v>450</v>
      </c>
      <c r="FD33" s="71">
        <v>341788</v>
      </c>
      <c r="FE33" s="71">
        <v>534</v>
      </c>
      <c r="FF33" s="71">
        <v>3826794</v>
      </c>
      <c r="FG33" s="71">
        <v>665404</v>
      </c>
      <c r="FH33" s="71">
        <v>352906</v>
      </c>
      <c r="FI33" s="73">
        <v>22346</v>
      </c>
      <c r="FJ33" s="74">
        <v>61100</v>
      </c>
      <c r="FK33" s="71">
        <v>47700</v>
      </c>
      <c r="FL33" s="72">
        <v>108800</v>
      </c>
      <c r="FM33" s="70">
        <v>17940</v>
      </c>
      <c r="FN33" s="71">
        <v>27600</v>
      </c>
      <c r="FO33" s="75">
        <v>45540</v>
      </c>
      <c r="FP33" s="71">
        <v>9880</v>
      </c>
      <c r="FQ33" s="71">
        <v>260</v>
      </c>
      <c r="FR33" s="71">
        <v>450120</v>
      </c>
      <c r="FS33" s="71">
        <v>136800</v>
      </c>
      <c r="FT33" s="75">
        <v>586920</v>
      </c>
      <c r="FU33" s="73">
        <v>148020</v>
      </c>
      <c r="FV33" s="74">
        <v>321090</v>
      </c>
      <c r="FW33" s="71">
        <v>195300</v>
      </c>
      <c r="FX33" s="71">
        <v>83220</v>
      </c>
      <c r="FY33" s="71">
        <v>200700</v>
      </c>
      <c r="FZ33" s="75">
        <v>800310</v>
      </c>
      <c r="GA33" s="71">
        <v>20240</v>
      </c>
      <c r="GB33" s="71">
        <v>3278550</v>
      </c>
      <c r="GC33" s="72">
        <v>10208208</v>
      </c>
      <c r="GD33" s="74">
        <v>8736126</v>
      </c>
      <c r="GE33" s="71">
        <v>0</v>
      </c>
      <c r="GF33" s="71">
        <v>0</v>
      </c>
      <c r="GG33" s="72">
        <v>8736126</v>
      </c>
      <c r="GH33" s="70">
        <v>523761</v>
      </c>
      <c r="GI33" s="71">
        <v>523761</v>
      </c>
      <c r="GJ33" s="76">
        <f t="shared" si="4"/>
        <v>0.059953462209679696</v>
      </c>
      <c r="GK33" s="74">
        <v>23326340</v>
      </c>
      <c r="GL33" s="71">
        <v>0</v>
      </c>
      <c r="GM33" s="71">
        <v>0</v>
      </c>
      <c r="GN33" s="72">
        <v>23326340</v>
      </c>
      <c r="GO33" s="70">
        <v>3481</v>
      </c>
      <c r="GP33" s="71">
        <v>216099</v>
      </c>
      <c r="GQ33" s="71">
        <v>276</v>
      </c>
      <c r="GR33" s="71">
        <v>3020591</v>
      </c>
      <c r="GS33" s="71">
        <v>584518</v>
      </c>
      <c r="GT33" s="71">
        <v>196688</v>
      </c>
      <c r="GU33" s="73">
        <v>16209</v>
      </c>
      <c r="GV33" s="74">
        <v>22880</v>
      </c>
      <c r="GW33" s="71">
        <v>17100</v>
      </c>
      <c r="GX33" s="72">
        <v>39980</v>
      </c>
      <c r="GY33" s="70">
        <v>6760</v>
      </c>
      <c r="GZ33" s="71">
        <v>2100</v>
      </c>
      <c r="HA33" s="75">
        <v>8860</v>
      </c>
      <c r="HB33" s="71">
        <v>4420</v>
      </c>
      <c r="HC33" s="71">
        <v>0</v>
      </c>
      <c r="HD33" s="71">
        <v>258390</v>
      </c>
      <c r="HE33" s="71">
        <v>27360</v>
      </c>
      <c r="HF33" s="75">
        <v>285750</v>
      </c>
      <c r="HG33" s="73">
        <v>79970</v>
      </c>
      <c r="HH33" s="74">
        <v>198330</v>
      </c>
      <c r="HI33" s="71">
        <v>119250</v>
      </c>
      <c r="HJ33" s="71">
        <v>63840</v>
      </c>
      <c r="HK33" s="71">
        <v>95400</v>
      </c>
      <c r="HL33" s="75">
        <v>476820</v>
      </c>
      <c r="HM33" s="71">
        <v>6900</v>
      </c>
      <c r="HN33" s="71">
        <v>1632840</v>
      </c>
      <c r="HO33" s="72">
        <v>6573126</v>
      </c>
      <c r="HP33" s="74">
        <v>16753214</v>
      </c>
      <c r="HQ33" s="71">
        <v>0</v>
      </c>
      <c r="HR33" s="71">
        <v>0</v>
      </c>
      <c r="HS33" s="72">
        <v>16753214</v>
      </c>
      <c r="HT33" s="70">
        <v>1004985</v>
      </c>
      <c r="HU33" s="71">
        <v>1004985</v>
      </c>
      <c r="HV33" s="76">
        <f t="shared" si="5"/>
        <v>0.0599875940222575</v>
      </c>
    </row>
    <row r="34" spans="1:230" ht="12" customHeight="1">
      <c r="A34" s="61">
        <v>22</v>
      </c>
      <c r="B34" s="62" t="s">
        <v>111</v>
      </c>
      <c r="C34" s="63">
        <v>1817746</v>
      </c>
      <c r="D34" s="64">
        <v>0</v>
      </c>
      <c r="E34" s="64">
        <v>0</v>
      </c>
      <c r="F34" s="65">
        <v>1817746</v>
      </c>
      <c r="G34" s="63">
        <v>0</v>
      </c>
      <c r="H34" s="64">
        <v>24488</v>
      </c>
      <c r="I34" s="64">
        <v>8</v>
      </c>
      <c r="J34" s="64">
        <v>185640</v>
      </c>
      <c r="K34" s="64">
        <v>50937</v>
      </c>
      <c r="L34" s="64">
        <v>9814</v>
      </c>
      <c r="M34" s="66">
        <v>1107</v>
      </c>
      <c r="N34" s="67">
        <v>780</v>
      </c>
      <c r="O34" s="64">
        <v>600</v>
      </c>
      <c r="P34" s="65">
        <v>1380</v>
      </c>
      <c r="Q34" s="63">
        <v>780</v>
      </c>
      <c r="R34" s="64">
        <v>0</v>
      </c>
      <c r="S34" s="68">
        <v>780</v>
      </c>
      <c r="T34" s="64">
        <v>0</v>
      </c>
      <c r="U34" s="64">
        <v>0</v>
      </c>
      <c r="V34" s="64">
        <v>9460</v>
      </c>
      <c r="W34" s="64">
        <v>130</v>
      </c>
      <c r="X34" s="68">
        <v>9590</v>
      </c>
      <c r="Y34" s="66">
        <v>3360</v>
      </c>
      <c r="Z34" s="67">
        <v>13530</v>
      </c>
      <c r="AA34" s="64">
        <v>9900</v>
      </c>
      <c r="AB34" s="64">
        <v>4180</v>
      </c>
      <c r="AC34" s="64">
        <v>2250</v>
      </c>
      <c r="AD34" s="68">
        <v>29860</v>
      </c>
      <c r="AE34" s="64">
        <v>0</v>
      </c>
      <c r="AF34" s="64">
        <v>76560</v>
      </c>
      <c r="AG34" s="65">
        <v>393516</v>
      </c>
      <c r="AH34" s="67">
        <v>1424230</v>
      </c>
      <c r="AI34" s="64">
        <v>0</v>
      </c>
      <c r="AJ34" s="64">
        <v>0</v>
      </c>
      <c r="AK34" s="65">
        <v>1424230</v>
      </c>
      <c r="AL34" s="63">
        <v>85443</v>
      </c>
      <c r="AM34" s="64">
        <v>85443</v>
      </c>
      <c r="AN34" s="69">
        <f t="shared" si="0"/>
        <v>0.059992416955126596</v>
      </c>
      <c r="AO34" s="67">
        <v>2025239</v>
      </c>
      <c r="AP34" s="64">
        <v>0</v>
      </c>
      <c r="AQ34" s="64">
        <v>0</v>
      </c>
      <c r="AR34" s="65">
        <v>2025239</v>
      </c>
      <c r="AS34" s="63">
        <v>0</v>
      </c>
      <c r="AT34" s="64">
        <v>20917</v>
      </c>
      <c r="AU34" s="64">
        <v>0</v>
      </c>
      <c r="AV34" s="64">
        <v>177333</v>
      </c>
      <c r="AW34" s="64">
        <v>55396</v>
      </c>
      <c r="AX34" s="64">
        <v>9191</v>
      </c>
      <c r="AY34" s="66">
        <v>1059</v>
      </c>
      <c r="AZ34" s="67">
        <v>260</v>
      </c>
      <c r="BA34" s="64">
        <v>300</v>
      </c>
      <c r="BB34" s="65">
        <v>560</v>
      </c>
      <c r="BC34" s="63">
        <v>0</v>
      </c>
      <c r="BD34" s="64">
        <v>0</v>
      </c>
      <c r="BE34" s="68">
        <v>0</v>
      </c>
      <c r="BF34" s="64">
        <v>0</v>
      </c>
      <c r="BG34" s="64">
        <v>0</v>
      </c>
      <c r="BH34" s="64">
        <v>2200</v>
      </c>
      <c r="BI34" s="64">
        <v>520</v>
      </c>
      <c r="BJ34" s="68">
        <v>2720</v>
      </c>
      <c r="BK34" s="66">
        <v>790</v>
      </c>
      <c r="BL34" s="67">
        <v>7920</v>
      </c>
      <c r="BM34" s="64">
        <v>8550</v>
      </c>
      <c r="BN34" s="64">
        <v>3040</v>
      </c>
      <c r="BO34" s="64">
        <v>1800</v>
      </c>
      <c r="BP34" s="68">
        <v>21310</v>
      </c>
      <c r="BQ34" s="64">
        <v>230</v>
      </c>
      <c r="BR34" s="64">
        <v>66330</v>
      </c>
      <c r="BS34" s="65">
        <v>355836</v>
      </c>
      <c r="BT34" s="67">
        <v>1669403</v>
      </c>
      <c r="BU34" s="64">
        <v>0</v>
      </c>
      <c r="BV34" s="64">
        <v>0</v>
      </c>
      <c r="BW34" s="65">
        <v>1669403</v>
      </c>
      <c r="BX34" s="63">
        <v>100155</v>
      </c>
      <c r="BY34" s="64">
        <v>100155</v>
      </c>
      <c r="BZ34" s="69">
        <f t="shared" si="1"/>
        <v>0.0599945010282119</v>
      </c>
      <c r="CA34" s="67">
        <v>5063748</v>
      </c>
      <c r="CB34" s="64">
        <v>0</v>
      </c>
      <c r="CC34" s="64">
        <v>0</v>
      </c>
      <c r="CD34" s="65">
        <v>5063748</v>
      </c>
      <c r="CE34" s="63">
        <v>0</v>
      </c>
      <c r="CF34" s="64">
        <v>31202</v>
      </c>
      <c r="CG34" s="64">
        <v>0</v>
      </c>
      <c r="CH34" s="64">
        <v>245773</v>
      </c>
      <c r="CI34" s="64">
        <v>85638</v>
      </c>
      <c r="CJ34" s="64">
        <v>10941</v>
      </c>
      <c r="CK34" s="66">
        <v>1718</v>
      </c>
      <c r="CL34" s="67">
        <v>780</v>
      </c>
      <c r="CM34" s="64">
        <v>1500</v>
      </c>
      <c r="CN34" s="65">
        <v>2280</v>
      </c>
      <c r="CO34" s="63">
        <v>780</v>
      </c>
      <c r="CP34" s="64">
        <v>0</v>
      </c>
      <c r="CQ34" s="68">
        <v>780</v>
      </c>
      <c r="CR34" s="64">
        <v>0</v>
      </c>
      <c r="CS34" s="64">
        <v>0</v>
      </c>
      <c r="CT34" s="64">
        <v>0</v>
      </c>
      <c r="CU34" s="64">
        <v>0</v>
      </c>
      <c r="CV34" s="68">
        <v>0</v>
      </c>
      <c r="CW34" s="66">
        <v>0</v>
      </c>
      <c r="CX34" s="67">
        <v>16830</v>
      </c>
      <c r="CY34" s="64">
        <v>13500</v>
      </c>
      <c r="CZ34" s="64">
        <v>5320</v>
      </c>
      <c r="DA34" s="64">
        <v>4050</v>
      </c>
      <c r="DB34" s="68">
        <v>39700</v>
      </c>
      <c r="DC34" s="64">
        <v>460</v>
      </c>
      <c r="DD34" s="64">
        <v>78210</v>
      </c>
      <c r="DE34" s="65">
        <v>496702</v>
      </c>
      <c r="DF34" s="67">
        <v>4567046</v>
      </c>
      <c r="DG34" s="64">
        <v>0</v>
      </c>
      <c r="DH34" s="64">
        <v>0</v>
      </c>
      <c r="DI34" s="65">
        <v>4567046</v>
      </c>
      <c r="DJ34" s="63">
        <v>274012</v>
      </c>
      <c r="DK34" s="64">
        <v>274012</v>
      </c>
      <c r="DL34" s="69">
        <f t="shared" si="2"/>
        <v>0.0599976439913239</v>
      </c>
      <c r="DM34" s="67">
        <v>31492095</v>
      </c>
      <c r="DN34" s="64">
        <v>0</v>
      </c>
      <c r="DO34" s="64">
        <v>0</v>
      </c>
      <c r="DP34" s="65">
        <v>31492095</v>
      </c>
      <c r="DQ34" s="63">
        <v>705</v>
      </c>
      <c r="DR34" s="64">
        <v>444300</v>
      </c>
      <c r="DS34" s="64">
        <v>339</v>
      </c>
      <c r="DT34" s="64">
        <v>4473036</v>
      </c>
      <c r="DU34" s="64">
        <v>863868</v>
      </c>
      <c r="DV34" s="64">
        <v>334116</v>
      </c>
      <c r="DW34" s="66">
        <v>26068</v>
      </c>
      <c r="DX34" s="67">
        <v>39000</v>
      </c>
      <c r="DY34" s="64">
        <v>33300</v>
      </c>
      <c r="DZ34" s="65">
        <v>72300</v>
      </c>
      <c r="EA34" s="63">
        <v>12480</v>
      </c>
      <c r="EB34" s="64">
        <v>14700</v>
      </c>
      <c r="EC34" s="68">
        <v>27180</v>
      </c>
      <c r="ED34" s="64">
        <v>8840</v>
      </c>
      <c r="EE34" s="64">
        <v>0</v>
      </c>
      <c r="EF34" s="64">
        <v>330770</v>
      </c>
      <c r="EG34" s="64">
        <v>93750</v>
      </c>
      <c r="EH34" s="68">
        <v>424520</v>
      </c>
      <c r="EI34" s="66">
        <v>130500</v>
      </c>
      <c r="EJ34" s="67">
        <v>346830</v>
      </c>
      <c r="EK34" s="64">
        <v>224550</v>
      </c>
      <c r="EL34" s="64">
        <v>105260</v>
      </c>
      <c r="EM34" s="64">
        <v>179550</v>
      </c>
      <c r="EN34" s="68">
        <v>856190</v>
      </c>
      <c r="EO34" s="64">
        <v>11960</v>
      </c>
      <c r="EP34" s="64">
        <v>2972310</v>
      </c>
      <c r="EQ34" s="65">
        <v>10645893</v>
      </c>
      <c r="ER34" s="67">
        <v>20846202</v>
      </c>
      <c r="ES34" s="64">
        <v>0</v>
      </c>
      <c r="ET34" s="64">
        <v>0</v>
      </c>
      <c r="EU34" s="65">
        <v>20846202</v>
      </c>
      <c r="EV34" s="63">
        <v>1250399</v>
      </c>
      <c r="EW34" s="64">
        <v>1250399</v>
      </c>
      <c r="EX34" s="69">
        <f t="shared" si="3"/>
        <v>0.0599821012959579</v>
      </c>
      <c r="EY34" s="67">
        <v>10594411</v>
      </c>
      <c r="EZ34" s="64">
        <v>0</v>
      </c>
      <c r="FA34" s="64">
        <v>0</v>
      </c>
      <c r="FB34" s="65">
        <v>10594411</v>
      </c>
      <c r="FC34" s="63">
        <v>705</v>
      </c>
      <c r="FD34" s="64">
        <v>236281</v>
      </c>
      <c r="FE34" s="64">
        <v>218</v>
      </c>
      <c r="FF34" s="64">
        <v>2191182</v>
      </c>
      <c r="FG34" s="64">
        <v>372657</v>
      </c>
      <c r="FH34" s="64">
        <v>198793</v>
      </c>
      <c r="FI34" s="66">
        <v>13681</v>
      </c>
      <c r="FJ34" s="67">
        <v>24960</v>
      </c>
      <c r="FK34" s="64">
        <v>21900</v>
      </c>
      <c r="FL34" s="65">
        <v>46860</v>
      </c>
      <c r="FM34" s="63">
        <v>8580</v>
      </c>
      <c r="FN34" s="64">
        <v>12000</v>
      </c>
      <c r="FO34" s="68">
        <v>20580</v>
      </c>
      <c r="FP34" s="64">
        <v>6760</v>
      </c>
      <c r="FQ34" s="64">
        <v>0</v>
      </c>
      <c r="FR34" s="64">
        <v>201630</v>
      </c>
      <c r="FS34" s="64">
        <v>75620</v>
      </c>
      <c r="FT34" s="68">
        <v>277250</v>
      </c>
      <c r="FU34" s="66">
        <v>77800</v>
      </c>
      <c r="FV34" s="67">
        <v>182820</v>
      </c>
      <c r="FW34" s="64">
        <v>116100</v>
      </c>
      <c r="FX34" s="64">
        <v>58900</v>
      </c>
      <c r="FY34" s="64">
        <v>123300</v>
      </c>
      <c r="FZ34" s="68">
        <v>481120</v>
      </c>
      <c r="GA34" s="64">
        <v>7130</v>
      </c>
      <c r="GB34" s="64">
        <v>1868790</v>
      </c>
      <c r="GC34" s="65">
        <v>5799589</v>
      </c>
      <c r="GD34" s="67">
        <v>4794822</v>
      </c>
      <c r="GE34" s="64">
        <v>0</v>
      </c>
      <c r="GF34" s="64">
        <v>0</v>
      </c>
      <c r="GG34" s="65">
        <v>4794822</v>
      </c>
      <c r="GH34" s="63">
        <v>287458</v>
      </c>
      <c r="GI34" s="64">
        <v>287458</v>
      </c>
      <c r="GJ34" s="69">
        <f t="shared" si="4"/>
        <v>0.0599517562904316</v>
      </c>
      <c r="GK34" s="67">
        <v>13808697</v>
      </c>
      <c r="GL34" s="64">
        <v>0</v>
      </c>
      <c r="GM34" s="64">
        <v>0</v>
      </c>
      <c r="GN34" s="65">
        <v>13808697</v>
      </c>
      <c r="GO34" s="63">
        <v>0</v>
      </c>
      <c r="GP34" s="64">
        <v>155900</v>
      </c>
      <c r="GQ34" s="64">
        <v>121</v>
      </c>
      <c r="GR34" s="64">
        <v>1858748</v>
      </c>
      <c r="GS34" s="64">
        <v>350177</v>
      </c>
      <c r="GT34" s="64">
        <v>115191</v>
      </c>
      <c r="GU34" s="66">
        <v>9610</v>
      </c>
      <c r="GV34" s="67">
        <v>13000</v>
      </c>
      <c r="GW34" s="64">
        <v>9600</v>
      </c>
      <c r="GX34" s="65">
        <v>22600</v>
      </c>
      <c r="GY34" s="63">
        <v>3120</v>
      </c>
      <c r="GZ34" s="64">
        <v>2700</v>
      </c>
      <c r="HA34" s="68">
        <v>5820</v>
      </c>
      <c r="HB34" s="64">
        <v>2080</v>
      </c>
      <c r="HC34" s="64">
        <v>0</v>
      </c>
      <c r="HD34" s="64">
        <v>126940</v>
      </c>
      <c r="HE34" s="64">
        <v>17610</v>
      </c>
      <c r="HF34" s="68">
        <v>144550</v>
      </c>
      <c r="HG34" s="66">
        <v>51910</v>
      </c>
      <c r="HH34" s="67">
        <v>139260</v>
      </c>
      <c r="HI34" s="64">
        <v>86400</v>
      </c>
      <c r="HJ34" s="64">
        <v>38000</v>
      </c>
      <c r="HK34" s="64">
        <v>50400</v>
      </c>
      <c r="HL34" s="68">
        <v>314060</v>
      </c>
      <c r="HM34" s="64">
        <v>4140</v>
      </c>
      <c r="HN34" s="64">
        <v>958980</v>
      </c>
      <c r="HO34" s="65">
        <v>3993766</v>
      </c>
      <c r="HP34" s="67">
        <v>9814931</v>
      </c>
      <c r="HQ34" s="64">
        <v>0</v>
      </c>
      <c r="HR34" s="64">
        <v>0</v>
      </c>
      <c r="HS34" s="65">
        <v>9814931</v>
      </c>
      <c r="HT34" s="63">
        <v>588774</v>
      </c>
      <c r="HU34" s="64">
        <v>588774</v>
      </c>
      <c r="HV34" s="69">
        <f t="shared" si="5"/>
        <v>0.0599875842224464</v>
      </c>
    </row>
    <row r="35" spans="1:230" ht="12" customHeight="1">
      <c r="A35" s="51">
        <v>23</v>
      </c>
      <c r="B35" s="52" t="s">
        <v>112</v>
      </c>
      <c r="C35" s="70">
        <v>2812980</v>
      </c>
      <c r="D35" s="71">
        <v>0</v>
      </c>
      <c r="E35" s="71">
        <v>0</v>
      </c>
      <c r="F35" s="72">
        <v>2812980</v>
      </c>
      <c r="G35" s="70">
        <v>0</v>
      </c>
      <c r="H35" s="71">
        <v>23491</v>
      </c>
      <c r="I35" s="71">
        <v>7</v>
      </c>
      <c r="J35" s="71">
        <v>270943</v>
      </c>
      <c r="K35" s="71">
        <v>64625</v>
      </c>
      <c r="L35" s="71">
        <v>15822</v>
      </c>
      <c r="M35" s="73">
        <v>1332</v>
      </c>
      <c r="N35" s="74">
        <v>1300</v>
      </c>
      <c r="O35" s="71">
        <v>2700</v>
      </c>
      <c r="P35" s="72">
        <v>4000</v>
      </c>
      <c r="Q35" s="70">
        <v>260</v>
      </c>
      <c r="R35" s="71">
        <v>0</v>
      </c>
      <c r="S35" s="75">
        <v>260</v>
      </c>
      <c r="T35" s="71">
        <v>0</v>
      </c>
      <c r="U35" s="71">
        <v>0</v>
      </c>
      <c r="V35" s="71">
        <v>15400</v>
      </c>
      <c r="W35" s="71">
        <v>1140</v>
      </c>
      <c r="X35" s="75">
        <v>16540</v>
      </c>
      <c r="Y35" s="73">
        <v>6910</v>
      </c>
      <c r="Z35" s="74">
        <v>25410</v>
      </c>
      <c r="AA35" s="71">
        <v>12600</v>
      </c>
      <c r="AB35" s="71">
        <v>6460</v>
      </c>
      <c r="AC35" s="71">
        <v>1800</v>
      </c>
      <c r="AD35" s="75">
        <v>46270</v>
      </c>
      <c r="AE35" s="71">
        <v>1150</v>
      </c>
      <c r="AF35" s="71">
        <v>120450</v>
      </c>
      <c r="AG35" s="72">
        <v>571793</v>
      </c>
      <c r="AH35" s="74">
        <v>2241187</v>
      </c>
      <c r="AI35" s="71">
        <v>0</v>
      </c>
      <c r="AJ35" s="71">
        <v>0</v>
      </c>
      <c r="AK35" s="72">
        <v>2241187</v>
      </c>
      <c r="AL35" s="70">
        <v>134455</v>
      </c>
      <c r="AM35" s="71">
        <v>134455</v>
      </c>
      <c r="AN35" s="76">
        <f t="shared" si="0"/>
        <v>0.0599927627636605</v>
      </c>
      <c r="AO35" s="74">
        <v>2898801</v>
      </c>
      <c r="AP35" s="71">
        <v>0</v>
      </c>
      <c r="AQ35" s="71">
        <v>0</v>
      </c>
      <c r="AR35" s="72">
        <v>2898801</v>
      </c>
      <c r="AS35" s="70">
        <v>0</v>
      </c>
      <c r="AT35" s="71">
        <v>28986</v>
      </c>
      <c r="AU35" s="71">
        <v>3</v>
      </c>
      <c r="AV35" s="71">
        <v>230423</v>
      </c>
      <c r="AW35" s="71">
        <v>72135</v>
      </c>
      <c r="AX35" s="71">
        <v>12941</v>
      </c>
      <c r="AY35" s="73">
        <v>1302</v>
      </c>
      <c r="AZ35" s="74">
        <v>2340</v>
      </c>
      <c r="BA35" s="71">
        <v>1800</v>
      </c>
      <c r="BB35" s="72">
        <v>4140</v>
      </c>
      <c r="BC35" s="70">
        <v>260</v>
      </c>
      <c r="BD35" s="71">
        <v>0</v>
      </c>
      <c r="BE35" s="75">
        <v>260</v>
      </c>
      <c r="BF35" s="71">
        <v>0</v>
      </c>
      <c r="BG35" s="71">
        <v>0</v>
      </c>
      <c r="BH35" s="71">
        <v>5280</v>
      </c>
      <c r="BI35" s="71">
        <v>260</v>
      </c>
      <c r="BJ35" s="75">
        <v>5540</v>
      </c>
      <c r="BK35" s="73">
        <v>1370</v>
      </c>
      <c r="BL35" s="74">
        <v>15840</v>
      </c>
      <c r="BM35" s="71">
        <v>11700</v>
      </c>
      <c r="BN35" s="71">
        <v>8360</v>
      </c>
      <c r="BO35" s="71">
        <v>4950</v>
      </c>
      <c r="BP35" s="75">
        <v>40850</v>
      </c>
      <c r="BQ35" s="71">
        <v>690</v>
      </c>
      <c r="BR35" s="71">
        <v>96690</v>
      </c>
      <c r="BS35" s="72">
        <v>495327</v>
      </c>
      <c r="BT35" s="74">
        <v>2403474</v>
      </c>
      <c r="BU35" s="71">
        <v>0</v>
      </c>
      <c r="BV35" s="71">
        <v>0</v>
      </c>
      <c r="BW35" s="72">
        <v>2403474</v>
      </c>
      <c r="BX35" s="70">
        <v>144196</v>
      </c>
      <c r="BY35" s="71">
        <v>144196</v>
      </c>
      <c r="BZ35" s="76">
        <f t="shared" si="1"/>
        <v>0.059994824158697</v>
      </c>
      <c r="CA35" s="74">
        <v>8502746</v>
      </c>
      <c r="CB35" s="71">
        <v>0</v>
      </c>
      <c r="CC35" s="71">
        <v>0</v>
      </c>
      <c r="CD35" s="72">
        <v>8502746</v>
      </c>
      <c r="CE35" s="70">
        <v>0</v>
      </c>
      <c r="CF35" s="71">
        <v>56068</v>
      </c>
      <c r="CG35" s="71">
        <v>0</v>
      </c>
      <c r="CH35" s="71">
        <v>339455</v>
      </c>
      <c r="CI35" s="71">
        <v>126161</v>
      </c>
      <c r="CJ35" s="71">
        <v>16345</v>
      </c>
      <c r="CK35" s="73">
        <v>2167</v>
      </c>
      <c r="CL35" s="74">
        <v>1820</v>
      </c>
      <c r="CM35" s="71">
        <v>1800</v>
      </c>
      <c r="CN35" s="72">
        <v>3620</v>
      </c>
      <c r="CO35" s="70">
        <v>260</v>
      </c>
      <c r="CP35" s="71">
        <v>0</v>
      </c>
      <c r="CQ35" s="75">
        <v>260</v>
      </c>
      <c r="CR35" s="71">
        <v>0</v>
      </c>
      <c r="CS35" s="71">
        <v>0</v>
      </c>
      <c r="CT35" s="71">
        <v>0</v>
      </c>
      <c r="CU35" s="71">
        <v>0</v>
      </c>
      <c r="CV35" s="75">
        <v>0</v>
      </c>
      <c r="CW35" s="73">
        <v>0</v>
      </c>
      <c r="CX35" s="74">
        <v>30360</v>
      </c>
      <c r="CY35" s="71">
        <v>17550</v>
      </c>
      <c r="CZ35" s="71">
        <v>9120</v>
      </c>
      <c r="DA35" s="71">
        <v>4500</v>
      </c>
      <c r="DB35" s="75">
        <v>61530</v>
      </c>
      <c r="DC35" s="71">
        <v>690</v>
      </c>
      <c r="DD35" s="71">
        <v>111540</v>
      </c>
      <c r="DE35" s="72">
        <v>717836</v>
      </c>
      <c r="DF35" s="74">
        <v>7784910</v>
      </c>
      <c r="DG35" s="71">
        <v>0</v>
      </c>
      <c r="DH35" s="71">
        <v>0</v>
      </c>
      <c r="DI35" s="72">
        <v>7784910</v>
      </c>
      <c r="DJ35" s="70">
        <v>467080</v>
      </c>
      <c r="DK35" s="71">
        <v>467080</v>
      </c>
      <c r="DL35" s="76">
        <f t="shared" si="2"/>
        <v>0.0599981245769058</v>
      </c>
      <c r="DM35" s="74">
        <v>50083748</v>
      </c>
      <c r="DN35" s="71">
        <v>0</v>
      </c>
      <c r="DO35" s="71">
        <v>0</v>
      </c>
      <c r="DP35" s="72">
        <v>50083748</v>
      </c>
      <c r="DQ35" s="70">
        <v>357</v>
      </c>
      <c r="DR35" s="71">
        <v>587773</v>
      </c>
      <c r="DS35" s="71">
        <v>566</v>
      </c>
      <c r="DT35" s="71">
        <v>6843164</v>
      </c>
      <c r="DU35" s="71">
        <v>1149094</v>
      </c>
      <c r="DV35" s="71">
        <v>517283</v>
      </c>
      <c r="DW35" s="73">
        <v>33955</v>
      </c>
      <c r="DX35" s="74">
        <v>66040</v>
      </c>
      <c r="DY35" s="71">
        <v>67200</v>
      </c>
      <c r="DZ35" s="72">
        <v>133240</v>
      </c>
      <c r="EA35" s="70">
        <v>22620</v>
      </c>
      <c r="EB35" s="71">
        <v>27000</v>
      </c>
      <c r="EC35" s="75">
        <v>49620</v>
      </c>
      <c r="ED35" s="71">
        <v>11700</v>
      </c>
      <c r="EE35" s="71">
        <v>0</v>
      </c>
      <c r="EF35" s="71">
        <v>620510</v>
      </c>
      <c r="EG35" s="71">
        <v>159100</v>
      </c>
      <c r="EH35" s="75">
        <v>779610</v>
      </c>
      <c r="EI35" s="73">
        <v>195900</v>
      </c>
      <c r="EJ35" s="74">
        <v>596970</v>
      </c>
      <c r="EK35" s="71">
        <v>349200</v>
      </c>
      <c r="EL35" s="71">
        <v>158460</v>
      </c>
      <c r="EM35" s="71">
        <v>240300</v>
      </c>
      <c r="EN35" s="75">
        <v>1344930</v>
      </c>
      <c r="EO35" s="71">
        <v>29440</v>
      </c>
      <c r="EP35" s="71">
        <v>4660590</v>
      </c>
      <c r="EQ35" s="72">
        <v>16336656</v>
      </c>
      <c r="ER35" s="74">
        <v>33747092</v>
      </c>
      <c r="ES35" s="71">
        <v>0</v>
      </c>
      <c r="ET35" s="71">
        <v>0</v>
      </c>
      <c r="EU35" s="72">
        <v>33747092</v>
      </c>
      <c r="EV35" s="70">
        <v>2024246</v>
      </c>
      <c r="EW35" s="71">
        <v>2024246</v>
      </c>
      <c r="EX35" s="76">
        <f t="shared" si="3"/>
        <v>0.0599828275574085</v>
      </c>
      <c r="EY35" s="74">
        <v>16377252</v>
      </c>
      <c r="EZ35" s="71">
        <v>0</v>
      </c>
      <c r="FA35" s="71">
        <v>0</v>
      </c>
      <c r="FB35" s="72">
        <v>16377252</v>
      </c>
      <c r="FC35" s="70">
        <v>357</v>
      </c>
      <c r="FD35" s="71">
        <v>306844</v>
      </c>
      <c r="FE35" s="71">
        <v>381</v>
      </c>
      <c r="FF35" s="71">
        <v>3360334</v>
      </c>
      <c r="FG35" s="71">
        <v>471650</v>
      </c>
      <c r="FH35" s="71">
        <v>302420</v>
      </c>
      <c r="FI35" s="73">
        <v>17270</v>
      </c>
      <c r="FJ35" s="74">
        <v>41860</v>
      </c>
      <c r="FK35" s="71">
        <v>44400</v>
      </c>
      <c r="FL35" s="72">
        <v>86260</v>
      </c>
      <c r="FM35" s="70">
        <v>17680</v>
      </c>
      <c r="FN35" s="71">
        <v>24000</v>
      </c>
      <c r="FO35" s="75">
        <v>41680</v>
      </c>
      <c r="FP35" s="71">
        <v>7800</v>
      </c>
      <c r="FQ35" s="71">
        <v>0</v>
      </c>
      <c r="FR35" s="71">
        <v>369600</v>
      </c>
      <c r="FS35" s="71">
        <v>123500</v>
      </c>
      <c r="FT35" s="75">
        <v>493100</v>
      </c>
      <c r="FU35" s="73">
        <v>117410</v>
      </c>
      <c r="FV35" s="74">
        <v>330330</v>
      </c>
      <c r="FW35" s="71">
        <v>186300</v>
      </c>
      <c r="FX35" s="71">
        <v>82460</v>
      </c>
      <c r="FY35" s="71">
        <v>151650</v>
      </c>
      <c r="FZ35" s="75">
        <v>750740</v>
      </c>
      <c r="GA35" s="71">
        <v>19320</v>
      </c>
      <c r="GB35" s="71">
        <v>2895420</v>
      </c>
      <c r="GC35" s="72">
        <v>8870605</v>
      </c>
      <c r="GD35" s="74">
        <v>7506647</v>
      </c>
      <c r="GE35" s="71">
        <v>0</v>
      </c>
      <c r="GF35" s="71">
        <v>0</v>
      </c>
      <c r="GG35" s="72">
        <v>7506647</v>
      </c>
      <c r="GH35" s="70">
        <v>450042</v>
      </c>
      <c r="GI35" s="71">
        <v>450042</v>
      </c>
      <c r="GJ35" s="76">
        <f t="shared" si="4"/>
        <v>0.0599524661276866</v>
      </c>
      <c r="GK35" s="74">
        <v>22304949</v>
      </c>
      <c r="GL35" s="71">
        <v>0</v>
      </c>
      <c r="GM35" s="71">
        <v>0</v>
      </c>
      <c r="GN35" s="72">
        <v>22304949</v>
      </c>
      <c r="GO35" s="70">
        <v>0</v>
      </c>
      <c r="GP35" s="71">
        <v>195875</v>
      </c>
      <c r="GQ35" s="71">
        <v>182</v>
      </c>
      <c r="GR35" s="71">
        <v>2912952</v>
      </c>
      <c r="GS35" s="71">
        <v>479148</v>
      </c>
      <c r="GT35" s="71">
        <v>185577</v>
      </c>
      <c r="GU35" s="73">
        <v>13216</v>
      </c>
      <c r="GV35" s="74">
        <v>20020</v>
      </c>
      <c r="GW35" s="71">
        <v>19200</v>
      </c>
      <c r="GX35" s="72">
        <v>39220</v>
      </c>
      <c r="GY35" s="70">
        <v>4420</v>
      </c>
      <c r="GZ35" s="71">
        <v>3000</v>
      </c>
      <c r="HA35" s="75">
        <v>7420</v>
      </c>
      <c r="HB35" s="71">
        <v>3900</v>
      </c>
      <c r="HC35" s="71">
        <v>0</v>
      </c>
      <c r="HD35" s="71">
        <v>245630</v>
      </c>
      <c r="HE35" s="71">
        <v>35340</v>
      </c>
      <c r="HF35" s="75">
        <v>280970</v>
      </c>
      <c r="HG35" s="73">
        <v>77120</v>
      </c>
      <c r="HH35" s="74">
        <v>220440</v>
      </c>
      <c r="HI35" s="71">
        <v>133650</v>
      </c>
      <c r="HJ35" s="71">
        <v>58520</v>
      </c>
      <c r="HK35" s="71">
        <v>79200</v>
      </c>
      <c r="HL35" s="75">
        <v>491810</v>
      </c>
      <c r="HM35" s="71">
        <v>8740</v>
      </c>
      <c r="HN35" s="71">
        <v>1556940</v>
      </c>
      <c r="HO35" s="72">
        <v>6252888</v>
      </c>
      <c r="HP35" s="74">
        <v>16052061</v>
      </c>
      <c r="HQ35" s="71">
        <v>0</v>
      </c>
      <c r="HR35" s="71">
        <v>0</v>
      </c>
      <c r="HS35" s="72">
        <v>16052061</v>
      </c>
      <c r="HT35" s="70">
        <v>962928</v>
      </c>
      <c r="HU35" s="71">
        <v>962928</v>
      </c>
      <c r="HV35" s="76">
        <f t="shared" si="5"/>
        <v>0.059987810911010096</v>
      </c>
    </row>
    <row r="36" spans="1:230" ht="12" customHeight="1">
      <c r="A36" s="61">
        <v>24</v>
      </c>
      <c r="B36" s="62" t="s">
        <v>113</v>
      </c>
      <c r="C36" s="63">
        <f>SUM(C13:C35)</f>
        <v>56460191</v>
      </c>
      <c r="D36" s="64">
        <f>SUM(D13:D35)</f>
        <v>0</v>
      </c>
      <c r="E36" s="64">
        <f>SUM(E13:E35)</f>
        <v>1296</v>
      </c>
      <c r="F36" s="65">
        <f>SUM(F13:F35)</f>
        <v>56461487</v>
      </c>
      <c r="G36" s="63">
        <f>SUM(G13:G35)</f>
        <v>1716</v>
      </c>
      <c r="H36" s="64">
        <f>SUM(H13:H35)</f>
        <v>672400</v>
      </c>
      <c r="I36" s="68">
        <f>SUM(I13:I35)</f>
        <v>341</v>
      </c>
      <c r="J36" s="64">
        <f>SUM(J13:J35)</f>
        <v>5535527</v>
      </c>
      <c r="K36" s="64">
        <f>SUM(K13:K35)</f>
        <v>1497059</v>
      </c>
      <c r="L36" s="64">
        <f>SUM(L13:L35)</f>
        <v>288243</v>
      </c>
      <c r="M36" s="66">
        <f>SUM(M13:M35)</f>
        <v>25131</v>
      </c>
      <c r="N36" s="67">
        <f>SUM(N13:N35)</f>
        <v>23920</v>
      </c>
      <c r="O36" s="64">
        <f>SUM(O13:O35)</f>
        <v>32100</v>
      </c>
      <c r="P36" s="65">
        <f>SUM(P13:P35)</f>
        <v>56020</v>
      </c>
      <c r="Q36" s="63">
        <f>SUM(Q13:Q35)</f>
        <v>13000</v>
      </c>
      <c r="R36" s="64">
        <f>SUM(R13:R35)</f>
        <v>0</v>
      </c>
      <c r="S36" s="68">
        <f>SUM(S13:S35)</f>
        <v>13000</v>
      </c>
      <c r="T36" s="64">
        <f>SUM(T13:T35)</f>
        <v>0</v>
      </c>
      <c r="U36" s="64">
        <f>SUM(U13:U35)</f>
        <v>0</v>
      </c>
      <c r="V36" s="64">
        <f>SUM(V13:V35)</f>
        <v>244530</v>
      </c>
      <c r="W36" s="64">
        <f>SUM(W13:W35)</f>
        <v>26870</v>
      </c>
      <c r="X36" s="68">
        <f>SUM(X13:X35)</f>
        <v>271400</v>
      </c>
      <c r="Y36" s="66">
        <f>SUM(Y13:Y35)</f>
        <v>65940</v>
      </c>
      <c r="Z36" s="67">
        <f>SUM(Z13:Z35)</f>
        <v>227700</v>
      </c>
      <c r="AA36" s="64">
        <f>SUM(AA13:AA35)</f>
        <v>171450</v>
      </c>
      <c r="AB36" s="64">
        <f>SUM(AB13:AB35)</f>
        <v>109440</v>
      </c>
      <c r="AC36" s="64">
        <f>SUM(AC13:AC35)</f>
        <v>67950</v>
      </c>
      <c r="AD36" s="68">
        <f>SUM(AD13:AD35)</f>
        <v>576540</v>
      </c>
      <c r="AE36" s="64">
        <f>SUM(AE13:AE35)</f>
        <v>9430</v>
      </c>
      <c r="AF36" s="64">
        <f>SUM(AF13:AF35)</f>
        <v>2406690</v>
      </c>
      <c r="AG36" s="65">
        <f>SUM(AG13:AG35)</f>
        <v>11419096</v>
      </c>
      <c r="AH36" s="67">
        <f>SUM(AH13:AH35)</f>
        <v>45041095</v>
      </c>
      <c r="AI36" s="66">
        <f>SUM(AI13:AI35)</f>
        <v>0</v>
      </c>
      <c r="AJ36" s="63">
        <f>SUM(AJ13:AJ35)</f>
        <v>1296</v>
      </c>
      <c r="AK36" s="65">
        <f>SUM(AK13:AK35)</f>
        <v>45042391</v>
      </c>
      <c r="AL36" s="63">
        <f>SUM(AL13:AL35)</f>
        <v>2702234</v>
      </c>
      <c r="AM36" s="64">
        <f>SUM(AM13:AM35)</f>
        <v>2702234</v>
      </c>
      <c r="AN36" s="69">
        <f t="shared" si="0"/>
        <v>0.0599931295831964</v>
      </c>
      <c r="AO36" s="67">
        <f>SUM(AO13:AO35)</f>
        <v>74716127</v>
      </c>
      <c r="AP36" s="64">
        <f>SUM(AP13:AP35)</f>
        <v>0</v>
      </c>
      <c r="AQ36" s="64">
        <f>SUM(AQ13:AQ35)</f>
        <v>0</v>
      </c>
      <c r="AR36" s="65">
        <f>SUM(AR13:AR35)</f>
        <v>74716127</v>
      </c>
      <c r="AS36" s="63">
        <f>SUM(AS13:AS35)</f>
        <v>158</v>
      </c>
      <c r="AT36" s="64">
        <f>SUM(AT13:AT35)</f>
        <v>857100</v>
      </c>
      <c r="AU36" s="68">
        <f>SUM(AU13:AU35)</f>
        <v>189</v>
      </c>
      <c r="AV36" s="64">
        <f>SUM(AV13:AV35)</f>
        <v>6270173</v>
      </c>
      <c r="AW36" s="64">
        <f>SUM(AW13:AW35)</f>
        <v>1944376</v>
      </c>
      <c r="AX36" s="64">
        <f>SUM(AX13:AX35)</f>
        <v>310588</v>
      </c>
      <c r="AY36" s="66">
        <f>SUM(AY13:AY35)</f>
        <v>29921</v>
      </c>
      <c r="AZ36" s="67">
        <f>SUM(AZ13:AZ35)</f>
        <v>28600</v>
      </c>
      <c r="BA36" s="64">
        <f>SUM(BA13:BA35)</f>
        <v>30300</v>
      </c>
      <c r="BB36" s="65">
        <f>SUM(BB13:BB35)</f>
        <v>58900</v>
      </c>
      <c r="BC36" s="63">
        <f>SUM(BC13:BC35)</f>
        <v>9360</v>
      </c>
      <c r="BD36" s="64">
        <f>SUM(BD13:BD35)</f>
        <v>0</v>
      </c>
      <c r="BE36" s="68">
        <f>SUM(BE13:BE35)</f>
        <v>9360</v>
      </c>
      <c r="BF36" s="64">
        <f>SUM(BF13:BF35)</f>
        <v>0</v>
      </c>
      <c r="BG36" s="64">
        <f>SUM(BG13:BG35)</f>
        <v>0</v>
      </c>
      <c r="BH36" s="64">
        <f>SUM(BH13:BH35)</f>
        <v>91300</v>
      </c>
      <c r="BI36" s="64">
        <f>SUM(BI13:BI35)</f>
        <v>7230</v>
      </c>
      <c r="BJ36" s="68">
        <f>SUM(BJ13:BJ35)</f>
        <v>98530</v>
      </c>
      <c r="BK36" s="66">
        <f>SUM(BK13:BK35)</f>
        <v>18650</v>
      </c>
      <c r="BL36" s="67">
        <f>SUM(BL13:BL35)</f>
        <v>266640</v>
      </c>
      <c r="BM36" s="64">
        <f>SUM(BM13:BM35)</f>
        <v>218250</v>
      </c>
      <c r="BN36" s="64">
        <f>SUM(BN13:BN35)</f>
        <v>126920</v>
      </c>
      <c r="BO36" s="64">
        <f>SUM(BO13:BO35)</f>
        <v>70200</v>
      </c>
      <c r="BP36" s="68">
        <f>SUM(BP13:BP35)</f>
        <v>682010</v>
      </c>
      <c r="BQ36" s="64">
        <f>SUM(BQ13:BQ35)</f>
        <v>10810</v>
      </c>
      <c r="BR36" s="64">
        <f>SUM(BR13:BR35)</f>
        <v>2463780</v>
      </c>
      <c r="BS36" s="65">
        <f>SUM(BS13:BS35)</f>
        <v>12754356</v>
      </c>
      <c r="BT36" s="67">
        <f>SUM(BT13:BT35)</f>
        <v>61961771</v>
      </c>
      <c r="BU36" s="66">
        <f>SUM(BU13:BU35)</f>
        <v>0</v>
      </c>
      <c r="BV36" s="63">
        <f>SUM(BV13:BV35)</f>
        <v>0</v>
      </c>
      <c r="BW36" s="65">
        <f>SUM(BW13:BW35)</f>
        <v>61961771</v>
      </c>
      <c r="BX36" s="63">
        <f>SUM(BX13:BX35)</f>
        <v>3717379</v>
      </c>
      <c r="BY36" s="64">
        <f>SUM(BY13:BY35)</f>
        <v>3717379</v>
      </c>
      <c r="BZ36" s="69">
        <f t="shared" si="1"/>
        <v>0.0599947183562587</v>
      </c>
      <c r="CA36" s="67">
        <f>SUM(CA13:CA35)</f>
        <v>429115138</v>
      </c>
      <c r="CB36" s="64">
        <f>SUM(CB13:CB35)</f>
        <v>0</v>
      </c>
      <c r="CC36" s="64">
        <f>SUM(CC13:CC35)</f>
        <v>0</v>
      </c>
      <c r="CD36" s="65">
        <f>SUM(CD13:CD35)</f>
        <v>429115138</v>
      </c>
      <c r="CE36" s="63">
        <f>SUM(CE13:CE35)</f>
        <v>1003</v>
      </c>
      <c r="CF36" s="64">
        <f>SUM(CF13:CF35)</f>
        <v>2543308</v>
      </c>
      <c r="CG36" s="68">
        <f>SUM(CG13:CG35)</f>
        <v>197</v>
      </c>
      <c r="CH36" s="64">
        <f>SUM(CH13:CH35)</f>
        <v>14409687</v>
      </c>
      <c r="CI36" s="64">
        <f>SUM(CI13:CI35)</f>
        <v>5373824</v>
      </c>
      <c r="CJ36" s="64">
        <f>SUM(CJ13:CJ35)</f>
        <v>632631</v>
      </c>
      <c r="CK36" s="66">
        <f>SUM(CK13:CK35)</f>
        <v>81173</v>
      </c>
      <c r="CL36" s="67">
        <f>SUM(CL13:CL35)</f>
        <v>53300</v>
      </c>
      <c r="CM36" s="64">
        <f>SUM(CM13:CM35)</f>
        <v>66900</v>
      </c>
      <c r="CN36" s="65">
        <f>SUM(CN13:CN35)</f>
        <v>120200</v>
      </c>
      <c r="CO36" s="63">
        <f>SUM(CO13:CO35)</f>
        <v>23920</v>
      </c>
      <c r="CP36" s="64">
        <f>SUM(CP13:CP35)</f>
        <v>0</v>
      </c>
      <c r="CQ36" s="68">
        <f>SUM(CQ13:CQ35)</f>
        <v>23920</v>
      </c>
      <c r="CR36" s="64">
        <f>SUM(CR13:CR35)</f>
        <v>0</v>
      </c>
      <c r="CS36" s="64">
        <f>SUM(CS13:CS35)</f>
        <v>0</v>
      </c>
      <c r="CT36" s="64">
        <f>SUM(CT13:CT35)</f>
        <v>0</v>
      </c>
      <c r="CU36" s="64">
        <f>SUM(CU13:CU35)</f>
        <v>0</v>
      </c>
      <c r="CV36" s="68">
        <f>SUM(CV13:CV35)</f>
        <v>0</v>
      </c>
      <c r="CW36" s="66">
        <f>SUM(CW13:CW35)</f>
        <v>0</v>
      </c>
      <c r="CX36" s="67">
        <f>SUM(CX13:CX35)</f>
        <v>783420</v>
      </c>
      <c r="CY36" s="64">
        <f>SUM(CY13:CY35)</f>
        <v>602550</v>
      </c>
      <c r="CZ36" s="64">
        <f>SUM(CZ13:CZ35)</f>
        <v>302480</v>
      </c>
      <c r="DA36" s="64">
        <f>SUM(DA13:DA35)</f>
        <v>117900</v>
      </c>
      <c r="DB36" s="68">
        <f>SUM(DB13:DB35)</f>
        <v>1806350</v>
      </c>
      <c r="DC36" s="64">
        <f>SUM(DC13:DC35)</f>
        <v>21160</v>
      </c>
      <c r="DD36" s="64">
        <f>SUM(DD13:DD35)</f>
        <v>4625610</v>
      </c>
      <c r="DE36" s="65">
        <f>SUM(DE13:DE35)</f>
        <v>29638866</v>
      </c>
      <c r="DF36" s="67">
        <f>SUM(DF13:DF35)</f>
        <v>399476272</v>
      </c>
      <c r="DG36" s="66">
        <f>SUM(DG13:DG35)</f>
        <v>0</v>
      </c>
      <c r="DH36" s="63">
        <f>SUM(DH13:DH35)</f>
        <v>0</v>
      </c>
      <c r="DI36" s="65">
        <f>SUM(DI13:DI35)</f>
        <v>399476272</v>
      </c>
      <c r="DJ36" s="63">
        <f>SUM(DJ13:DJ35)</f>
        <v>23967954</v>
      </c>
      <c r="DK36" s="64">
        <f>SUM(DK13:DK35)</f>
        <v>23967954</v>
      </c>
      <c r="DL36" s="69">
        <f t="shared" si="2"/>
        <v>0.0599984421602893</v>
      </c>
      <c r="DM36" s="67">
        <f>SUM(DM13:DM35)</f>
        <v>1042638524</v>
      </c>
      <c r="DN36" s="64">
        <f>SUM(DN13:DN35)</f>
        <v>850</v>
      </c>
      <c r="DO36" s="64">
        <f>SUM(DO13:DO35)</f>
        <v>1296</v>
      </c>
      <c r="DP36" s="65">
        <f>SUM(DP13:DP35)</f>
        <v>1042640670</v>
      </c>
      <c r="DQ36" s="63">
        <f>SUM(DQ13:DQ35)</f>
        <v>66045</v>
      </c>
      <c r="DR36" s="64">
        <f>SUM(DR13:DR35)</f>
        <v>11903568</v>
      </c>
      <c r="DS36" s="68">
        <f>SUM(DS13:DS35)</f>
        <v>7780</v>
      </c>
      <c r="DT36" s="64">
        <f>SUM(DT13:DT35)</f>
        <v>103875695</v>
      </c>
      <c r="DU36" s="64">
        <f>SUM(DU13:DU35)</f>
        <v>22392701</v>
      </c>
      <c r="DV36" s="64">
        <f>SUM(DV13:DV35)</f>
        <v>7148329</v>
      </c>
      <c r="DW36" s="66">
        <f>SUM(DW13:DW35)</f>
        <v>466815</v>
      </c>
      <c r="DX36" s="67">
        <f>SUM(DX13:DX35)</f>
        <v>806000</v>
      </c>
      <c r="DY36" s="64">
        <f>SUM(DY13:DY35)</f>
        <v>756600</v>
      </c>
      <c r="DZ36" s="65">
        <f>SUM(DZ13:DZ35)</f>
        <v>1562600</v>
      </c>
      <c r="EA36" s="63">
        <f>SUM(EA13:EA35)</f>
        <v>353080</v>
      </c>
      <c r="EB36" s="64">
        <f>SUM(EB13:EB35)</f>
        <v>305100</v>
      </c>
      <c r="EC36" s="68">
        <f>SUM(EC13:EC35)</f>
        <v>658180</v>
      </c>
      <c r="ED36" s="64">
        <f>SUM(ED13:ED35)</f>
        <v>100880</v>
      </c>
      <c r="EE36" s="64">
        <f>SUM(EE13:EE35)</f>
        <v>1300</v>
      </c>
      <c r="EF36" s="64">
        <f>SUM(EF13:EF35)</f>
        <v>6051870</v>
      </c>
      <c r="EG36" s="64">
        <f>SUM(EG13:EG35)</f>
        <v>1447200</v>
      </c>
      <c r="EH36" s="68">
        <f>SUM(EH13:EH35)</f>
        <v>7499070</v>
      </c>
      <c r="EI36" s="66">
        <f>SUM(EI13:EI35)</f>
        <v>1858600</v>
      </c>
      <c r="EJ36" s="67">
        <f>SUM(EJ13:EJ35)</f>
        <v>5804700</v>
      </c>
      <c r="EK36" s="64">
        <f>SUM(EK13:EK35)</f>
        <v>3856050</v>
      </c>
      <c r="EL36" s="64">
        <f>SUM(EL13:EL35)</f>
        <v>2226420</v>
      </c>
      <c r="EM36" s="64">
        <f>SUM(EM13:EM35)</f>
        <v>2437650</v>
      </c>
      <c r="EN36" s="68">
        <f>SUM(EN13:EN35)</f>
        <v>14324820</v>
      </c>
      <c r="EO36" s="64">
        <f>SUM(EO13:EO35)</f>
        <v>278990</v>
      </c>
      <c r="EP36" s="64">
        <f>SUM(EP13:EP35)</f>
        <v>68331780</v>
      </c>
      <c r="EQ36" s="65">
        <f>SUM(EQ13:EQ35)</f>
        <v>240469373</v>
      </c>
      <c r="ER36" s="67">
        <f>SUM(ER13:ER35)</f>
        <v>802169151</v>
      </c>
      <c r="ES36" s="66">
        <f>SUM(ES13:ES35)</f>
        <v>850</v>
      </c>
      <c r="ET36" s="63">
        <f>SUM(ET13:ET35)</f>
        <v>1296</v>
      </c>
      <c r="EU36" s="65">
        <f>SUM(EU13:EU35)</f>
        <v>802171297</v>
      </c>
      <c r="EV36" s="63">
        <f>SUM(EV13:EV35)</f>
        <v>48121747</v>
      </c>
      <c r="EW36" s="64">
        <f>SUM(EW13:EW35)</f>
        <v>48121747</v>
      </c>
      <c r="EX36" s="69">
        <f t="shared" si="3"/>
        <v>0.0599893653387601</v>
      </c>
      <c r="EY36" s="67">
        <f>SUM(EY13:EY35)</f>
        <v>209192344</v>
      </c>
      <c r="EZ36" s="64">
        <f>SUM(EZ13:EZ35)</f>
        <v>0</v>
      </c>
      <c r="FA36" s="64">
        <f>SUM(FA13:FA35)</f>
        <v>0</v>
      </c>
      <c r="FB36" s="65">
        <f>SUM(FB13:FB35)</f>
        <v>209192344</v>
      </c>
      <c r="FC36" s="63">
        <f>SUM(FC13:FC35)</f>
        <v>45210</v>
      </c>
      <c r="FD36" s="64">
        <f>SUM(FD13:FD35)</f>
        <v>4554505</v>
      </c>
      <c r="FE36" s="64">
        <f>SUM(FE13:FE35)</f>
        <v>4664</v>
      </c>
      <c r="FF36" s="64">
        <f>SUM(FF13:FF35)</f>
        <v>41917022</v>
      </c>
      <c r="FG36" s="64">
        <f>SUM(FG13:FG35)</f>
        <v>6704115</v>
      </c>
      <c r="FH36" s="64">
        <f>SUM(FH13:FH35)</f>
        <v>3731053</v>
      </c>
      <c r="FI36" s="66">
        <f>SUM(FI13:FI35)</f>
        <v>187726</v>
      </c>
      <c r="FJ36" s="67">
        <f>SUM(FJ13:FJ35)</f>
        <v>474760</v>
      </c>
      <c r="FK36" s="64">
        <f>SUM(FK13:FK35)</f>
        <v>436800</v>
      </c>
      <c r="FL36" s="65">
        <f>SUM(FL13:FL35)</f>
        <v>911560</v>
      </c>
      <c r="FM36" s="63">
        <f>SUM(FM13:FM35)</f>
        <v>218920</v>
      </c>
      <c r="FN36" s="64">
        <f>SUM(FN13:FN35)</f>
        <v>262200</v>
      </c>
      <c r="FO36" s="68">
        <f>SUM(FO13:FO35)</f>
        <v>481120</v>
      </c>
      <c r="FP36" s="64">
        <f>SUM(FP13:FP35)</f>
        <v>74880</v>
      </c>
      <c r="FQ36" s="64">
        <f>SUM(FQ13:FQ35)</f>
        <v>1300</v>
      </c>
      <c r="FR36" s="64">
        <f>SUM(FR13:FR35)</f>
        <v>3432660</v>
      </c>
      <c r="FS36" s="64">
        <f>SUM(FS13:FS35)</f>
        <v>1098960</v>
      </c>
      <c r="FT36" s="68">
        <f>SUM(FT13:FT35)</f>
        <v>4531620</v>
      </c>
      <c r="FU36" s="66">
        <f>SUM(FU13:FU35)</f>
        <v>1123400</v>
      </c>
      <c r="FV36" s="67">
        <f>SUM(FV13:FV35)</f>
        <v>2738670</v>
      </c>
      <c r="FW36" s="64">
        <f>SUM(FW13:FW35)</f>
        <v>1757700</v>
      </c>
      <c r="FX36" s="64">
        <f>SUM(FX13:FX35)</f>
        <v>984200</v>
      </c>
      <c r="FY36" s="64">
        <f>SUM(FY13:FY35)</f>
        <v>1513350</v>
      </c>
      <c r="FZ36" s="68">
        <f>SUM(FZ13:FZ35)</f>
        <v>6993920</v>
      </c>
      <c r="GA36" s="64">
        <f>SUM(GA13:GA35)</f>
        <v>166750</v>
      </c>
      <c r="GB36" s="64">
        <f>SUM(GB13:GB35)</f>
        <v>38884560</v>
      </c>
      <c r="GC36" s="65">
        <f>SUM(GC13:GC35)</f>
        <v>110308741</v>
      </c>
      <c r="GD36" s="67">
        <f>SUM(GD13:GD35)</f>
        <v>98883603</v>
      </c>
      <c r="GE36" s="66">
        <f>SUM(GE13:GE35)</f>
        <v>0</v>
      </c>
      <c r="GF36" s="63">
        <f>SUM(GF13:GF35)</f>
        <v>0</v>
      </c>
      <c r="GG36" s="65">
        <f>SUM(GG13:GG35)</f>
        <v>98883603</v>
      </c>
      <c r="GH36" s="63">
        <f>SUM(GH13:GH35)</f>
        <v>5928260</v>
      </c>
      <c r="GI36" s="64">
        <f>SUM(GI13:GI35)</f>
        <v>5928260</v>
      </c>
      <c r="GJ36" s="69">
        <f t="shared" si="4"/>
        <v>0.0599519012267383</v>
      </c>
      <c r="GK36" s="67">
        <f>SUM(GK13:GK35)</f>
        <v>329614915</v>
      </c>
      <c r="GL36" s="64">
        <f>SUM(GL13:GL35)</f>
        <v>850</v>
      </c>
      <c r="GM36" s="64">
        <f>SUM(GM13:GM35)</f>
        <v>1296</v>
      </c>
      <c r="GN36" s="65">
        <f>SUM(GN13:GN35)</f>
        <v>329617061</v>
      </c>
      <c r="GO36" s="63">
        <f>SUM(GO13:GO35)</f>
        <v>19674</v>
      </c>
      <c r="GP36" s="64">
        <f>SUM(GP13:GP35)</f>
        <v>3948655</v>
      </c>
      <c r="GQ36" s="68">
        <f>SUM(GQ13:GQ35)</f>
        <v>2730</v>
      </c>
      <c r="GR36" s="64">
        <f>SUM(GR13:GR35)</f>
        <v>41278813</v>
      </c>
      <c r="GS36" s="64">
        <f>SUM(GS13:GS35)</f>
        <v>8370386</v>
      </c>
      <c r="GT36" s="64">
        <f>SUM(GT13:GT35)</f>
        <v>2474057</v>
      </c>
      <c r="GU36" s="66">
        <f>SUM(GU13:GU35)</f>
        <v>167995</v>
      </c>
      <c r="GV36" s="67">
        <f>SUM(GV13:GV35)</f>
        <v>249340</v>
      </c>
      <c r="GW36" s="64">
        <f>SUM(GW13:GW35)</f>
        <v>222600</v>
      </c>
      <c r="GX36" s="65">
        <f>SUM(GX13:GX35)</f>
        <v>471940</v>
      </c>
      <c r="GY36" s="63">
        <f>SUM(GY13:GY35)</f>
        <v>100880</v>
      </c>
      <c r="GZ36" s="64">
        <f>SUM(GZ13:GZ35)</f>
        <v>42900</v>
      </c>
      <c r="HA36" s="68">
        <f>SUM(HA13:HA35)</f>
        <v>143780</v>
      </c>
      <c r="HB36" s="64">
        <f>SUM(HB13:HB35)</f>
        <v>26000</v>
      </c>
      <c r="HC36" s="64">
        <f>SUM(HC13:HC35)</f>
        <v>0</v>
      </c>
      <c r="HD36" s="64">
        <f>SUM(HD13:HD35)</f>
        <v>2527910</v>
      </c>
      <c r="HE36" s="64">
        <f>SUM(HE13:HE35)</f>
        <v>341010</v>
      </c>
      <c r="HF36" s="68">
        <f>SUM(HF13:HF35)</f>
        <v>2868920</v>
      </c>
      <c r="HG36" s="66">
        <f>SUM(HG13:HG35)</f>
        <v>716550</v>
      </c>
      <c r="HH36" s="67">
        <f>SUM(HH13:HH35)</f>
        <v>2015970</v>
      </c>
      <c r="HI36" s="64">
        <f>SUM(HI13:HI35)</f>
        <v>1277550</v>
      </c>
      <c r="HJ36" s="64">
        <f>SUM(HJ13:HJ35)</f>
        <v>812820</v>
      </c>
      <c r="HK36" s="64">
        <f>SUM(HK13:HK35)</f>
        <v>736200</v>
      </c>
      <c r="HL36" s="68">
        <f>SUM(HL13:HL35)</f>
        <v>4842540</v>
      </c>
      <c r="HM36" s="64">
        <f>SUM(HM13:HM35)</f>
        <v>80270</v>
      </c>
      <c r="HN36" s="64">
        <f>SUM(HN13:HN35)</f>
        <v>22357830</v>
      </c>
      <c r="HO36" s="65">
        <f>SUM(HO13:HO35)</f>
        <v>87767410</v>
      </c>
      <c r="HP36" s="67">
        <f>SUM(HP13:HP35)</f>
        <v>241847505</v>
      </c>
      <c r="HQ36" s="66">
        <f>SUM(HQ13:HQ35)</f>
        <v>850</v>
      </c>
      <c r="HR36" s="63">
        <f>SUM(HR13:HR35)</f>
        <v>1296</v>
      </c>
      <c r="HS36" s="65">
        <f>SUM(HS13:HS35)</f>
        <v>241849651</v>
      </c>
      <c r="HT36" s="63">
        <f>SUM(HT13:HT35)</f>
        <v>14508154</v>
      </c>
      <c r="HU36" s="64">
        <f>SUM(HU13:HU35)</f>
        <v>14508154</v>
      </c>
      <c r="HV36" s="69">
        <f t="shared" si="5"/>
        <v>0.0599883189411756</v>
      </c>
    </row>
    <row r="37" spans="1:230" ht="12" customHeight="1">
      <c r="A37" s="51">
        <v>25</v>
      </c>
      <c r="B37" s="52" t="s">
        <v>114</v>
      </c>
      <c r="C37" s="70">
        <v>18735517</v>
      </c>
      <c r="D37" s="71">
        <v>0</v>
      </c>
      <c r="E37" s="71">
        <v>0</v>
      </c>
      <c r="F37" s="72">
        <v>18735517</v>
      </c>
      <c r="G37" s="70">
        <v>4768</v>
      </c>
      <c r="H37" s="71">
        <v>159130</v>
      </c>
      <c r="I37" s="71">
        <v>180</v>
      </c>
      <c r="J37" s="71">
        <v>1804232</v>
      </c>
      <c r="K37" s="71">
        <v>463443</v>
      </c>
      <c r="L37" s="71">
        <v>105584</v>
      </c>
      <c r="M37" s="73">
        <v>10254</v>
      </c>
      <c r="N37" s="74">
        <v>11180</v>
      </c>
      <c r="O37" s="71">
        <v>8400</v>
      </c>
      <c r="P37" s="72">
        <v>19580</v>
      </c>
      <c r="Q37" s="70">
        <v>1820</v>
      </c>
      <c r="R37" s="71">
        <v>0</v>
      </c>
      <c r="S37" s="75">
        <v>1820</v>
      </c>
      <c r="T37" s="71">
        <v>0</v>
      </c>
      <c r="U37" s="71">
        <v>0</v>
      </c>
      <c r="V37" s="71">
        <v>120230</v>
      </c>
      <c r="W37" s="71">
        <v>14320</v>
      </c>
      <c r="X37" s="75">
        <v>134550</v>
      </c>
      <c r="Y37" s="73">
        <v>33730</v>
      </c>
      <c r="Z37" s="74">
        <v>97020</v>
      </c>
      <c r="AA37" s="71">
        <v>85500</v>
      </c>
      <c r="AB37" s="71">
        <v>30400</v>
      </c>
      <c r="AC37" s="71">
        <v>29250</v>
      </c>
      <c r="AD37" s="75">
        <v>242170</v>
      </c>
      <c r="AE37" s="71">
        <v>3680</v>
      </c>
      <c r="AF37" s="71">
        <v>800250</v>
      </c>
      <c r="AG37" s="72">
        <v>3783191</v>
      </c>
      <c r="AH37" s="74">
        <v>14952326</v>
      </c>
      <c r="AI37" s="73">
        <v>0</v>
      </c>
      <c r="AJ37" s="70">
        <v>0</v>
      </c>
      <c r="AK37" s="72">
        <v>14952326</v>
      </c>
      <c r="AL37" s="70">
        <v>897047</v>
      </c>
      <c r="AM37" s="71">
        <v>897047</v>
      </c>
      <c r="AN37" s="77">
        <f t="shared" si="0"/>
        <v>0.0599938096587782</v>
      </c>
      <c r="AO37" s="74">
        <v>22210723</v>
      </c>
      <c r="AP37" s="71">
        <v>0</v>
      </c>
      <c r="AQ37" s="71">
        <v>1785</v>
      </c>
      <c r="AR37" s="72">
        <v>22212508</v>
      </c>
      <c r="AS37" s="70">
        <v>3875</v>
      </c>
      <c r="AT37" s="71">
        <v>216242</v>
      </c>
      <c r="AU37" s="71">
        <v>141</v>
      </c>
      <c r="AV37" s="71">
        <v>1859241</v>
      </c>
      <c r="AW37" s="71">
        <v>627827</v>
      </c>
      <c r="AX37" s="71">
        <v>101384</v>
      </c>
      <c r="AY37" s="73">
        <v>11328</v>
      </c>
      <c r="AZ37" s="74">
        <v>10400</v>
      </c>
      <c r="BA37" s="71">
        <v>12000</v>
      </c>
      <c r="BB37" s="72">
        <v>22400</v>
      </c>
      <c r="BC37" s="70">
        <v>1040</v>
      </c>
      <c r="BD37" s="71">
        <v>0</v>
      </c>
      <c r="BE37" s="75">
        <v>1040</v>
      </c>
      <c r="BF37" s="71">
        <v>0</v>
      </c>
      <c r="BG37" s="71">
        <v>0</v>
      </c>
      <c r="BH37" s="71">
        <v>28160</v>
      </c>
      <c r="BI37" s="71">
        <v>4230</v>
      </c>
      <c r="BJ37" s="75">
        <v>32390</v>
      </c>
      <c r="BK37" s="73">
        <v>9610</v>
      </c>
      <c r="BL37" s="74">
        <v>106590</v>
      </c>
      <c r="BM37" s="71">
        <v>93150</v>
      </c>
      <c r="BN37" s="71">
        <v>32300</v>
      </c>
      <c r="BO37" s="71">
        <v>28800</v>
      </c>
      <c r="BP37" s="75">
        <v>260840</v>
      </c>
      <c r="BQ37" s="71">
        <v>5750</v>
      </c>
      <c r="BR37" s="71">
        <v>728310</v>
      </c>
      <c r="BS37" s="72">
        <v>3880237</v>
      </c>
      <c r="BT37" s="74">
        <v>18330486</v>
      </c>
      <c r="BU37" s="73">
        <v>0</v>
      </c>
      <c r="BV37" s="70">
        <v>1785</v>
      </c>
      <c r="BW37" s="72">
        <v>18332271</v>
      </c>
      <c r="BX37" s="70">
        <v>1099844</v>
      </c>
      <c r="BY37" s="71">
        <v>1099844</v>
      </c>
      <c r="BZ37" s="77">
        <f t="shared" si="1"/>
        <v>0.0599949673447441</v>
      </c>
      <c r="CA37" s="74">
        <v>75232189</v>
      </c>
      <c r="CB37" s="71">
        <v>0</v>
      </c>
      <c r="CC37" s="71">
        <v>0</v>
      </c>
      <c r="CD37" s="72">
        <v>75232189</v>
      </c>
      <c r="CE37" s="70">
        <v>0</v>
      </c>
      <c r="CF37" s="71">
        <v>449320</v>
      </c>
      <c r="CG37" s="71">
        <v>62</v>
      </c>
      <c r="CH37" s="71">
        <v>3154690</v>
      </c>
      <c r="CI37" s="71">
        <v>1224671</v>
      </c>
      <c r="CJ37" s="71">
        <v>148621</v>
      </c>
      <c r="CK37" s="73">
        <v>21378</v>
      </c>
      <c r="CL37" s="74">
        <v>21580</v>
      </c>
      <c r="CM37" s="71">
        <v>19500</v>
      </c>
      <c r="CN37" s="72">
        <v>41080</v>
      </c>
      <c r="CO37" s="70">
        <v>2860</v>
      </c>
      <c r="CP37" s="71">
        <v>0</v>
      </c>
      <c r="CQ37" s="75">
        <v>2860</v>
      </c>
      <c r="CR37" s="71">
        <v>0</v>
      </c>
      <c r="CS37" s="71">
        <v>0</v>
      </c>
      <c r="CT37" s="71">
        <v>0</v>
      </c>
      <c r="CU37" s="71">
        <v>0</v>
      </c>
      <c r="CV37" s="75">
        <v>0</v>
      </c>
      <c r="CW37" s="73">
        <v>0</v>
      </c>
      <c r="CX37" s="74">
        <v>214830</v>
      </c>
      <c r="CY37" s="71">
        <v>191700</v>
      </c>
      <c r="CZ37" s="71">
        <v>69540</v>
      </c>
      <c r="DA37" s="71">
        <v>37350</v>
      </c>
      <c r="DB37" s="75">
        <v>513420</v>
      </c>
      <c r="DC37" s="71">
        <v>5750</v>
      </c>
      <c r="DD37" s="71">
        <v>1014420</v>
      </c>
      <c r="DE37" s="72">
        <v>6576210</v>
      </c>
      <c r="DF37" s="74">
        <v>68655979</v>
      </c>
      <c r="DG37" s="73">
        <v>0</v>
      </c>
      <c r="DH37" s="70">
        <v>0</v>
      </c>
      <c r="DI37" s="72">
        <v>68655979</v>
      </c>
      <c r="DJ37" s="70">
        <v>4119231</v>
      </c>
      <c r="DK37" s="71">
        <v>4119231</v>
      </c>
      <c r="DL37" s="77">
        <f t="shared" si="2"/>
        <v>0.0599981394191466</v>
      </c>
      <c r="DM37" s="74">
        <v>313428441</v>
      </c>
      <c r="DN37" s="71">
        <v>0</v>
      </c>
      <c r="DO37" s="71">
        <v>1785</v>
      </c>
      <c r="DP37" s="72">
        <v>313430226</v>
      </c>
      <c r="DQ37" s="70">
        <v>24826</v>
      </c>
      <c r="DR37" s="71">
        <v>3509543</v>
      </c>
      <c r="DS37" s="71">
        <v>2610</v>
      </c>
      <c r="DT37" s="71">
        <v>36867848</v>
      </c>
      <c r="DU37" s="71">
        <v>7351816</v>
      </c>
      <c r="DV37" s="71">
        <v>2992087</v>
      </c>
      <c r="DW37" s="73">
        <v>213962</v>
      </c>
      <c r="DX37" s="74">
        <v>402480</v>
      </c>
      <c r="DY37" s="71">
        <v>344100</v>
      </c>
      <c r="DZ37" s="72">
        <v>746580</v>
      </c>
      <c r="EA37" s="70">
        <v>120640</v>
      </c>
      <c r="EB37" s="71">
        <v>149400</v>
      </c>
      <c r="EC37" s="75">
        <v>270040</v>
      </c>
      <c r="ED37" s="71">
        <v>67600</v>
      </c>
      <c r="EE37" s="71">
        <v>1300</v>
      </c>
      <c r="EF37" s="71">
        <v>3207380</v>
      </c>
      <c r="EG37" s="71">
        <v>645930</v>
      </c>
      <c r="EH37" s="75">
        <v>3853310</v>
      </c>
      <c r="EI37" s="73">
        <v>1100050</v>
      </c>
      <c r="EJ37" s="74">
        <v>2661120</v>
      </c>
      <c r="EK37" s="71">
        <v>2008350</v>
      </c>
      <c r="EL37" s="71">
        <v>640300</v>
      </c>
      <c r="EM37" s="71">
        <v>1170900</v>
      </c>
      <c r="EN37" s="75">
        <v>6480670</v>
      </c>
      <c r="EO37" s="71">
        <v>148580</v>
      </c>
      <c r="EP37" s="71">
        <v>26613510</v>
      </c>
      <c r="EQ37" s="72">
        <v>90241722</v>
      </c>
      <c r="ER37" s="74">
        <v>223186719</v>
      </c>
      <c r="ES37" s="73">
        <v>0</v>
      </c>
      <c r="ET37" s="70">
        <v>1785</v>
      </c>
      <c r="EU37" s="72">
        <v>223188504</v>
      </c>
      <c r="EV37" s="70">
        <v>13388122</v>
      </c>
      <c r="EW37" s="71">
        <v>13388122</v>
      </c>
      <c r="EX37" s="77">
        <f t="shared" si="3"/>
        <v>0.0599857150348568</v>
      </c>
      <c r="EY37" s="74">
        <v>86373608</v>
      </c>
      <c r="EZ37" s="71">
        <v>0</v>
      </c>
      <c r="FA37" s="71">
        <v>0</v>
      </c>
      <c r="FB37" s="72">
        <v>86373608</v>
      </c>
      <c r="FC37" s="70">
        <v>13425</v>
      </c>
      <c r="FD37" s="71">
        <v>1578251</v>
      </c>
      <c r="FE37" s="71">
        <v>1326</v>
      </c>
      <c r="FF37" s="71">
        <v>16173167</v>
      </c>
      <c r="FG37" s="71">
        <v>2449213</v>
      </c>
      <c r="FH37" s="71">
        <v>1636038</v>
      </c>
      <c r="FI37" s="73">
        <v>93901</v>
      </c>
      <c r="FJ37" s="74">
        <v>233480</v>
      </c>
      <c r="FK37" s="71">
        <v>212400</v>
      </c>
      <c r="FL37" s="72">
        <v>445880</v>
      </c>
      <c r="FM37" s="70">
        <v>82680</v>
      </c>
      <c r="FN37" s="71">
        <v>132900</v>
      </c>
      <c r="FO37" s="75">
        <v>215580</v>
      </c>
      <c r="FP37" s="71">
        <v>49660</v>
      </c>
      <c r="FQ37" s="71">
        <v>1300</v>
      </c>
      <c r="FR37" s="71">
        <v>1793770</v>
      </c>
      <c r="FS37" s="71">
        <v>462460</v>
      </c>
      <c r="FT37" s="75">
        <v>2256230</v>
      </c>
      <c r="FU37" s="73">
        <v>645490</v>
      </c>
      <c r="FV37" s="74">
        <v>1336500</v>
      </c>
      <c r="FW37" s="71">
        <v>991350</v>
      </c>
      <c r="FX37" s="71">
        <v>284240</v>
      </c>
      <c r="FY37" s="71">
        <v>740700</v>
      </c>
      <c r="FZ37" s="75">
        <v>3352790</v>
      </c>
      <c r="GA37" s="71">
        <v>94070</v>
      </c>
      <c r="GB37" s="71">
        <v>15873990</v>
      </c>
      <c r="GC37" s="72">
        <v>44878985</v>
      </c>
      <c r="GD37" s="74">
        <v>41494623</v>
      </c>
      <c r="GE37" s="73">
        <v>0</v>
      </c>
      <c r="GF37" s="70">
        <v>0</v>
      </c>
      <c r="GG37" s="72">
        <v>41494623</v>
      </c>
      <c r="GH37" s="70">
        <v>2487752</v>
      </c>
      <c r="GI37" s="71">
        <v>2487752</v>
      </c>
      <c r="GJ37" s="77">
        <f t="shared" si="4"/>
        <v>0.059953599289238005</v>
      </c>
      <c r="GK37" s="74">
        <v>129611921</v>
      </c>
      <c r="GL37" s="71">
        <v>0</v>
      </c>
      <c r="GM37" s="71">
        <v>0</v>
      </c>
      <c r="GN37" s="72">
        <v>129611921</v>
      </c>
      <c r="GO37" s="70">
        <v>7526</v>
      </c>
      <c r="GP37" s="71">
        <v>1265730</v>
      </c>
      <c r="GQ37" s="71">
        <v>1081</v>
      </c>
      <c r="GR37" s="71">
        <v>15680750</v>
      </c>
      <c r="GS37" s="71">
        <v>3050105</v>
      </c>
      <c r="GT37" s="71">
        <v>1106044</v>
      </c>
      <c r="GU37" s="73">
        <v>87355</v>
      </c>
      <c r="GV37" s="74">
        <v>137020</v>
      </c>
      <c r="GW37" s="71">
        <v>100200</v>
      </c>
      <c r="GX37" s="72">
        <v>237220</v>
      </c>
      <c r="GY37" s="70">
        <v>34060</v>
      </c>
      <c r="GZ37" s="71">
        <v>16500</v>
      </c>
      <c r="HA37" s="75">
        <v>50560</v>
      </c>
      <c r="HB37" s="71">
        <v>17940</v>
      </c>
      <c r="HC37" s="71">
        <v>0</v>
      </c>
      <c r="HD37" s="71">
        <v>1385450</v>
      </c>
      <c r="HE37" s="71">
        <v>179240</v>
      </c>
      <c r="HF37" s="75">
        <v>1564690</v>
      </c>
      <c r="HG37" s="73">
        <v>444950</v>
      </c>
      <c r="HH37" s="74">
        <v>1003200</v>
      </c>
      <c r="HI37" s="71">
        <v>732150</v>
      </c>
      <c r="HJ37" s="71">
        <v>254220</v>
      </c>
      <c r="HK37" s="71">
        <v>364050</v>
      </c>
      <c r="HL37" s="75">
        <v>2353620</v>
      </c>
      <c r="HM37" s="71">
        <v>43010</v>
      </c>
      <c r="HN37" s="71">
        <v>8996790</v>
      </c>
      <c r="HO37" s="72">
        <v>34906290</v>
      </c>
      <c r="HP37" s="74">
        <v>94705631</v>
      </c>
      <c r="HQ37" s="73">
        <v>0</v>
      </c>
      <c r="HR37" s="70">
        <v>0</v>
      </c>
      <c r="HS37" s="72">
        <v>94705631</v>
      </c>
      <c r="HT37" s="70">
        <v>5681295</v>
      </c>
      <c r="HU37" s="71">
        <v>5681295</v>
      </c>
      <c r="HV37" s="77">
        <f t="shared" si="5"/>
        <v>0.0599889884055574</v>
      </c>
    </row>
    <row r="38" spans="1:230" ht="12" customHeight="1">
      <c r="A38" s="78">
        <v>26</v>
      </c>
      <c r="B38" s="79" t="s">
        <v>115</v>
      </c>
      <c r="C38" s="80">
        <f>C36+C37</f>
        <v>75195708</v>
      </c>
      <c r="D38" s="81">
        <f>D36+D37</f>
        <v>0</v>
      </c>
      <c r="E38" s="81">
        <f>E36+E37</f>
        <v>1296</v>
      </c>
      <c r="F38" s="82">
        <f>F36+F37</f>
        <v>75197004</v>
      </c>
      <c r="G38" s="80">
        <f>G36+G37</f>
        <v>6484</v>
      </c>
      <c r="H38" s="81">
        <f>H36+H37</f>
        <v>831530</v>
      </c>
      <c r="I38" s="83">
        <f>I36+I37</f>
        <v>521</v>
      </c>
      <c r="J38" s="81">
        <f>J36+J37</f>
        <v>7339759</v>
      </c>
      <c r="K38" s="81">
        <f>K36+K37</f>
        <v>1960502</v>
      </c>
      <c r="L38" s="81">
        <f>L36+L37</f>
        <v>393827</v>
      </c>
      <c r="M38" s="84">
        <f>M36+M37</f>
        <v>35385</v>
      </c>
      <c r="N38" s="85">
        <f>N36+N37</f>
        <v>35100</v>
      </c>
      <c r="O38" s="81">
        <f>O36+O37</f>
        <v>40500</v>
      </c>
      <c r="P38" s="82">
        <f>P36+P37</f>
        <v>75600</v>
      </c>
      <c r="Q38" s="80">
        <f>Q36+Q37</f>
        <v>14820</v>
      </c>
      <c r="R38" s="81">
        <f>R36+R37</f>
        <v>0</v>
      </c>
      <c r="S38" s="83">
        <f>S36+S37</f>
        <v>14820</v>
      </c>
      <c r="T38" s="81">
        <f>T36+T37</f>
        <v>0</v>
      </c>
      <c r="U38" s="81">
        <f>U36+U37</f>
        <v>0</v>
      </c>
      <c r="V38" s="81">
        <f>V36+V37</f>
        <v>364760</v>
      </c>
      <c r="W38" s="81">
        <f>W36+W37</f>
        <v>41190</v>
      </c>
      <c r="X38" s="83">
        <f>X36+X37</f>
        <v>405950</v>
      </c>
      <c r="Y38" s="84">
        <f>Y36+Y37</f>
        <v>99670</v>
      </c>
      <c r="Z38" s="85">
        <f>Z36+Z37</f>
        <v>324720</v>
      </c>
      <c r="AA38" s="81">
        <f>AA36+AA37</f>
        <v>256950</v>
      </c>
      <c r="AB38" s="81">
        <f>AB36+AB37</f>
        <v>139840</v>
      </c>
      <c r="AC38" s="81">
        <f>AC36+AC37</f>
        <v>97200</v>
      </c>
      <c r="AD38" s="83">
        <f>AD36+AD37</f>
        <v>818710</v>
      </c>
      <c r="AE38" s="81">
        <f>AE36+AE37</f>
        <v>13110</v>
      </c>
      <c r="AF38" s="81">
        <f>AF36+AF37</f>
        <v>3206940</v>
      </c>
      <c r="AG38" s="82">
        <f>AG36+AG37</f>
        <v>15202287</v>
      </c>
      <c r="AH38" s="85">
        <f>AH36+AH37</f>
        <v>59993421</v>
      </c>
      <c r="AI38" s="84">
        <f>AI36+AI37</f>
        <v>0</v>
      </c>
      <c r="AJ38" s="80">
        <f>AJ36+AJ37</f>
        <v>1296</v>
      </c>
      <c r="AK38" s="82">
        <f>AK36+AK37</f>
        <v>59994717</v>
      </c>
      <c r="AL38" s="80">
        <f>AL36+AL37</f>
        <v>3599281</v>
      </c>
      <c r="AM38" s="81">
        <f>AM36+AM37</f>
        <v>3599281</v>
      </c>
      <c r="AN38" s="86">
        <f t="shared" si="0"/>
        <v>0.0599932990766504</v>
      </c>
      <c r="AO38" s="85">
        <f>AO36+AO37</f>
        <v>96926850</v>
      </c>
      <c r="AP38" s="81">
        <f>AP36+AP37</f>
        <v>0</v>
      </c>
      <c r="AQ38" s="81">
        <f>AQ36+AQ37</f>
        <v>1785</v>
      </c>
      <c r="AR38" s="82">
        <f>AR36+AR37</f>
        <v>96928635</v>
      </c>
      <c r="AS38" s="80">
        <f>AS36+AS37</f>
        <v>4033</v>
      </c>
      <c r="AT38" s="81">
        <f>AT36+AT37</f>
        <v>1073342</v>
      </c>
      <c r="AU38" s="83">
        <f>AU36+AU37</f>
        <v>330</v>
      </c>
      <c r="AV38" s="81">
        <f>AV36+AV37</f>
        <v>8129414</v>
      </c>
      <c r="AW38" s="81">
        <f>AW36+AW37</f>
        <v>2572203</v>
      </c>
      <c r="AX38" s="81">
        <f>AX36+AX37</f>
        <v>411972</v>
      </c>
      <c r="AY38" s="84">
        <f>AY36+AY37</f>
        <v>41249</v>
      </c>
      <c r="AZ38" s="85">
        <f>AZ36+AZ37</f>
        <v>39000</v>
      </c>
      <c r="BA38" s="81">
        <f>BA36+BA37</f>
        <v>42300</v>
      </c>
      <c r="BB38" s="82">
        <f>BB36+BB37</f>
        <v>81300</v>
      </c>
      <c r="BC38" s="80">
        <f>BC36+BC37</f>
        <v>10400</v>
      </c>
      <c r="BD38" s="81">
        <f>BD36+BD37</f>
        <v>0</v>
      </c>
      <c r="BE38" s="83">
        <f>BE36+BE37</f>
        <v>10400</v>
      </c>
      <c r="BF38" s="81">
        <f>BF36+BF37</f>
        <v>0</v>
      </c>
      <c r="BG38" s="81">
        <f>BG36+BG37</f>
        <v>0</v>
      </c>
      <c r="BH38" s="81">
        <f>BH36+BH37</f>
        <v>119460</v>
      </c>
      <c r="BI38" s="81">
        <f>BI36+BI37</f>
        <v>11460</v>
      </c>
      <c r="BJ38" s="83">
        <f>BJ36+BJ37</f>
        <v>130920</v>
      </c>
      <c r="BK38" s="84">
        <f>BK36+BK37</f>
        <v>28260</v>
      </c>
      <c r="BL38" s="85">
        <f>BL36+BL37</f>
        <v>373230</v>
      </c>
      <c r="BM38" s="81">
        <f>BM36+BM37</f>
        <v>311400</v>
      </c>
      <c r="BN38" s="81">
        <f>BN36+BN37</f>
        <v>159220</v>
      </c>
      <c r="BO38" s="81">
        <f>BO36+BO37</f>
        <v>99000</v>
      </c>
      <c r="BP38" s="83">
        <f>BP36+BP37</f>
        <v>942850</v>
      </c>
      <c r="BQ38" s="81">
        <f>BQ36+BQ37</f>
        <v>16560</v>
      </c>
      <c r="BR38" s="81">
        <f>BR36+BR37</f>
        <v>3192090</v>
      </c>
      <c r="BS38" s="82">
        <f>BS36+BS37</f>
        <v>16634593</v>
      </c>
      <c r="BT38" s="85">
        <f>BT36+BT37</f>
        <v>80292257</v>
      </c>
      <c r="BU38" s="84">
        <f>BU36+BU37</f>
        <v>0</v>
      </c>
      <c r="BV38" s="80">
        <f>BV36+BV37</f>
        <v>1785</v>
      </c>
      <c r="BW38" s="82">
        <f>BW36+BW37</f>
        <v>80294042</v>
      </c>
      <c r="BX38" s="80">
        <f>BX36+BX37</f>
        <v>4817223</v>
      </c>
      <c r="BY38" s="81">
        <f>BY36+BY37</f>
        <v>4817223</v>
      </c>
      <c r="BZ38" s="86">
        <f t="shared" si="1"/>
        <v>0.0599947752038688</v>
      </c>
      <c r="CA38" s="85">
        <f>CA36+CA37</f>
        <v>504347327</v>
      </c>
      <c r="CB38" s="81">
        <f>CB36+CB37</f>
        <v>0</v>
      </c>
      <c r="CC38" s="81">
        <f>CC36+CC37</f>
        <v>0</v>
      </c>
      <c r="CD38" s="82">
        <f>CD36+CD37</f>
        <v>504347327</v>
      </c>
      <c r="CE38" s="80">
        <f>CE36+CE37</f>
        <v>1003</v>
      </c>
      <c r="CF38" s="81">
        <f>CF36+CF37</f>
        <v>2992628</v>
      </c>
      <c r="CG38" s="83">
        <f>CG36+CG37</f>
        <v>259</v>
      </c>
      <c r="CH38" s="81">
        <f>CH36+CH37</f>
        <v>17564377</v>
      </c>
      <c r="CI38" s="81">
        <f>CI36+CI37</f>
        <v>6598495</v>
      </c>
      <c r="CJ38" s="81">
        <f>CJ36+CJ37</f>
        <v>781252</v>
      </c>
      <c r="CK38" s="84">
        <f>CK36+CK37</f>
        <v>102551</v>
      </c>
      <c r="CL38" s="85">
        <f>CL36+CL37</f>
        <v>74880</v>
      </c>
      <c r="CM38" s="81">
        <f>CM36+CM37</f>
        <v>86400</v>
      </c>
      <c r="CN38" s="82">
        <f>CN36+CN37</f>
        <v>161280</v>
      </c>
      <c r="CO38" s="80">
        <f>CO36+CO37</f>
        <v>26780</v>
      </c>
      <c r="CP38" s="81">
        <f>CP36+CP37</f>
        <v>0</v>
      </c>
      <c r="CQ38" s="83">
        <f>CQ36+CQ37</f>
        <v>26780</v>
      </c>
      <c r="CR38" s="81">
        <f>CR36+CR37</f>
        <v>0</v>
      </c>
      <c r="CS38" s="81">
        <f>CS36+CS37</f>
        <v>0</v>
      </c>
      <c r="CT38" s="81">
        <f>CT36+CT37</f>
        <v>0</v>
      </c>
      <c r="CU38" s="81">
        <f>CU36+CU37</f>
        <v>0</v>
      </c>
      <c r="CV38" s="83">
        <f>CV36+CV37</f>
        <v>0</v>
      </c>
      <c r="CW38" s="84">
        <f>CW36+CW37</f>
        <v>0</v>
      </c>
      <c r="CX38" s="85">
        <f>CX36+CX37</f>
        <v>998250</v>
      </c>
      <c r="CY38" s="81">
        <f>CY36+CY37</f>
        <v>794250</v>
      </c>
      <c r="CZ38" s="81">
        <f>CZ36+CZ37</f>
        <v>372020</v>
      </c>
      <c r="DA38" s="81">
        <f>DA36+DA37</f>
        <v>155250</v>
      </c>
      <c r="DB38" s="83">
        <f>DB36+DB37</f>
        <v>2319770</v>
      </c>
      <c r="DC38" s="81">
        <f>DC36+DC37</f>
        <v>26910</v>
      </c>
      <c r="DD38" s="81">
        <f>DD36+DD37</f>
        <v>5640030</v>
      </c>
      <c r="DE38" s="82">
        <f>DE36+DE37</f>
        <v>36215076</v>
      </c>
      <c r="DF38" s="85">
        <f>DF36+DF37</f>
        <v>468132251</v>
      </c>
      <c r="DG38" s="84">
        <f>DG36+DG37</f>
        <v>0</v>
      </c>
      <c r="DH38" s="80">
        <f>DH36+DH37</f>
        <v>0</v>
      </c>
      <c r="DI38" s="82">
        <f>DI36+DI37</f>
        <v>468132251</v>
      </c>
      <c r="DJ38" s="80">
        <f>DJ36+DJ37</f>
        <v>28087185</v>
      </c>
      <c r="DK38" s="81">
        <f>DK36+DK37</f>
        <v>28087185</v>
      </c>
      <c r="DL38" s="86">
        <f t="shared" si="2"/>
        <v>0.0599983977604653</v>
      </c>
      <c r="DM38" s="85">
        <f>DM36+DM37</f>
        <v>1356066965</v>
      </c>
      <c r="DN38" s="81">
        <f>DN36+DN37</f>
        <v>850</v>
      </c>
      <c r="DO38" s="81">
        <f>DO36+DO37</f>
        <v>3081</v>
      </c>
      <c r="DP38" s="82">
        <f>DP36+DP37</f>
        <v>1356070896</v>
      </c>
      <c r="DQ38" s="80">
        <f>DQ36+DQ37</f>
        <v>90871</v>
      </c>
      <c r="DR38" s="81">
        <f>DR36+DR37</f>
        <v>15413111</v>
      </c>
      <c r="DS38" s="83">
        <f>DS36+DS37</f>
        <v>10390</v>
      </c>
      <c r="DT38" s="81">
        <f>DT36+DT37</f>
        <v>140743543</v>
      </c>
      <c r="DU38" s="81">
        <f>DU36+DU37</f>
        <v>29744517</v>
      </c>
      <c r="DV38" s="81">
        <f>DV36+DV37</f>
        <v>10140416</v>
      </c>
      <c r="DW38" s="84">
        <f>DW36+DW37</f>
        <v>680777</v>
      </c>
      <c r="DX38" s="85">
        <f>DX36+DX37</f>
        <v>1208480</v>
      </c>
      <c r="DY38" s="81">
        <f>DY36+DY37</f>
        <v>1100700</v>
      </c>
      <c r="DZ38" s="82">
        <f>DZ36+DZ37</f>
        <v>2309180</v>
      </c>
      <c r="EA38" s="80">
        <f>EA36+EA37</f>
        <v>473720</v>
      </c>
      <c r="EB38" s="81">
        <f>EB36+EB37</f>
        <v>454500</v>
      </c>
      <c r="EC38" s="83">
        <f>EC36+EC37</f>
        <v>928220</v>
      </c>
      <c r="ED38" s="81">
        <f>ED36+ED37</f>
        <v>168480</v>
      </c>
      <c r="EE38" s="81">
        <f>EE36+EE37</f>
        <v>2600</v>
      </c>
      <c r="EF38" s="81">
        <f>EF36+EF37</f>
        <v>9259250</v>
      </c>
      <c r="EG38" s="81">
        <f>EG36+EG37</f>
        <v>2093130</v>
      </c>
      <c r="EH38" s="83">
        <f>EH36+EH37</f>
        <v>11352380</v>
      </c>
      <c r="EI38" s="84">
        <f>EI36+EI37</f>
        <v>2958650</v>
      </c>
      <c r="EJ38" s="85">
        <f>EJ36+EJ37</f>
        <v>8465820</v>
      </c>
      <c r="EK38" s="81">
        <f>EK36+EK37</f>
        <v>5864400</v>
      </c>
      <c r="EL38" s="81">
        <f>EL36+EL37</f>
        <v>2866720</v>
      </c>
      <c r="EM38" s="81">
        <f>EM36+EM37</f>
        <v>3608550</v>
      </c>
      <c r="EN38" s="83">
        <f>EN36+EN37</f>
        <v>20805490</v>
      </c>
      <c r="EO38" s="81">
        <f>EO36+EO37</f>
        <v>427570</v>
      </c>
      <c r="EP38" s="81">
        <f>EP36+EP37</f>
        <v>94945290</v>
      </c>
      <c r="EQ38" s="82">
        <f>EQ36+EQ37</f>
        <v>330711095</v>
      </c>
      <c r="ER38" s="85">
        <f>ER36+ER37</f>
        <v>1025355870</v>
      </c>
      <c r="ES38" s="84">
        <f>ES36+ES37</f>
        <v>850</v>
      </c>
      <c r="ET38" s="80">
        <f>ET36+ET37</f>
        <v>3081</v>
      </c>
      <c r="EU38" s="82">
        <f>EU36+EU37</f>
        <v>1025359801</v>
      </c>
      <c r="EV38" s="80">
        <f>EV36+EV37</f>
        <v>61509869</v>
      </c>
      <c r="EW38" s="81">
        <f>EW36+EW37</f>
        <v>61509869</v>
      </c>
      <c r="EX38" s="86">
        <f t="shared" si="3"/>
        <v>0.0599885707826769</v>
      </c>
      <c r="EY38" s="85">
        <f>EY36+EY37</f>
        <v>295565952</v>
      </c>
      <c r="EZ38" s="81">
        <f>EZ36+EZ37</f>
        <v>0</v>
      </c>
      <c r="FA38" s="81">
        <f>FA36+FA37</f>
        <v>0</v>
      </c>
      <c r="FB38" s="82">
        <f>FB36+FB37</f>
        <v>295565952</v>
      </c>
      <c r="FC38" s="80">
        <f>FC36+FC37</f>
        <v>58635</v>
      </c>
      <c r="FD38" s="81">
        <f>FD36+FD37</f>
        <v>6132756</v>
      </c>
      <c r="FE38" s="83">
        <f>FE36+FE37</f>
        <v>5990</v>
      </c>
      <c r="FF38" s="81">
        <f>FF36+FF37</f>
        <v>58090189</v>
      </c>
      <c r="FG38" s="81">
        <f>FG36+FG37</f>
        <v>9153328</v>
      </c>
      <c r="FH38" s="81">
        <f>FH36+FH37</f>
        <v>5367091</v>
      </c>
      <c r="FI38" s="84">
        <f>FI36+FI37</f>
        <v>281627</v>
      </c>
      <c r="FJ38" s="85">
        <f>FJ36+FJ37</f>
        <v>708240</v>
      </c>
      <c r="FK38" s="81">
        <f>FK36+FK37</f>
        <v>649200</v>
      </c>
      <c r="FL38" s="82">
        <f>FL36+FL37</f>
        <v>1357440</v>
      </c>
      <c r="FM38" s="80">
        <f>FM36+FM37</f>
        <v>301600</v>
      </c>
      <c r="FN38" s="81">
        <f>FN36+FN37</f>
        <v>395100</v>
      </c>
      <c r="FO38" s="83">
        <f>FO36+FO37</f>
        <v>696700</v>
      </c>
      <c r="FP38" s="81">
        <f>FP36+FP37</f>
        <v>124540</v>
      </c>
      <c r="FQ38" s="81">
        <f>FQ36+FQ37</f>
        <v>2600</v>
      </c>
      <c r="FR38" s="81">
        <f>FR36+FR37</f>
        <v>5226430</v>
      </c>
      <c r="FS38" s="81">
        <f>FS36+FS37</f>
        <v>1561420</v>
      </c>
      <c r="FT38" s="83">
        <f>FT36+FT37</f>
        <v>6787850</v>
      </c>
      <c r="FU38" s="84">
        <f>FU36+FU37</f>
        <v>1768890</v>
      </c>
      <c r="FV38" s="85">
        <f>FV36+FV37</f>
        <v>4075170</v>
      </c>
      <c r="FW38" s="81">
        <f>FW36+FW37</f>
        <v>2749050</v>
      </c>
      <c r="FX38" s="81">
        <f>FX36+FX37</f>
        <v>1268440</v>
      </c>
      <c r="FY38" s="81">
        <f>FY36+FY37</f>
        <v>2254050</v>
      </c>
      <c r="FZ38" s="83">
        <f>FZ36+FZ37</f>
        <v>10346710</v>
      </c>
      <c r="GA38" s="81">
        <f>GA36+GA37</f>
        <v>260820</v>
      </c>
      <c r="GB38" s="81">
        <f>GB36+GB37</f>
        <v>54758550</v>
      </c>
      <c r="GC38" s="82">
        <f>GC36+GC37</f>
        <v>155187726</v>
      </c>
      <c r="GD38" s="85">
        <f>GD36+GD37</f>
        <v>140378226</v>
      </c>
      <c r="GE38" s="84">
        <f>GE36+GE37</f>
        <v>0</v>
      </c>
      <c r="GF38" s="80">
        <f>GF36+GF37</f>
        <v>0</v>
      </c>
      <c r="GG38" s="82">
        <f>GG36+GG37</f>
        <v>140378226</v>
      </c>
      <c r="GH38" s="80">
        <f>GH36+GH37</f>
        <v>8416012</v>
      </c>
      <c r="GI38" s="81">
        <f>GI36+GI37</f>
        <v>8416012</v>
      </c>
      <c r="GJ38" s="86">
        <f t="shared" si="4"/>
        <v>0.0599524031597322</v>
      </c>
      <c r="GK38" s="85">
        <f>GK36+GK37</f>
        <v>459226836</v>
      </c>
      <c r="GL38" s="81">
        <f>GL36+GL37</f>
        <v>850</v>
      </c>
      <c r="GM38" s="81">
        <f>GM36+GM37</f>
        <v>1296</v>
      </c>
      <c r="GN38" s="82">
        <f>GN36+GN37</f>
        <v>459228982</v>
      </c>
      <c r="GO38" s="80">
        <f>GO36+GO37</f>
        <v>27200</v>
      </c>
      <c r="GP38" s="81">
        <f>GP36+GP37</f>
        <v>5214385</v>
      </c>
      <c r="GQ38" s="83">
        <f>GQ36+GQ37</f>
        <v>3811</v>
      </c>
      <c r="GR38" s="81">
        <f>GR36+GR37</f>
        <v>56959563</v>
      </c>
      <c r="GS38" s="81">
        <f>GS36+GS37</f>
        <v>11420491</v>
      </c>
      <c r="GT38" s="81">
        <f>GT36+GT37</f>
        <v>3580101</v>
      </c>
      <c r="GU38" s="84">
        <f>GU36+GU37</f>
        <v>255350</v>
      </c>
      <c r="GV38" s="85">
        <f>GV36+GV37</f>
        <v>386360</v>
      </c>
      <c r="GW38" s="81">
        <f>GW36+GW37</f>
        <v>322800</v>
      </c>
      <c r="GX38" s="82">
        <f>GX36+GX37</f>
        <v>709160</v>
      </c>
      <c r="GY38" s="80">
        <f>GY36+GY37</f>
        <v>134940</v>
      </c>
      <c r="GZ38" s="81">
        <f>GZ36+GZ37</f>
        <v>59400</v>
      </c>
      <c r="HA38" s="83">
        <f>HA36+HA37</f>
        <v>194340</v>
      </c>
      <c r="HB38" s="81">
        <f>HB36+HB37</f>
        <v>43940</v>
      </c>
      <c r="HC38" s="81">
        <f>HC36+HC37</f>
        <v>0</v>
      </c>
      <c r="HD38" s="81">
        <f>HD36+HD37</f>
        <v>3913360</v>
      </c>
      <c r="HE38" s="81">
        <f>HE36+HE37</f>
        <v>520250</v>
      </c>
      <c r="HF38" s="83">
        <f>HF36+HF37</f>
        <v>4433610</v>
      </c>
      <c r="HG38" s="84">
        <f>HG36+HG37</f>
        <v>1161500</v>
      </c>
      <c r="HH38" s="85">
        <f>HH36+HH37</f>
        <v>3019170</v>
      </c>
      <c r="HI38" s="81">
        <f>HI36+HI37</f>
        <v>2009700</v>
      </c>
      <c r="HJ38" s="81">
        <f>HJ36+HJ37</f>
        <v>1067040</v>
      </c>
      <c r="HK38" s="81">
        <f>HK36+HK37</f>
        <v>1100250</v>
      </c>
      <c r="HL38" s="83">
        <f>HL36+HL37</f>
        <v>7196160</v>
      </c>
      <c r="HM38" s="81">
        <f>HM36+HM37</f>
        <v>123280</v>
      </c>
      <c r="HN38" s="81">
        <f>HN36+HN37</f>
        <v>31354620</v>
      </c>
      <c r="HO38" s="82">
        <f>HO36+HO37</f>
        <v>122673700</v>
      </c>
      <c r="HP38" s="85">
        <f>HP36+HP37</f>
        <v>336553136</v>
      </c>
      <c r="HQ38" s="84">
        <f>HQ36+HQ37</f>
        <v>850</v>
      </c>
      <c r="HR38" s="80">
        <f>HR36+HR37</f>
        <v>1296</v>
      </c>
      <c r="HS38" s="82">
        <f>HS36+HS37</f>
        <v>336555282</v>
      </c>
      <c r="HT38" s="80">
        <f>HT36+HT37</f>
        <v>20189449</v>
      </c>
      <c r="HU38" s="81">
        <f>HU36+HU37</f>
        <v>20189449</v>
      </c>
      <c r="HV38" s="86">
        <f t="shared" si="5"/>
        <v>0.059988507326413004</v>
      </c>
    </row>
  </sheetData>
  <sheetProtection selectLockedCells="1" selectUnlockedCells="1"/>
  <mergeCells count="399">
    <mergeCell ref="C2:M2"/>
    <mergeCell ref="AO2:AY2"/>
    <mergeCell ref="CA2:CK2"/>
    <mergeCell ref="DM2:DW2"/>
    <mergeCell ref="EY2:FI2"/>
    <mergeCell ref="GK2:GU2"/>
    <mergeCell ref="A4:B4"/>
    <mergeCell ref="C4:F4"/>
    <mergeCell ref="G4:M4"/>
    <mergeCell ref="N4:P4"/>
    <mergeCell ref="Q4:Y4"/>
    <mergeCell ref="Z4:AG4"/>
    <mergeCell ref="AH4:AK4"/>
    <mergeCell ref="AL4:AM4"/>
    <mergeCell ref="AO4:AR4"/>
    <mergeCell ref="AS4:AY4"/>
    <mergeCell ref="AZ4:BB4"/>
    <mergeCell ref="BC4:BK4"/>
    <mergeCell ref="BL4:BS4"/>
    <mergeCell ref="BT4:BW4"/>
    <mergeCell ref="BX4:BY4"/>
    <mergeCell ref="CA4:CD4"/>
    <mergeCell ref="CE4:CK4"/>
    <mergeCell ref="CL4:CN4"/>
    <mergeCell ref="CO4:CW4"/>
    <mergeCell ref="CX4:DE4"/>
    <mergeCell ref="DF4:DI4"/>
    <mergeCell ref="DJ4:DK4"/>
    <mergeCell ref="DM4:DP4"/>
    <mergeCell ref="DQ4:DW4"/>
    <mergeCell ref="DX4:DZ4"/>
    <mergeCell ref="EA4:EI4"/>
    <mergeCell ref="EJ4:EQ4"/>
    <mergeCell ref="ER4:EU4"/>
    <mergeCell ref="EV4:EW4"/>
    <mergeCell ref="EY4:FB4"/>
    <mergeCell ref="FC4:FI4"/>
    <mergeCell ref="FJ4:FL4"/>
    <mergeCell ref="FM4:FU4"/>
    <mergeCell ref="FV4:GC4"/>
    <mergeCell ref="GD4:GG4"/>
    <mergeCell ref="GH4:GI4"/>
    <mergeCell ref="GK4:GN4"/>
    <mergeCell ref="GO4:GU4"/>
    <mergeCell ref="GV4:GX4"/>
    <mergeCell ref="GY4:HG4"/>
    <mergeCell ref="HH4:HO4"/>
    <mergeCell ref="HP4:HS4"/>
    <mergeCell ref="HT4:HU4"/>
    <mergeCell ref="A5:B6"/>
    <mergeCell ref="C5:F5"/>
    <mergeCell ref="G5:M5"/>
    <mergeCell ref="N5:P5"/>
    <mergeCell ref="Q5:Y5"/>
    <mergeCell ref="Z5:AG5"/>
    <mergeCell ref="AH5:AK5"/>
    <mergeCell ref="AL5:AN5"/>
    <mergeCell ref="AO5:AR5"/>
    <mergeCell ref="AS5:AY5"/>
    <mergeCell ref="AZ5:BB5"/>
    <mergeCell ref="BC5:BK5"/>
    <mergeCell ref="BL5:BS5"/>
    <mergeCell ref="BT5:BW5"/>
    <mergeCell ref="BX5:BZ5"/>
    <mergeCell ref="CA5:CD5"/>
    <mergeCell ref="CE5:CK5"/>
    <mergeCell ref="CL5:CN5"/>
    <mergeCell ref="CO5:CW5"/>
    <mergeCell ref="CX5:DE5"/>
    <mergeCell ref="DF5:DI5"/>
    <mergeCell ref="DJ5:DL5"/>
    <mergeCell ref="DM5:DP5"/>
    <mergeCell ref="DQ5:DW5"/>
    <mergeCell ref="DX5:DZ5"/>
    <mergeCell ref="EA5:EI5"/>
    <mergeCell ref="EJ5:EQ5"/>
    <mergeCell ref="ER5:EU5"/>
    <mergeCell ref="EV5:EX5"/>
    <mergeCell ref="EY5:FB5"/>
    <mergeCell ref="FC5:FI5"/>
    <mergeCell ref="FJ5:FL5"/>
    <mergeCell ref="FM5:FU5"/>
    <mergeCell ref="FV5:GC5"/>
    <mergeCell ref="GD5:GG5"/>
    <mergeCell ref="GH5:GJ5"/>
    <mergeCell ref="GK5:GN5"/>
    <mergeCell ref="GO5:GU5"/>
    <mergeCell ref="GV5:GX5"/>
    <mergeCell ref="GY5:HG5"/>
    <mergeCell ref="HH5:HO5"/>
    <mergeCell ref="HP5:HS5"/>
    <mergeCell ref="HT5:HV5"/>
    <mergeCell ref="C6:F6"/>
    <mergeCell ref="G6:M6"/>
    <mergeCell ref="N6:P6"/>
    <mergeCell ref="Q6:Y6"/>
    <mergeCell ref="Z6:AG6"/>
    <mergeCell ref="AH6:AK6"/>
    <mergeCell ref="AL6:AN6"/>
    <mergeCell ref="AO6:AR6"/>
    <mergeCell ref="AS6:AY6"/>
    <mergeCell ref="AZ6:BB6"/>
    <mergeCell ref="BC6:BK6"/>
    <mergeCell ref="BL6:BS6"/>
    <mergeCell ref="BT6:BW6"/>
    <mergeCell ref="BX6:BZ6"/>
    <mergeCell ref="CA6:CD6"/>
    <mergeCell ref="CE6:CK6"/>
    <mergeCell ref="CL6:CN6"/>
    <mergeCell ref="CO6:CW6"/>
    <mergeCell ref="CX6:DE6"/>
    <mergeCell ref="DF6:DI6"/>
    <mergeCell ref="DJ6:DL6"/>
    <mergeCell ref="DM6:DP6"/>
    <mergeCell ref="DQ6:DW6"/>
    <mergeCell ref="DX6:DZ6"/>
    <mergeCell ref="EA6:EI6"/>
    <mergeCell ref="EJ6:EQ6"/>
    <mergeCell ref="ER6:EU6"/>
    <mergeCell ref="EV6:EX6"/>
    <mergeCell ref="EY6:FB6"/>
    <mergeCell ref="FC6:FI6"/>
    <mergeCell ref="FJ6:FL6"/>
    <mergeCell ref="FM6:FU6"/>
    <mergeCell ref="FV6:GC6"/>
    <mergeCell ref="GD6:GG6"/>
    <mergeCell ref="GH6:GJ6"/>
    <mergeCell ref="GK6:GN6"/>
    <mergeCell ref="GO6:GU6"/>
    <mergeCell ref="GV6:GX6"/>
    <mergeCell ref="GY6:HG6"/>
    <mergeCell ref="HH6:HO6"/>
    <mergeCell ref="HP6:HS6"/>
    <mergeCell ref="HT6:HV6"/>
    <mergeCell ref="A7:B12"/>
    <mergeCell ref="C7:C11"/>
    <mergeCell ref="D7:D11"/>
    <mergeCell ref="E7:E11"/>
    <mergeCell ref="F7:F11"/>
    <mergeCell ref="G7:G11"/>
    <mergeCell ref="H7:I8"/>
    <mergeCell ref="J7:J11"/>
    <mergeCell ref="K7:K11"/>
    <mergeCell ref="L7:L11"/>
    <mergeCell ref="M7:M11"/>
    <mergeCell ref="N7:P7"/>
    <mergeCell ref="Q7:S7"/>
    <mergeCell ref="T7:T11"/>
    <mergeCell ref="U7:U11"/>
    <mergeCell ref="V7:X7"/>
    <mergeCell ref="Y7:Y11"/>
    <mergeCell ref="Z7:AD7"/>
    <mergeCell ref="AE7:AE11"/>
    <mergeCell ref="AF7:AF11"/>
    <mergeCell ref="AG7:AG11"/>
    <mergeCell ref="AH7:AH11"/>
    <mergeCell ref="AI7:AI11"/>
    <mergeCell ref="AJ7:AJ11"/>
    <mergeCell ref="AK7:AK11"/>
    <mergeCell ref="AL7:AL11"/>
    <mergeCell ref="AM7:AM8"/>
    <mergeCell ref="AN7:AN11"/>
    <mergeCell ref="AO7:AO11"/>
    <mergeCell ref="AP7:AP11"/>
    <mergeCell ref="AQ7:AQ11"/>
    <mergeCell ref="AR7:AR11"/>
    <mergeCell ref="AS7:AS11"/>
    <mergeCell ref="AT7:AU8"/>
    <mergeCell ref="AV7:AV11"/>
    <mergeCell ref="AW7:AW11"/>
    <mergeCell ref="AX7:AX11"/>
    <mergeCell ref="AY7:AY11"/>
    <mergeCell ref="AZ7:BB7"/>
    <mergeCell ref="BC7:BE7"/>
    <mergeCell ref="BF7:BF11"/>
    <mergeCell ref="BG7:BG11"/>
    <mergeCell ref="BH7:BJ7"/>
    <mergeCell ref="BK7:BK11"/>
    <mergeCell ref="BL7:BP7"/>
    <mergeCell ref="BQ7:BQ11"/>
    <mergeCell ref="BR7:BR11"/>
    <mergeCell ref="BS7:BS11"/>
    <mergeCell ref="BT7:BT11"/>
    <mergeCell ref="BU7:BU11"/>
    <mergeCell ref="BV7:BV11"/>
    <mergeCell ref="BW7:BW11"/>
    <mergeCell ref="BX7:BX11"/>
    <mergeCell ref="BY7:BY8"/>
    <mergeCell ref="BZ7:BZ11"/>
    <mergeCell ref="CA7:CA11"/>
    <mergeCell ref="CB7:CB11"/>
    <mergeCell ref="CC7:CC11"/>
    <mergeCell ref="CD7:CD11"/>
    <mergeCell ref="CE7:CE11"/>
    <mergeCell ref="CF7:CG8"/>
    <mergeCell ref="CH7:CH11"/>
    <mergeCell ref="CI7:CI11"/>
    <mergeCell ref="CJ7:CJ11"/>
    <mergeCell ref="CK7:CK11"/>
    <mergeCell ref="CL7:CN7"/>
    <mergeCell ref="CO7:CQ7"/>
    <mergeCell ref="CR7:CR11"/>
    <mergeCell ref="CS7:CS11"/>
    <mergeCell ref="CT7:CV7"/>
    <mergeCell ref="CW7:CW11"/>
    <mergeCell ref="CX7:DB7"/>
    <mergeCell ref="DC7:DC11"/>
    <mergeCell ref="DD7:DD11"/>
    <mergeCell ref="DE7:DE11"/>
    <mergeCell ref="DF7:DF11"/>
    <mergeCell ref="DG7:DG11"/>
    <mergeCell ref="DH7:DH11"/>
    <mergeCell ref="DI7:DI11"/>
    <mergeCell ref="DJ7:DJ11"/>
    <mergeCell ref="DK7:DK8"/>
    <mergeCell ref="DL7:DL11"/>
    <mergeCell ref="DM7:DM11"/>
    <mergeCell ref="DN7:DN11"/>
    <mergeCell ref="DO7:DO11"/>
    <mergeCell ref="DP7:DP11"/>
    <mergeCell ref="DQ7:DQ11"/>
    <mergeCell ref="DR7:DS8"/>
    <mergeCell ref="DT7:DT11"/>
    <mergeCell ref="DU7:DU11"/>
    <mergeCell ref="DV7:DV11"/>
    <mergeCell ref="DW7:DW11"/>
    <mergeCell ref="DX7:DZ7"/>
    <mergeCell ref="EA7:EC7"/>
    <mergeCell ref="ED7:ED11"/>
    <mergeCell ref="EE7:EE11"/>
    <mergeCell ref="EF7:EH7"/>
    <mergeCell ref="EI7:EI11"/>
    <mergeCell ref="EJ7:EN7"/>
    <mergeCell ref="EO7:EO11"/>
    <mergeCell ref="EP7:EP11"/>
    <mergeCell ref="EQ7:EQ11"/>
    <mergeCell ref="ER7:ER11"/>
    <mergeCell ref="ES7:ES11"/>
    <mergeCell ref="ET7:ET11"/>
    <mergeCell ref="EU7:EU11"/>
    <mergeCell ref="EV7:EV11"/>
    <mergeCell ref="EW7:EW8"/>
    <mergeCell ref="EX7:EX11"/>
    <mergeCell ref="EY7:EY11"/>
    <mergeCell ref="EZ7:EZ11"/>
    <mergeCell ref="FA7:FA11"/>
    <mergeCell ref="FB7:FB11"/>
    <mergeCell ref="FC7:FC11"/>
    <mergeCell ref="FD7:FE8"/>
    <mergeCell ref="FF7:FF11"/>
    <mergeCell ref="FG7:FG11"/>
    <mergeCell ref="FH7:FH11"/>
    <mergeCell ref="FI7:FI11"/>
    <mergeCell ref="FJ7:FL7"/>
    <mergeCell ref="FM7:FO7"/>
    <mergeCell ref="FP7:FP11"/>
    <mergeCell ref="FQ7:FQ11"/>
    <mergeCell ref="FR7:FT7"/>
    <mergeCell ref="FU7:FU11"/>
    <mergeCell ref="FV7:FZ7"/>
    <mergeCell ref="GA7:GA11"/>
    <mergeCell ref="GB7:GB11"/>
    <mergeCell ref="GC7:GC11"/>
    <mergeCell ref="GD7:GD11"/>
    <mergeCell ref="GE7:GE11"/>
    <mergeCell ref="GF7:GF11"/>
    <mergeCell ref="GG7:GG11"/>
    <mergeCell ref="GH7:GH11"/>
    <mergeCell ref="GI7:GI8"/>
    <mergeCell ref="GJ7:GJ11"/>
    <mergeCell ref="GK7:GK11"/>
    <mergeCell ref="GL7:GL11"/>
    <mergeCell ref="GM7:GM11"/>
    <mergeCell ref="GN7:GN11"/>
    <mergeCell ref="GO7:GO11"/>
    <mergeCell ref="GP7:GQ8"/>
    <mergeCell ref="GR7:GR11"/>
    <mergeCell ref="GS7:GS11"/>
    <mergeCell ref="GT7:GT11"/>
    <mergeCell ref="GU7:GU11"/>
    <mergeCell ref="GV7:GX7"/>
    <mergeCell ref="GY7:HA7"/>
    <mergeCell ref="HB7:HB11"/>
    <mergeCell ref="HC7:HC11"/>
    <mergeCell ref="HD7:HF7"/>
    <mergeCell ref="HG7:HG11"/>
    <mergeCell ref="HH7:HL7"/>
    <mergeCell ref="HM7:HM11"/>
    <mergeCell ref="HN7:HN11"/>
    <mergeCell ref="HO7:HO11"/>
    <mergeCell ref="HP7:HP11"/>
    <mergeCell ref="HQ7:HQ11"/>
    <mergeCell ref="HR7:HR11"/>
    <mergeCell ref="HS7:HS11"/>
    <mergeCell ref="HT7:HT11"/>
    <mergeCell ref="HU7:HU8"/>
    <mergeCell ref="HV7:HV11"/>
    <mergeCell ref="N8:P8"/>
    <mergeCell ref="Q8:Q11"/>
    <mergeCell ref="R8:R11"/>
    <mergeCell ref="S8:S11"/>
    <mergeCell ref="V8:V11"/>
    <mergeCell ref="W8:W11"/>
    <mergeCell ref="X8:X11"/>
    <mergeCell ref="Z8:Z11"/>
    <mergeCell ref="AA8:AA11"/>
    <mergeCell ref="AB8:AB11"/>
    <mergeCell ref="AC8:AC11"/>
    <mergeCell ref="AD8:AD11"/>
    <mergeCell ref="AZ8:BB8"/>
    <mergeCell ref="BC8:BC11"/>
    <mergeCell ref="BD8:BD11"/>
    <mergeCell ref="BE8:BE11"/>
    <mergeCell ref="BH8:BH11"/>
    <mergeCell ref="BI8:BI11"/>
    <mergeCell ref="BJ8:BJ11"/>
    <mergeCell ref="BL8:BL11"/>
    <mergeCell ref="BM8:BM11"/>
    <mergeCell ref="BN8:BN11"/>
    <mergeCell ref="BO8:BO11"/>
    <mergeCell ref="BP8:BP11"/>
    <mergeCell ref="CL8:CN8"/>
    <mergeCell ref="CO8:CO11"/>
    <mergeCell ref="CP8:CP11"/>
    <mergeCell ref="CQ8:CQ11"/>
    <mergeCell ref="CT8:CT11"/>
    <mergeCell ref="CU8:CU11"/>
    <mergeCell ref="CV8:CV11"/>
    <mergeCell ref="CX8:CX11"/>
    <mergeCell ref="CY8:CY11"/>
    <mergeCell ref="CZ8:CZ11"/>
    <mergeCell ref="DA8:DA11"/>
    <mergeCell ref="DB8:DB11"/>
    <mergeCell ref="DX8:DZ8"/>
    <mergeCell ref="EA8:EA11"/>
    <mergeCell ref="EB8:EB11"/>
    <mergeCell ref="EC8:EC11"/>
    <mergeCell ref="EF8:EF11"/>
    <mergeCell ref="EG8:EG11"/>
    <mergeCell ref="EH8:EH11"/>
    <mergeCell ref="EJ8:EJ11"/>
    <mergeCell ref="EK8:EK11"/>
    <mergeCell ref="EL8:EL11"/>
    <mergeCell ref="EM8:EM11"/>
    <mergeCell ref="EN8:EN11"/>
    <mergeCell ref="FJ8:FL8"/>
    <mergeCell ref="FM8:FM11"/>
    <mergeCell ref="FN8:FN11"/>
    <mergeCell ref="FO8:FO11"/>
    <mergeCell ref="FR8:FR11"/>
    <mergeCell ref="FS8:FS11"/>
    <mergeCell ref="FT8:FT11"/>
    <mergeCell ref="FV8:FV11"/>
    <mergeCell ref="FW8:FW11"/>
    <mergeCell ref="FX8:FX11"/>
    <mergeCell ref="FY8:FY11"/>
    <mergeCell ref="FZ8:FZ11"/>
    <mergeCell ref="GV8:GX8"/>
    <mergeCell ref="GY8:GY11"/>
    <mergeCell ref="GZ8:GZ11"/>
    <mergeCell ref="HA8:HA11"/>
    <mergeCell ref="HD8:HD11"/>
    <mergeCell ref="HE8:HE11"/>
    <mergeCell ref="HF8:HF11"/>
    <mergeCell ref="HH8:HH11"/>
    <mergeCell ref="HI8:HI11"/>
    <mergeCell ref="HJ8:HJ11"/>
    <mergeCell ref="HK8:HK11"/>
    <mergeCell ref="HL8:HL11"/>
    <mergeCell ref="I9:I11"/>
    <mergeCell ref="N9:N11"/>
    <mergeCell ref="O9:O11"/>
    <mergeCell ref="P9:P11"/>
    <mergeCell ref="AM9:AM11"/>
    <mergeCell ref="AU9:AU11"/>
    <mergeCell ref="AZ9:AZ11"/>
    <mergeCell ref="BA9:BA11"/>
    <mergeCell ref="BB9:BB11"/>
    <mergeCell ref="BY9:BY11"/>
    <mergeCell ref="CG9:CG11"/>
    <mergeCell ref="CL9:CL11"/>
    <mergeCell ref="CM9:CM11"/>
    <mergeCell ref="CN9:CN11"/>
    <mergeCell ref="DK9:DK11"/>
    <mergeCell ref="DS9:DS11"/>
    <mergeCell ref="DX9:DX11"/>
    <mergeCell ref="DY9:DY11"/>
    <mergeCell ref="DZ9:DZ11"/>
    <mergeCell ref="EW9:EW11"/>
    <mergeCell ref="FE9:FE11"/>
    <mergeCell ref="FJ9:FJ11"/>
    <mergeCell ref="FK9:FK11"/>
    <mergeCell ref="FL9:FL11"/>
    <mergeCell ref="GI9:GI11"/>
    <mergeCell ref="GQ9:GQ11"/>
    <mergeCell ref="GV9:GV11"/>
    <mergeCell ref="GW9:GW11"/>
    <mergeCell ref="GX9:GX11"/>
    <mergeCell ref="HU9:HU11"/>
  </mergeCells>
  <dataValidations count="7">
    <dataValidation type="whole" allowBlank="1" showErrorMessage="1" errorTitle="入力エラー" error="数値以外の入力または、11桁以上の入力は行えません。" sqref="G13:G38 V13:W38 Y13:Y38 AF13:AF38 AL13:AM38 AS13:AS38 BH13:BI38 BK13:BK38 BR13:BR38 BX13:BY38 CE13:CE38 CT13:CU38 CW13:CW38 DD13:DD38 DJ13:DK38 DQ13:DQ38 EF13:EG38 EI13:EI38 EP13:EP38 EV13:EW38 FC13:FC38 FR13:FS38 FU13:FU38 GB13:GB38 GH13:GI38 GO13:GO38 HD13:HE38 HG13:HG38 HN13:HN38 HT13:HU38">
      <formula1>-999999999</formula1>
      <formula2>9999999999</formula2>
    </dataValidation>
    <dataValidation type="whole" allowBlank="1" showErrorMessage="1" errorTitle="入力エラー" error="数値以外の入力または、7桁以上の入力は行えません。" sqref="E13:E38 AJ13:AJ38 AQ13:AQ38 BV13:BV38 CC13:CC38 DH13:DH38 DO13:DO38 ET13:ET38 FA13:FA38 GF13:GF38 GM13:GM38 HR13:HR38">
      <formula1>-99999</formula1>
      <formula2>999999</formula2>
    </dataValidation>
    <dataValidation type="whole" allowBlank="1" showErrorMessage="1" errorTitle="入力エラー" error="数値以外の入力または、10桁以上の入力は行えません。" sqref="D13:D38 H13:I38 AI13:AI38 AP13:AP38 AT13:AU38 BU13:BU38 CB13:CB38 CF13:CG38 DG13:DG38 DN13:DN38 DR13:DS38 ES13:ES38 EZ13:EZ38 FD13:FE38 GE13:GE38 GL13:GL38 GP13:GQ38 HQ13:HQ38">
      <formula1>-99999999</formula1>
      <formula2>999999999</formula2>
    </dataValidation>
    <dataValidation type="whole" allowBlank="1" showErrorMessage="1" errorTitle="入力エラー" error="数値以外の入力または、13桁以上の入力は行えません。" sqref="C13:C38 AH13:AH38 AO13:AO38 BT13:BT38 CA13:CA38 DF13:DF38 DM13:DM38 ER13:ER38 EY13:EY38 GD13:GD38 GK13:GK38 HP13:HP38">
      <formula1>-99999999999</formula1>
      <formula2>999999999999</formula2>
    </dataValidation>
    <dataValidation type="whole" allowBlank="1" showErrorMessage="1" errorTitle="入力エラー" error="数値以外の入力または、12桁以上の入力は行えません。" sqref="K13:K38 N13:O38 Q13:R38 T13:T38 Z13:AC38 AE13:AE38 AW13:AW38 AZ13:BA38 BC13:BD38 BF13:BF38 BL13:BO38 BQ13:BQ38 CI13:CI38 CL13:CM38 CO13:CP38 CR13:CR38 CX13:DA38 DC13:DC38 DU13:DU38 DX13:DY38 EA13:EB38 ED13:ED38 EJ13:EM38 EO13:EO38 FG13:FG38 FJ13:FK38 FM13:FN38 FP13:FP38 FV13:FY38 GA13:GA38 GS13:GS38 GV13:GW38 GY13:GZ38 HB13:HB38 HH13:HK38 HM13:HM38">
      <formula1>-9999999999</formula1>
      <formula2>99999999999</formula2>
    </dataValidation>
    <dataValidation type="whole" allowBlank="1" showErrorMessage="1" errorTitle="入力エラー" error="数値以外の入力または、15桁以上の入力は行えません。" sqref="J13:J38 L13:M38 AV13:AV38 AX13:AY38 CH13:CH38 CJ13:CK38 DT13:DT38 DV13:DW38 FF13:FF38 FH13:FI38 GR13:GR38 GT13:GU38">
      <formula1>-9999999999999</formula1>
      <formula2>99999999999999</formula2>
    </dataValidation>
    <dataValidation type="whole" allowBlank="1" showErrorMessage="1" errorTitle="入力エラー" error="数値以外の入力または、9桁以上の入力は行えません。" sqref="U13:U38 BG13:BG38 CS13:CS38 EE13:EE38 FQ13:FQ38 HC13:HC38">
      <formula1>-9999999</formula1>
      <formula2>99999999</formula2>
    </dataValidation>
  </dataValidations>
  <printOptions/>
  <pageMargins left="0.5902777777777778" right="0" top="0.6694444444444444" bottom="0.39375" header="0.5118055555555555" footer="0.5118055555555555"/>
  <pageSetup firstPageNumber="17" useFirstPageNumber="1" horizontalDpi="300" verticalDpi="300" orientation="landscape" pageOrder="overThenDown" paperSize="9"/>
  <headerFooter alignWithMargins="0">
    <oddHeader>&amp;C&amp;"ＭＳ Ｐゴシック,Regular"&amp;12第52表　課税標準額段階別令和２年度分所得割額等に関する調
【営業等所得者】</oddHeader>
  </headerFooter>
  <colBreaks count="23" manualBreakCount="23">
    <brk id="13" max="65535" man="1"/>
    <brk id="25" max="65535" man="1"/>
    <brk id="33" max="65535" man="1"/>
    <brk id="40" max="65535" man="1"/>
    <brk id="51" max="65535" man="1"/>
    <brk id="63" max="65535" man="1"/>
    <brk id="71" max="65535" man="1"/>
    <brk id="78" max="65535" man="1"/>
    <brk id="89" max="65535" man="1"/>
    <brk id="101" max="65535" man="1"/>
    <brk id="109" max="65535" man="1"/>
    <brk id="116" max="65535" man="1"/>
    <brk id="127" max="65535" man="1"/>
    <brk id="139" max="65535" man="1"/>
    <brk id="147" max="65535" man="1"/>
    <brk id="154" max="65535" man="1"/>
    <brk id="165" max="65535" man="1"/>
    <brk id="177" max="65535" man="1"/>
    <brk id="185" max="65535" man="1"/>
    <brk id="192" max="65535" man="1"/>
    <brk id="203" max="65535" man="1"/>
    <brk id="215" max="65535" man="1"/>
    <brk id="22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2:IV38"/>
  <sheetViews>
    <sheetView workbookViewId="0" topLeftCell="A1">
      <selection activeCell="A1" sqref="A1"/>
    </sheetView>
  </sheetViews>
  <sheetFormatPr defaultColWidth="12.57421875" defaultRowHeight="12.75"/>
  <cols>
    <col min="1" max="1" width="3.7109375" style="1" customWidth="1"/>
    <col min="2" max="2" width="16.28125" style="1" customWidth="1"/>
    <col min="3" max="6" width="18.8515625" style="1" customWidth="1"/>
    <col min="7" max="7" width="10.140625" style="1" customWidth="1"/>
    <col min="8" max="8" width="8.8515625" style="1" customWidth="1"/>
    <col min="9" max="9" width="10.7109375" style="1" customWidth="1"/>
    <col min="10" max="10" width="12.57421875" style="1" customWidth="1"/>
    <col min="11" max="11" width="11.28125" style="1" customWidth="1"/>
    <col min="12" max="13" width="12.57421875" style="1" customWidth="1"/>
    <col min="14" max="16" width="11.28125" style="1" customWidth="1"/>
    <col min="17" max="20" width="10.140625" style="1" customWidth="1"/>
    <col min="21" max="25" width="8.8515625" style="1" customWidth="1"/>
    <col min="26" max="32" width="12.57421875" style="1" customWidth="1"/>
    <col min="33" max="33" width="15.140625" style="1" customWidth="1"/>
    <col min="34" max="39" width="22.7109375" style="1" customWidth="1"/>
    <col min="40" max="40" width="7.57421875" style="1" customWidth="1"/>
    <col min="41" max="44" width="18.8515625" style="1" customWidth="1"/>
    <col min="45" max="45" width="10.140625" style="1" customWidth="1"/>
    <col min="46" max="46" width="8.8515625" style="1" customWidth="1"/>
    <col min="47" max="47" width="10.7109375" style="1" customWidth="1"/>
    <col min="48" max="48" width="12.57421875" style="1" customWidth="1"/>
    <col min="49" max="49" width="11.28125" style="1" customWidth="1"/>
    <col min="50" max="51" width="12.57421875" style="1" customWidth="1"/>
    <col min="52" max="54" width="11.28125" style="1" customWidth="1"/>
    <col min="55" max="58" width="10.140625" style="1" customWidth="1"/>
    <col min="59" max="63" width="8.8515625" style="1" customWidth="1"/>
    <col min="64" max="70" width="12.57421875" style="1" customWidth="1"/>
    <col min="71" max="71" width="15.140625" style="1" customWidth="1"/>
    <col min="72" max="77" width="22.7109375" style="1" customWidth="1"/>
    <col min="78" max="78" width="7.57421875" style="1" customWidth="1"/>
    <col min="79" max="82" width="18.8515625" style="1" customWidth="1"/>
    <col min="83" max="83" width="10.140625" style="1" customWidth="1"/>
    <col min="84" max="84" width="8.8515625" style="1" customWidth="1"/>
    <col min="85" max="85" width="10.7109375" style="1" customWidth="1"/>
    <col min="86" max="86" width="12.57421875" style="1" customWidth="1"/>
    <col min="87" max="87" width="11.28125" style="1" customWidth="1"/>
    <col min="88" max="89" width="12.57421875" style="1" customWidth="1"/>
    <col min="90" max="92" width="11.28125" style="1" customWidth="1"/>
    <col min="93" max="96" width="10.140625" style="1" customWidth="1"/>
    <col min="97" max="101" width="8.8515625" style="1" customWidth="1"/>
    <col min="102" max="108" width="12.57421875" style="1" customWidth="1"/>
    <col min="109" max="109" width="15.140625" style="1" customWidth="1"/>
    <col min="110" max="115" width="22.7109375" style="1" customWidth="1"/>
    <col min="116" max="116" width="7.57421875" style="1" customWidth="1"/>
    <col min="117" max="120" width="18.8515625" style="1" customWidth="1"/>
    <col min="121" max="121" width="10.140625" style="1" customWidth="1"/>
    <col min="122" max="122" width="8.8515625" style="1" customWidth="1"/>
    <col min="123" max="123" width="10.7109375" style="1" customWidth="1"/>
    <col min="124" max="124" width="12.57421875" style="1" customWidth="1"/>
    <col min="125" max="125" width="11.28125" style="1" customWidth="1"/>
    <col min="126" max="127" width="12.57421875" style="1" customWidth="1"/>
    <col min="128" max="130" width="11.28125" style="1" customWidth="1"/>
    <col min="131" max="134" width="10.140625" style="1" customWidth="1"/>
    <col min="135" max="139" width="8.8515625" style="1" customWidth="1"/>
    <col min="140" max="146" width="12.57421875" style="1" customWidth="1"/>
    <col min="147" max="147" width="15.140625" style="1" customWidth="1"/>
    <col min="148" max="153" width="22.7109375" style="1" customWidth="1"/>
    <col min="154" max="154" width="7.57421875" style="1" customWidth="1"/>
    <col min="155" max="158" width="18.8515625" style="1" customWidth="1"/>
    <col min="159" max="159" width="10.140625" style="1" customWidth="1"/>
    <col min="160" max="160" width="8.8515625" style="1" customWidth="1"/>
    <col min="161" max="161" width="10.7109375" style="1" customWidth="1"/>
    <col min="162" max="162" width="12.57421875" style="1" customWidth="1"/>
    <col min="163" max="163" width="11.28125" style="1" customWidth="1"/>
    <col min="164" max="165" width="12.57421875" style="1" customWidth="1"/>
    <col min="166" max="168" width="11.28125" style="1" customWidth="1"/>
    <col min="169" max="172" width="10.140625" style="1" customWidth="1"/>
    <col min="173" max="177" width="8.8515625" style="1" customWidth="1"/>
    <col min="178" max="184" width="12.57421875" style="1" customWidth="1"/>
    <col min="185" max="185" width="15.140625" style="1" customWidth="1"/>
    <col min="186" max="191" width="22.7109375" style="1" customWidth="1"/>
    <col min="192" max="192" width="7.57421875" style="1" customWidth="1"/>
    <col min="193" max="196" width="18.8515625" style="1" customWidth="1"/>
    <col min="197" max="197" width="10.140625" style="1" customWidth="1"/>
    <col min="198" max="198" width="8.8515625" style="1" customWidth="1"/>
    <col min="199" max="199" width="10.7109375" style="1" customWidth="1"/>
    <col min="200" max="200" width="12.57421875" style="1" customWidth="1"/>
    <col min="201" max="201" width="11.28125" style="1" customWidth="1"/>
    <col min="202" max="203" width="12.57421875" style="1" customWidth="1"/>
    <col min="204" max="206" width="11.28125" style="1" customWidth="1"/>
    <col min="207" max="210" width="10.140625" style="1" customWidth="1"/>
    <col min="211" max="215" width="8.8515625" style="1" customWidth="1"/>
    <col min="216" max="222" width="12.57421875" style="1" customWidth="1"/>
    <col min="223" max="223" width="15.140625" style="1" customWidth="1"/>
    <col min="224" max="229" width="22.7109375" style="1" customWidth="1"/>
    <col min="230" max="230" width="7.57421875" style="1" customWidth="1"/>
    <col min="231" max="231" width="2.8515625" style="1" customWidth="1"/>
    <col min="232" max="232" width="1.28515625" style="1" customWidth="1"/>
    <col min="233" max="233" width="2.8515625" style="1" customWidth="1"/>
    <col min="234" max="234" width="1.28515625" style="1" customWidth="1"/>
    <col min="235" max="235" width="2.8515625" style="1" customWidth="1"/>
    <col min="236" max="236" width="1.28515625" style="1" customWidth="1"/>
    <col min="237" max="237" width="2.8515625" style="1" customWidth="1"/>
    <col min="238" max="238" width="1.28515625" style="1" customWidth="1"/>
    <col min="239" max="239" width="2.8515625" style="1" customWidth="1"/>
    <col min="240" max="240" width="1.28515625" style="1" customWidth="1"/>
    <col min="241" max="241" width="2.8515625" style="1" customWidth="1"/>
    <col min="242" max="242" width="1.28515625" style="1" customWidth="1"/>
    <col min="243" max="243" width="2.8515625" style="1" customWidth="1"/>
    <col min="244" max="244" width="1.28515625" style="1" customWidth="1"/>
    <col min="245" max="245" width="2.8515625" style="1" customWidth="1"/>
    <col min="246" max="246" width="1.28515625" style="1" customWidth="1"/>
    <col min="247" max="247" width="2.8515625" style="1" customWidth="1"/>
    <col min="248" max="248" width="1.28515625" style="1" customWidth="1"/>
    <col min="249" max="249" width="2.8515625" style="1" customWidth="1"/>
    <col min="250" max="250" width="1.28515625" style="1" customWidth="1"/>
    <col min="251" max="251" width="2.8515625" style="1" customWidth="1"/>
    <col min="252" max="252" width="1.28515625" style="1" customWidth="1"/>
    <col min="253" max="253" width="2.8515625" style="1" customWidth="1"/>
    <col min="254" max="254" width="1.28515625" style="1" customWidth="1"/>
    <col min="255" max="255" width="2.8515625" style="1" customWidth="1"/>
    <col min="256" max="16384" width="1.28515625" style="1" customWidth="1"/>
  </cols>
  <sheetData>
    <row r="2" spans="3:203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</row>
    <row r="3" spans="3:229" ht="13.5" customHeight="1"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34</v>
      </c>
      <c r="AL3" s="3" t="s">
        <v>35</v>
      </c>
      <c r="AM3" s="3" t="s">
        <v>36</v>
      </c>
      <c r="AO3" s="3" t="s">
        <v>0</v>
      </c>
      <c r="AP3" s="3" t="s">
        <v>1</v>
      </c>
      <c r="AQ3" s="3" t="s">
        <v>2</v>
      </c>
      <c r="AR3" s="3" t="s">
        <v>3</v>
      </c>
      <c r="AS3" s="3" t="s">
        <v>4</v>
      </c>
      <c r="AT3" s="3" t="s">
        <v>5</v>
      </c>
      <c r="AU3" s="3" t="s">
        <v>6</v>
      </c>
      <c r="AV3" s="3" t="s">
        <v>7</v>
      </c>
      <c r="AW3" s="3" t="s">
        <v>8</v>
      </c>
      <c r="AX3" s="3" t="s">
        <v>9</v>
      </c>
      <c r="AY3" s="4" t="s">
        <v>10</v>
      </c>
      <c r="AZ3" s="4" t="s">
        <v>11</v>
      </c>
      <c r="BA3" s="4" t="s">
        <v>12</v>
      </c>
      <c r="BB3" s="4" t="s">
        <v>13</v>
      </c>
      <c r="BC3" s="3" t="s">
        <v>14</v>
      </c>
      <c r="BD3" s="3" t="s">
        <v>15</v>
      </c>
      <c r="BE3" s="3" t="s">
        <v>16</v>
      </c>
      <c r="BF3" s="3" t="s">
        <v>17</v>
      </c>
      <c r="BG3" s="3" t="s">
        <v>18</v>
      </c>
      <c r="BH3" s="3" t="s">
        <v>19</v>
      </c>
      <c r="BI3" s="3" t="s">
        <v>20</v>
      </c>
      <c r="BJ3" s="3" t="s">
        <v>21</v>
      </c>
      <c r="BK3" s="3" t="s">
        <v>22</v>
      </c>
      <c r="BL3" s="3" t="s">
        <v>23</v>
      </c>
      <c r="BM3" s="3" t="s">
        <v>24</v>
      </c>
      <c r="BN3" s="3" t="s">
        <v>25</v>
      </c>
      <c r="BO3" s="3" t="s">
        <v>26</v>
      </c>
      <c r="BP3" s="3" t="s">
        <v>27</v>
      </c>
      <c r="BQ3" s="3" t="s">
        <v>28</v>
      </c>
      <c r="BR3" s="3" t="s">
        <v>29</v>
      </c>
      <c r="BS3" s="3" t="s">
        <v>30</v>
      </c>
      <c r="BT3" s="3" t="s">
        <v>31</v>
      </c>
      <c r="BU3" s="3" t="s">
        <v>32</v>
      </c>
      <c r="BV3" s="3" t="s">
        <v>33</v>
      </c>
      <c r="BW3" s="3" t="s">
        <v>34</v>
      </c>
      <c r="BX3" s="3" t="s">
        <v>35</v>
      </c>
      <c r="BY3" s="3" t="s">
        <v>36</v>
      </c>
      <c r="CA3" s="3" t="s">
        <v>0</v>
      </c>
      <c r="CB3" s="3" t="s">
        <v>1</v>
      </c>
      <c r="CC3" s="3" t="s">
        <v>2</v>
      </c>
      <c r="CD3" s="3" t="s">
        <v>3</v>
      </c>
      <c r="CE3" s="3" t="s">
        <v>4</v>
      </c>
      <c r="CF3" s="3" t="s">
        <v>5</v>
      </c>
      <c r="CG3" s="3" t="s">
        <v>6</v>
      </c>
      <c r="CH3" s="3" t="s">
        <v>7</v>
      </c>
      <c r="CI3" s="3" t="s">
        <v>8</v>
      </c>
      <c r="CJ3" s="3" t="s">
        <v>9</v>
      </c>
      <c r="CK3" s="4" t="s">
        <v>10</v>
      </c>
      <c r="CL3" s="4" t="s">
        <v>11</v>
      </c>
      <c r="CM3" s="4" t="s">
        <v>12</v>
      </c>
      <c r="CN3" s="4" t="s">
        <v>13</v>
      </c>
      <c r="CO3" s="3" t="s">
        <v>14</v>
      </c>
      <c r="CP3" s="3" t="s">
        <v>15</v>
      </c>
      <c r="CQ3" s="3" t="s">
        <v>16</v>
      </c>
      <c r="CR3" s="3" t="s">
        <v>17</v>
      </c>
      <c r="CS3" s="3" t="s">
        <v>18</v>
      </c>
      <c r="CT3" s="3" t="s">
        <v>19</v>
      </c>
      <c r="CU3" s="3" t="s">
        <v>20</v>
      </c>
      <c r="CV3" s="3" t="s">
        <v>21</v>
      </c>
      <c r="CW3" s="3" t="s">
        <v>22</v>
      </c>
      <c r="CX3" s="3" t="s">
        <v>23</v>
      </c>
      <c r="CY3" s="3" t="s">
        <v>24</v>
      </c>
      <c r="CZ3" s="3" t="s">
        <v>25</v>
      </c>
      <c r="DA3" s="3" t="s">
        <v>26</v>
      </c>
      <c r="DB3" s="3" t="s">
        <v>27</v>
      </c>
      <c r="DC3" s="3" t="s">
        <v>28</v>
      </c>
      <c r="DD3" s="3" t="s">
        <v>29</v>
      </c>
      <c r="DE3" s="3" t="s">
        <v>30</v>
      </c>
      <c r="DF3" s="3" t="s">
        <v>31</v>
      </c>
      <c r="DG3" s="3" t="s">
        <v>32</v>
      </c>
      <c r="DH3" s="3" t="s">
        <v>33</v>
      </c>
      <c r="DI3" s="3" t="s">
        <v>34</v>
      </c>
      <c r="DJ3" s="3" t="s">
        <v>35</v>
      </c>
      <c r="DK3" s="3" t="s">
        <v>36</v>
      </c>
      <c r="DM3" s="3" t="s">
        <v>0</v>
      </c>
      <c r="DN3" s="3" t="s">
        <v>1</v>
      </c>
      <c r="DO3" s="3" t="s">
        <v>2</v>
      </c>
      <c r="DP3" s="3" t="s">
        <v>3</v>
      </c>
      <c r="DQ3" s="3" t="s">
        <v>4</v>
      </c>
      <c r="DR3" s="3" t="s">
        <v>5</v>
      </c>
      <c r="DS3" s="3" t="s">
        <v>6</v>
      </c>
      <c r="DT3" s="3" t="s">
        <v>7</v>
      </c>
      <c r="DU3" s="3" t="s">
        <v>8</v>
      </c>
      <c r="DV3" s="3" t="s">
        <v>9</v>
      </c>
      <c r="DW3" s="4" t="s">
        <v>10</v>
      </c>
      <c r="DX3" s="4" t="s">
        <v>11</v>
      </c>
      <c r="DY3" s="4" t="s">
        <v>12</v>
      </c>
      <c r="DZ3" s="4" t="s">
        <v>13</v>
      </c>
      <c r="EA3" s="3" t="s">
        <v>14</v>
      </c>
      <c r="EB3" s="3" t="s">
        <v>15</v>
      </c>
      <c r="EC3" s="3" t="s">
        <v>16</v>
      </c>
      <c r="ED3" s="3" t="s">
        <v>17</v>
      </c>
      <c r="EE3" s="3" t="s">
        <v>18</v>
      </c>
      <c r="EF3" s="3" t="s">
        <v>19</v>
      </c>
      <c r="EG3" s="3" t="s">
        <v>20</v>
      </c>
      <c r="EH3" s="3" t="s">
        <v>21</v>
      </c>
      <c r="EI3" s="3" t="s">
        <v>22</v>
      </c>
      <c r="EJ3" s="3" t="s">
        <v>23</v>
      </c>
      <c r="EK3" s="3" t="s">
        <v>24</v>
      </c>
      <c r="EL3" s="3" t="s">
        <v>25</v>
      </c>
      <c r="EM3" s="3" t="s">
        <v>26</v>
      </c>
      <c r="EN3" s="3" t="s">
        <v>27</v>
      </c>
      <c r="EO3" s="3" t="s">
        <v>28</v>
      </c>
      <c r="EP3" s="3" t="s">
        <v>29</v>
      </c>
      <c r="EQ3" s="3" t="s">
        <v>30</v>
      </c>
      <c r="ER3" s="3" t="s">
        <v>31</v>
      </c>
      <c r="ES3" s="3" t="s">
        <v>32</v>
      </c>
      <c r="ET3" s="3" t="s">
        <v>33</v>
      </c>
      <c r="EU3" s="3" t="s">
        <v>34</v>
      </c>
      <c r="EV3" s="3" t="s">
        <v>35</v>
      </c>
      <c r="EW3" s="3" t="s">
        <v>36</v>
      </c>
      <c r="EY3" s="3" t="s">
        <v>0</v>
      </c>
      <c r="EZ3" s="3" t="s">
        <v>1</v>
      </c>
      <c r="FA3" s="3" t="s">
        <v>2</v>
      </c>
      <c r="FB3" s="3" t="s">
        <v>3</v>
      </c>
      <c r="FC3" s="3" t="s">
        <v>4</v>
      </c>
      <c r="FD3" s="3" t="s">
        <v>5</v>
      </c>
      <c r="FE3" s="3" t="s">
        <v>6</v>
      </c>
      <c r="FF3" s="3" t="s">
        <v>7</v>
      </c>
      <c r="FG3" s="3" t="s">
        <v>8</v>
      </c>
      <c r="FH3" s="3" t="s">
        <v>9</v>
      </c>
      <c r="FI3" s="4" t="s">
        <v>10</v>
      </c>
      <c r="FJ3" s="4" t="s">
        <v>11</v>
      </c>
      <c r="FK3" s="4" t="s">
        <v>12</v>
      </c>
      <c r="FL3" s="4" t="s">
        <v>13</v>
      </c>
      <c r="FM3" s="3" t="s">
        <v>14</v>
      </c>
      <c r="FN3" s="3" t="s">
        <v>15</v>
      </c>
      <c r="FO3" s="3" t="s">
        <v>16</v>
      </c>
      <c r="FP3" s="3" t="s">
        <v>17</v>
      </c>
      <c r="FQ3" s="3" t="s">
        <v>18</v>
      </c>
      <c r="FR3" s="3" t="s">
        <v>19</v>
      </c>
      <c r="FS3" s="3" t="s">
        <v>20</v>
      </c>
      <c r="FT3" s="3" t="s">
        <v>21</v>
      </c>
      <c r="FU3" s="3" t="s">
        <v>22</v>
      </c>
      <c r="FV3" s="3" t="s">
        <v>23</v>
      </c>
      <c r="FW3" s="3" t="s">
        <v>24</v>
      </c>
      <c r="FX3" s="3" t="s">
        <v>25</v>
      </c>
      <c r="FY3" s="3" t="s">
        <v>26</v>
      </c>
      <c r="FZ3" s="3" t="s">
        <v>27</v>
      </c>
      <c r="GA3" s="3" t="s">
        <v>28</v>
      </c>
      <c r="GB3" s="3" t="s">
        <v>29</v>
      </c>
      <c r="GC3" s="3" t="s">
        <v>30</v>
      </c>
      <c r="GD3" s="3" t="s">
        <v>31</v>
      </c>
      <c r="GE3" s="3" t="s">
        <v>32</v>
      </c>
      <c r="GF3" s="3" t="s">
        <v>33</v>
      </c>
      <c r="GG3" s="3" t="s">
        <v>34</v>
      </c>
      <c r="GH3" s="3" t="s">
        <v>35</v>
      </c>
      <c r="GI3" s="3" t="s">
        <v>36</v>
      </c>
      <c r="GK3" s="3" t="s">
        <v>0</v>
      </c>
      <c r="GL3" s="3" t="s">
        <v>1</v>
      </c>
      <c r="GM3" s="3" t="s">
        <v>2</v>
      </c>
      <c r="GN3" s="3" t="s">
        <v>3</v>
      </c>
      <c r="GO3" s="3" t="s">
        <v>4</v>
      </c>
      <c r="GP3" s="3" t="s">
        <v>5</v>
      </c>
      <c r="GQ3" s="3" t="s">
        <v>6</v>
      </c>
      <c r="GR3" s="3" t="s">
        <v>7</v>
      </c>
      <c r="GS3" s="3" t="s">
        <v>8</v>
      </c>
      <c r="GT3" s="3" t="s">
        <v>9</v>
      </c>
      <c r="GU3" s="4" t="s">
        <v>10</v>
      </c>
      <c r="GV3" s="4" t="s">
        <v>11</v>
      </c>
      <c r="GW3" s="4" t="s">
        <v>12</v>
      </c>
      <c r="GX3" s="4" t="s">
        <v>13</v>
      </c>
      <c r="GY3" s="3" t="s">
        <v>14</v>
      </c>
      <c r="GZ3" s="3" t="s">
        <v>15</v>
      </c>
      <c r="HA3" s="3" t="s">
        <v>16</v>
      </c>
      <c r="HB3" s="3" t="s">
        <v>17</v>
      </c>
      <c r="HC3" s="3" t="s">
        <v>18</v>
      </c>
      <c r="HD3" s="3" t="s">
        <v>19</v>
      </c>
      <c r="HE3" s="3" t="s">
        <v>20</v>
      </c>
      <c r="HF3" s="3" t="s">
        <v>21</v>
      </c>
      <c r="HG3" s="3" t="s">
        <v>22</v>
      </c>
      <c r="HH3" s="3" t="s">
        <v>23</v>
      </c>
      <c r="HI3" s="3" t="s">
        <v>24</v>
      </c>
      <c r="HJ3" s="3" t="s">
        <v>25</v>
      </c>
      <c r="HK3" s="3" t="s">
        <v>26</v>
      </c>
      <c r="HL3" s="3" t="s">
        <v>27</v>
      </c>
      <c r="HM3" s="3" t="s">
        <v>28</v>
      </c>
      <c r="HN3" s="3" t="s">
        <v>29</v>
      </c>
      <c r="HO3" s="3" t="s">
        <v>30</v>
      </c>
      <c r="HP3" s="3" t="s">
        <v>31</v>
      </c>
      <c r="HQ3" s="3" t="s">
        <v>32</v>
      </c>
      <c r="HR3" s="3" t="s">
        <v>33</v>
      </c>
      <c r="HS3" s="3" t="s">
        <v>34</v>
      </c>
      <c r="HT3" s="3" t="s">
        <v>35</v>
      </c>
      <c r="HU3" s="3" t="s">
        <v>36</v>
      </c>
    </row>
    <row r="4" spans="1:256" s="6" customFormat="1" ht="13.5" customHeight="1">
      <c r="A4" s="5" t="s">
        <v>37</v>
      </c>
      <c r="B4" s="5"/>
      <c r="C4" s="6">
        <v>130</v>
      </c>
      <c r="G4" s="7">
        <v>131</v>
      </c>
      <c r="H4" s="7"/>
      <c r="I4" s="7"/>
      <c r="J4" s="7"/>
      <c r="K4" s="7"/>
      <c r="L4" s="7"/>
      <c r="M4" s="7"/>
      <c r="N4" s="7">
        <v>131</v>
      </c>
      <c r="O4" s="7"/>
      <c r="P4" s="7"/>
      <c r="Q4" s="6">
        <v>132</v>
      </c>
      <c r="Z4" s="6">
        <v>133</v>
      </c>
      <c r="AH4" s="6">
        <v>134</v>
      </c>
      <c r="AL4" s="6">
        <v>135</v>
      </c>
      <c r="AN4" s="8"/>
      <c r="AO4" s="7">
        <v>140</v>
      </c>
      <c r="AP4" s="7"/>
      <c r="AQ4" s="7"/>
      <c r="AR4" s="7"/>
      <c r="AS4" s="7">
        <v>141</v>
      </c>
      <c r="AT4" s="7"/>
      <c r="AU4" s="7"/>
      <c r="AV4" s="7"/>
      <c r="AW4" s="7"/>
      <c r="AX4" s="7"/>
      <c r="AY4" s="7"/>
      <c r="AZ4" s="7">
        <v>141</v>
      </c>
      <c r="BA4" s="7"/>
      <c r="BB4" s="7"/>
      <c r="BC4" s="6">
        <v>142</v>
      </c>
      <c r="BL4" s="6">
        <v>143</v>
      </c>
      <c r="BT4" s="6">
        <v>144</v>
      </c>
      <c r="BX4" s="6">
        <v>145</v>
      </c>
      <c r="BZ4" s="8"/>
      <c r="CA4" s="7">
        <v>150</v>
      </c>
      <c r="CB4" s="7"/>
      <c r="CC4" s="7"/>
      <c r="CD4" s="7"/>
      <c r="CE4" s="7">
        <v>151</v>
      </c>
      <c r="CF4" s="7"/>
      <c r="CG4" s="7"/>
      <c r="CH4" s="7"/>
      <c r="CI4" s="7"/>
      <c r="CJ4" s="7"/>
      <c r="CK4" s="7"/>
      <c r="CL4" s="7">
        <v>151</v>
      </c>
      <c r="CM4" s="7"/>
      <c r="CN4" s="7"/>
      <c r="CO4" s="6">
        <v>152</v>
      </c>
      <c r="CX4" s="6">
        <v>153</v>
      </c>
      <c r="DF4" s="6">
        <v>154</v>
      </c>
      <c r="DJ4" s="6">
        <v>155</v>
      </c>
      <c r="DL4" s="8"/>
      <c r="DM4" s="7">
        <v>160</v>
      </c>
      <c r="DN4" s="7"/>
      <c r="DO4" s="7"/>
      <c r="DP4" s="7"/>
      <c r="DQ4" s="7">
        <v>161</v>
      </c>
      <c r="DR4" s="7"/>
      <c r="DS4" s="7"/>
      <c r="DT4" s="7"/>
      <c r="DU4" s="7"/>
      <c r="DV4" s="7"/>
      <c r="DW4" s="7"/>
      <c r="DX4" s="7">
        <v>161</v>
      </c>
      <c r="DY4" s="7"/>
      <c r="DZ4" s="7"/>
      <c r="EA4" s="6">
        <v>162</v>
      </c>
      <c r="EJ4" s="6">
        <v>163</v>
      </c>
      <c r="ER4" s="6">
        <v>164</v>
      </c>
      <c r="EV4" s="6">
        <v>165</v>
      </c>
      <c r="EX4" s="8"/>
      <c r="EY4" s="7">
        <v>170</v>
      </c>
      <c r="EZ4" s="7"/>
      <c r="FA4" s="7"/>
      <c r="FB4" s="7"/>
      <c r="FC4" s="7">
        <v>171</v>
      </c>
      <c r="FD4" s="7"/>
      <c r="FE4" s="7"/>
      <c r="FF4" s="7"/>
      <c r="FG4" s="7"/>
      <c r="FH4" s="7"/>
      <c r="FI4" s="7"/>
      <c r="FJ4" s="7">
        <v>171</v>
      </c>
      <c r="FK4" s="7"/>
      <c r="FL4" s="7"/>
      <c r="FM4" s="6">
        <v>172</v>
      </c>
      <c r="FV4" s="6">
        <v>173</v>
      </c>
      <c r="GD4" s="6">
        <v>174</v>
      </c>
      <c r="GH4" s="6">
        <v>175</v>
      </c>
      <c r="GJ4" s="8"/>
      <c r="GK4" s="7">
        <v>180</v>
      </c>
      <c r="GL4" s="7"/>
      <c r="GM4" s="7"/>
      <c r="GN4" s="7"/>
      <c r="GO4" s="7">
        <v>181</v>
      </c>
      <c r="GP4" s="7"/>
      <c r="GQ4" s="7"/>
      <c r="GR4" s="7"/>
      <c r="GS4" s="7"/>
      <c r="GT4" s="7"/>
      <c r="GU4" s="7"/>
      <c r="GV4" s="7">
        <v>181</v>
      </c>
      <c r="GW4" s="7"/>
      <c r="GX4" s="7"/>
      <c r="GY4" s="6">
        <v>182</v>
      </c>
      <c r="HH4" s="6">
        <v>183</v>
      </c>
      <c r="HP4" s="6">
        <v>184</v>
      </c>
      <c r="HT4" s="6">
        <v>185</v>
      </c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1" customFormat="1" ht="13.5" customHeight="1">
      <c r="A5" s="10" t="s">
        <v>38</v>
      </c>
      <c r="B5" s="10"/>
      <c r="C5" s="11" t="s">
        <v>39</v>
      </c>
      <c r="G5" s="12" t="s">
        <v>39</v>
      </c>
      <c r="H5" s="12"/>
      <c r="I5" s="12"/>
      <c r="J5" s="12"/>
      <c r="K5" s="12"/>
      <c r="L5" s="12"/>
      <c r="M5" s="12"/>
      <c r="N5" s="12" t="s">
        <v>39</v>
      </c>
      <c r="O5" s="12"/>
      <c r="P5" s="12"/>
      <c r="Q5" s="11" t="s">
        <v>39</v>
      </c>
      <c r="Z5" s="11" t="s">
        <v>39</v>
      </c>
      <c r="AH5" s="11" t="s">
        <v>39</v>
      </c>
      <c r="AL5" s="12" t="s">
        <v>39</v>
      </c>
      <c r="AM5" s="12"/>
      <c r="AN5" s="12"/>
      <c r="AO5" s="11" t="s">
        <v>39</v>
      </c>
      <c r="AS5" s="12" t="s">
        <v>39</v>
      </c>
      <c r="AT5" s="12"/>
      <c r="AU5" s="12"/>
      <c r="AV5" s="12"/>
      <c r="AW5" s="12"/>
      <c r="AX5" s="12"/>
      <c r="AY5" s="12"/>
      <c r="AZ5" s="12" t="s">
        <v>39</v>
      </c>
      <c r="BA5" s="12"/>
      <c r="BB5" s="12"/>
      <c r="BC5" s="11" t="s">
        <v>39</v>
      </c>
      <c r="BL5" s="11" t="s">
        <v>39</v>
      </c>
      <c r="BT5" s="11" t="s">
        <v>39</v>
      </c>
      <c r="BX5" s="12" t="s">
        <v>39</v>
      </c>
      <c r="BY5" s="12"/>
      <c r="BZ5" s="12"/>
      <c r="CA5" s="11" t="s">
        <v>122</v>
      </c>
      <c r="CE5" s="12" t="s">
        <v>122</v>
      </c>
      <c r="CF5" s="12"/>
      <c r="CG5" s="12"/>
      <c r="CH5" s="12"/>
      <c r="CI5" s="12"/>
      <c r="CJ5" s="12"/>
      <c r="CK5" s="12"/>
      <c r="CL5" s="12" t="s">
        <v>122</v>
      </c>
      <c r="CM5" s="12"/>
      <c r="CN5" s="12"/>
      <c r="CO5" s="11" t="s">
        <v>122</v>
      </c>
      <c r="CX5" s="11" t="s">
        <v>122</v>
      </c>
      <c r="DF5" s="11" t="s">
        <v>122</v>
      </c>
      <c r="DJ5" s="12" t="s">
        <v>122</v>
      </c>
      <c r="DK5" s="12"/>
      <c r="DL5" s="12"/>
      <c r="DM5" s="11" t="s">
        <v>39</v>
      </c>
      <c r="DQ5" s="12" t="s">
        <v>39</v>
      </c>
      <c r="DR5" s="12"/>
      <c r="DS5" s="12"/>
      <c r="DT5" s="12"/>
      <c r="DU5" s="12"/>
      <c r="DV5" s="12"/>
      <c r="DW5" s="12"/>
      <c r="DX5" s="12" t="s">
        <v>39</v>
      </c>
      <c r="DY5" s="12"/>
      <c r="DZ5" s="12"/>
      <c r="EA5" s="11" t="s">
        <v>39</v>
      </c>
      <c r="EJ5" s="11" t="s">
        <v>39</v>
      </c>
      <c r="ER5" s="11" t="s">
        <v>39</v>
      </c>
      <c r="EV5" s="12" t="s">
        <v>39</v>
      </c>
      <c r="EW5" s="12"/>
      <c r="EX5" s="12"/>
      <c r="EY5" s="11" t="s">
        <v>122</v>
      </c>
      <c r="FC5" s="12" t="s">
        <v>122</v>
      </c>
      <c r="FD5" s="12"/>
      <c r="FE5" s="12"/>
      <c r="FF5" s="12"/>
      <c r="FG5" s="12"/>
      <c r="FH5" s="12"/>
      <c r="FI5" s="12"/>
      <c r="FJ5" s="12" t="s">
        <v>122</v>
      </c>
      <c r="FK5" s="12"/>
      <c r="FL5" s="12"/>
      <c r="FM5" s="11" t="s">
        <v>122</v>
      </c>
      <c r="FV5" s="11" t="s">
        <v>122</v>
      </c>
      <c r="GD5" s="11" t="s">
        <v>122</v>
      </c>
      <c r="GH5" s="12" t="s">
        <v>122</v>
      </c>
      <c r="GI5" s="12"/>
      <c r="GJ5" s="12"/>
      <c r="GK5" s="11" t="s">
        <v>122</v>
      </c>
      <c r="GO5" s="12" t="s">
        <v>122</v>
      </c>
      <c r="GP5" s="12"/>
      <c r="GQ5" s="12"/>
      <c r="GR5" s="12"/>
      <c r="GS5" s="12"/>
      <c r="GT5" s="12"/>
      <c r="GU5" s="12"/>
      <c r="GV5" s="12" t="s">
        <v>122</v>
      </c>
      <c r="GW5" s="12"/>
      <c r="GX5" s="12"/>
      <c r="GY5" s="11" t="s">
        <v>122</v>
      </c>
      <c r="HH5" s="11" t="s">
        <v>122</v>
      </c>
      <c r="HP5" s="11" t="s">
        <v>122</v>
      </c>
      <c r="HT5" s="12" t="s">
        <v>122</v>
      </c>
      <c r="HU5" s="12"/>
      <c r="HV5" s="12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13" customFormat="1" ht="13.5" customHeight="1">
      <c r="A6" s="10"/>
      <c r="B6" s="10"/>
      <c r="C6" s="13" t="s">
        <v>117</v>
      </c>
      <c r="G6" s="14" t="s">
        <v>117</v>
      </c>
      <c r="H6" s="14"/>
      <c r="I6" s="14"/>
      <c r="J6" s="14"/>
      <c r="K6" s="14"/>
      <c r="L6" s="14"/>
      <c r="M6" s="14"/>
      <c r="N6" s="14" t="s">
        <v>117</v>
      </c>
      <c r="O6" s="14"/>
      <c r="P6" s="14"/>
      <c r="Q6" s="13" t="s">
        <v>117</v>
      </c>
      <c r="Z6" s="13" t="s">
        <v>117</v>
      </c>
      <c r="AH6" s="13" t="s">
        <v>117</v>
      </c>
      <c r="AL6" s="14" t="s">
        <v>117</v>
      </c>
      <c r="AM6" s="14"/>
      <c r="AN6" s="14"/>
      <c r="AO6" s="13" t="s">
        <v>118</v>
      </c>
      <c r="AS6" s="14" t="s">
        <v>118</v>
      </c>
      <c r="AT6" s="14"/>
      <c r="AU6" s="14"/>
      <c r="AV6" s="14"/>
      <c r="AW6" s="14"/>
      <c r="AX6" s="14"/>
      <c r="AY6" s="14"/>
      <c r="AZ6" s="14" t="s">
        <v>118</v>
      </c>
      <c r="BA6" s="14"/>
      <c r="BB6" s="14"/>
      <c r="BC6" s="13" t="s">
        <v>118</v>
      </c>
      <c r="BL6" s="13" t="s">
        <v>118</v>
      </c>
      <c r="BT6" s="13" t="s">
        <v>118</v>
      </c>
      <c r="BX6" s="14" t="s">
        <v>118</v>
      </c>
      <c r="BY6" s="14"/>
      <c r="BZ6" s="14"/>
      <c r="CA6" s="13" t="s">
        <v>123</v>
      </c>
      <c r="CE6" s="14" t="s">
        <v>123</v>
      </c>
      <c r="CF6" s="14"/>
      <c r="CG6" s="14"/>
      <c r="CH6" s="14"/>
      <c r="CI6" s="14"/>
      <c r="CJ6" s="14"/>
      <c r="CK6" s="14"/>
      <c r="CL6" s="14" t="s">
        <v>123</v>
      </c>
      <c r="CM6" s="14"/>
      <c r="CN6" s="14"/>
      <c r="CO6" s="13" t="s">
        <v>123</v>
      </c>
      <c r="CX6" s="13" t="s">
        <v>123</v>
      </c>
      <c r="DF6" s="13" t="s">
        <v>123</v>
      </c>
      <c r="DJ6" s="14" t="s">
        <v>123</v>
      </c>
      <c r="DK6" s="14"/>
      <c r="DL6" s="14"/>
      <c r="DM6" s="13" t="s">
        <v>117</v>
      </c>
      <c r="DQ6" s="14" t="s">
        <v>117</v>
      </c>
      <c r="DR6" s="14"/>
      <c r="DS6" s="14"/>
      <c r="DT6" s="14"/>
      <c r="DU6" s="14"/>
      <c r="DV6" s="14"/>
      <c r="DW6" s="14"/>
      <c r="DX6" s="14" t="s">
        <v>117</v>
      </c>
      <c r="DY6" s="14"/>
      <c r="DZ6" s="14"/>
      <c r="EA6" s="13" t="s">
        <v>117</v>
      </c>
      <c r="EJ6" s="13" t="s">
        <v>117</v>
      </c>
      <c r="ER6" s="13" t="s">
        <v>117</v>
      </c>
      <c r="EV6" s="14" t="s">
        <v>117</v>
      </c>
      <c r="EW6" s="14"/>
      <c r="EX6" s="14"/>
      <c r="EY6" s="13" t="s">
        <v>118</v>
      </c>
      <c r="FC6" s="14" t="s">
        <v>118</v>
      </c>
      <c r="FD6" s="14"/>
      <c r="FE6" s="14"/>
      <c r="FF6" s="14"/>
      <c r="FG6" s="14"/>
      <c r="FH6" s="14"/>
      <c r="FI6" s="14"/>
      <c r="FJ6" s="14" t="s">
        <v>118</v>
      </c>
      <c r="FK6" s="14"/>
      <c r="FL6" s="14"/>
      <c r="FM6" s="13" t="s">
        <v>118</v>
      </c>
      <c r="FV6" s="13" t="s">
        <v>118</v>
      </c>
      <c r="GD6" s="13" t="s">
        <v>118</v>
      </c>
      <c r="GH6" s="14" t="s">
        <v>118</v>
      </c>
      <c r="GI6" s="14"/>
      <c r="GJ6" s="14"/>
      <c r="GK6" s="13" t="s">
        <v>119</v>
      </c>
      <c r="GO6" s="14" t="s">
        <v>119</v>
      </c>
      <c r="GP6" s="14"/>
      <c r="GQ6" s="14"/>
      <c r="GR6" s="14"/>
      <c r="GS6" s="14"/>
      <c r="GT6" s="14"/>
      <c r="GU6" s="14"/>
      <c r="GV6" s="14" t="s">
        <v>119</v>
      </c>
      <c r="GW6" s="14"/>
      <c r="GX6" s="14"/>
      <c r="GY6" s="13" t="s">
        <v>119</v>
      </c>
      <c r="HH6" s="13" t="s">
        <v>119</v>
      </c>
      <c r="HP6" s="13" t="s">
        <v>119</v>
      </c>
      <c r="HT6" s="14" t="s">
        <v>119</v>
      </c>
      <c r="HU6" s="14"/>
      <c r="HV6" s="14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21" customFormat="1" ht="15" customHeight="1">
      <c r="A7" s="15" t="s">
        <v>46</v>
      </c>
      <c r="B7" s="15"/>
      <c r="C7" s="16" t="s">
        <v>47</v>
      </c>
      <c r="D7" s="17" t="s">
        <v>48</v>
      </c>
      <c r="E7" s="17" t="s">
        <v>49</v>
      </c>
      <c r="F7" s="18" t="s">
        <v>50</v>
      </c>
      <c r="G7" s="16" t="s">
        <v>51</v>
      </c>
      <c r="H7" s="19" t="s">
        <v>52</v>
      </c>
      <c r="I7" s="19"/>
      <c r="J7" s="17" t="s">
        <v>53</v>
      </c>
      <c r="K7" s="17" t="s">
        <v>54</v>
      </c>
      <c r="L7" s="17" t="s">
        <v>55</v>
      </c>
      <c r="M7" s="18" t="s">
        <v>56</v>
      </c>
      <c r="N7" s="20" t="s">
        <v>57</v>
      </c>
      <c r="O7" s="20"/>
      <c r="P7" s="20"/>
      <c r="Q7" s="21" t="s">
        <v>58</v>
      </c>
      <c r="T7" s="17" t="s">
        <v>59</v>
      </c>
      <c r="U7" s="22" t="s">
        <v>60</v>
      </c>
      <c r="V7" s="23" t="s">
        <v>61</v>
      </c>
      <c r="W7" s="23"/>
      <c r="X7" s="23"/>
      <c r="Y7" s="24" t="s">
        <v>62</v>
      </c>
      <c r="Z7" s="21" t="s">
        <v>63</v>
      </c>
      <c r="AE7" s="25" t="s">
        <v>64</v>
      </c>
      <c r="AF7" s="17" t="s">
        <v>65</v>
      </c>
      <c r="AG7" s="18" t="s">
        <v>50</v>
      </c>
      <c r="AH7" s="16" t="s">
        <v>66</v>
      </c>
      <c r="AI7" s="17" t="s">
        <v>67</v>
      </c>
      <c r="AJ7" s="17" t="s">
        <v>68</v>
      </c>
      <c r="AK7" s="18" t="s">
        <v>50</v>
      </c>
      <c r="AL7" s="26" t="s">
        <v>69</v>
      </c>
      <c r="AM7" s="27"/>
      <c r="AN7" s="28" t="s">
        <v>70</v>
      </c>
      <c r="AO7" s="16" t="s">
        <v>47</v>
      </c>
      <c r="AP7" s="17" t="s">
        <v>48</v>
      </c>
      <c r="AQ7" s="17" t="s">
        <v>49</v>
      </c>
      <c r="AR7" s="18" t="s">
        <v>50</v>
      </c>
      <c r="AS7" s="16" t="s">
        <v>51</v>
      </c>
      <c r="AT7" s="19" t="s">
        <v>52</v>
      </c>
      <c r="AU7" s="19"/>
      <c r="AV7" s="17" t="s">
        <v>53</v>
      </c>
      <c r="AW7" s="17" t="s">
        <v>54</v>
      </c>
      <c r="AX7" s="17" t="s">
        <v>55</v>
      </c>
      <c r="AY7" s="18" t="s">
        <v>56</v>
      </c>
      <c r="AZ7" s="20" t="s">
        <v>57</v>
      </c>
      <c r="BA7" s="20"/>
      <c r="BB7" s="20"/>
      <c r="BC7" s="21" t="s">
        <v>58</v>
      </c>
      <c r="BF7" s="17" t="s">
        <v>59</v>
      </c>
      <c r="BG7" s="22" t="s">
        <v>60</v>
      </c>
      <c r="BH7" s="23" t="s">
        <v>61</v>
      </c>
      <c r="BI7" s="23"/>
      <c r="BJ7" s="23"/>
      <c r="BK7" s="24" t="s">
        <v>62</v>
      </c>
      <c r="BL7" s="21" t="s">
        <v>63</v>
      </c>
      <c r="BQ7" s="25" t="s">
        <v>64</v>
      </c>
      <c r="BR7" s="17" t="s">
        <v>65</v>
      </c>
      <c r="BS7" s="18" t="s">
        <v>50</v>
      </c>
      <c r="BT7" s="16" t="s">
        <v>66</v>
      </c>
      <c r="BU7" s="17" t="s">
        <v>67</v>
      </c>
      <c r="BV7" s="17" t="s">
        <v>68</v>
      </c>
      <c r="BW7" s="18" t="s">
        <v>50</v>
      </c>
      <c r="BX7" s="26" t="s">
        <v>69</v>
      </c>
      <c r="BY7" s="27"/>
      <c r="BZ7" s="28" t="s">
        <v>70</v>
      </c>
      <c r="CA7" s="16" t="s">
        <v>47</v>
      </c>
      <c r="CB7" s="17" t="s">
        <v>48</v>
      </c>
      <c r="CC7" s="17" t="s">
        <v>49</v>
      </c>
      <c r="CD7" s="18" t="s">
        <v>50</v>
      </c>
      <c r="CE7" s="16" t="s">
        <v>51</v>
      </c>
      <c r="CF7" s="19" t="s">
        <v>52</v>
      </c>
      <c r="CG7" s="19"/>
      <c r="CH7" s="87" t="s">
        <v>53</v>
      </c>
      <c r="CI7" s="17" t="s">
        <v>54</v>
      </c>
      <c r="CJ7" s="17" t="s">
        <v>55</v>
      </c>
      <c r="CK7" s="18" t="s">
        <v>56</v>
      </c>
      <c r="CL7" s="20" t="s">
        <v>57</v>
      </c>
      <c r="CM7" s="20"/>
      <c r="CN7" s="20"/>
      <c r="CO7" s="21" t="s">
        <v>58</v>
      </c>
      <c r="CR7" s="17" t="s">
        <v>59</v>
      </c>
      <c r="CS7" s="22" t="s">
        <v>60</v>
      </c>
      <c r="CT7" s="23" t="s">
        <v>61</v>
      </c>
      <c r="CU7" s="23"/>
      <c r="CV7" s="23"/>
      <c r="CW7" s="24" t="s">
        <v>62</v>
      </c>
      <c r="CX7" s="21" t="s">
        <v>63</v>
      </c>
      <c r="DC7" s="25" t="s">
        <v>64</v>
      </c>
      <c r="DD7" s="17" t="s">
        <v>65</v>
      </c>
      <c r="DE7" s="18" t="s">
        <v>50</v>
      </c>
      <c r="DF7" s="16" t="s">
        <v>66</v>
      </c>
      <c r="DG7" s="17" t="s">
        <v>67</v>
      </c>
      <c r="DH7" s="17" t="s">
        <v>68</v>
      </c>
      <c r="DI7" s="18" t="s">
        <v>50</v>
      </c>
      <c r="DJ7" s="26" t="s">
        <v>69</v>
      </c>
      <c r="DK7" s="27"/>
      <c r="DL7" s="28" t="s">
        <v>70</v>
      </c>
      <c r="DM7" s="16" t="s">
        <v>47</v>
      </c>
      <c r="DN7" s="17" t="s">
        <v>48</v>
      </c>
      <c r="DO7" s="17" t="s">
        <v>49</v>
      </c>
      <c r="DP7" s="18" t="s">
        <v>50</v>
      </c>
      <c r="DQ7" s="16" t="s">
        <v>51</v>
      </c>
      <c r="DR7" s="19" t="s">
        <v>52</v>
      </c>
      <c r="DS7" s="19"/>
      <c r="DT7" s="17" t="s">
        <v>53</v>
      </c>
      <c r="DU7" s="17" t="s">
        <v>54</v>
      </c>
      <c r="DV7" s="17" t="s">
        <v>55</v>
      </c>
      <c r="DW7" s="18" t="s">
        <v>56</v>
      </c>
      <c r="DX7" s="20" t="s">
        <v>57</v>
      </c>
      <c r="DY7" s="20"/>
      <c r="DZ7" s="20"/>
      <c r="EA7" s="21" t="s">
        <v>58</v>
      </c>
      <c r="ED7" s="17" t="s">
        <v>59</v>
      </c>
      <c r="EE7" s="22" t="s">
        <v>60</v>
      </c>
      <c r="EF7" s="23" t="s">
        <v>61</v>
      </c>
      <c r="EG7" s="23"/>
      <c r="EH7" s="23"/>
      <c r="EI7" s="24" t="s">
        <v>62</v>
      </c>
      <c r="EJ7" s="21" t="s">
        <v>63</v>
      </c>
      <c r="EO7" s="25" t="s">
        <v>64</v>
      </c>
      <c r="EP7" s="17" t="s">
        <v>65</v>
      </c>
      <c r="EQ7" s="18" t="s">
        <v>50</v>
      </c>
      <c r="ER7" s="16" t="s">
        <v>66</v>
      </c>
      <c r="ES7" s="17" t="s">
        <v>67</v>
      </c>
      <c r="ET7" s="17" t="s">
        <v>68</v>
      </c>
      <c r="EU7" s="18" t="s">
        <v>50</v>
      </c>
      <c r="EV7" s="26" t="s">
        <v>69</v>
      </c>
      <c r="EW7" s="27"/>
      <c r="EX7" s="28" t="s">
        <v>70</v>
      </c>
      <c r="EY7" s="29" t="s">
        <v>47</v>
      </c>
      <c r="EZ7" s="17" t="s">
        <v>48</v>
      </c>
      <c r="FA7" s="17" t="s">
        <v>49</v>
      </c>
      <c r="FB7" s="18" t="s">
        <v>50</v>
      </c>
      <c r="FC7" s="16" t="s">
        <v>51</v>
      </c>
      <c r="FD7" s="19" t="s">
        <v>52</v>
      </c>
      <c r="FE7" s="19"/>
      <c r="FF7" s="17" t="s">
        <v>53</v>
      </c>
      <c r="FG7" s="17" t="s">
        <v>54</v>
      </c>
      <c r="FH7" s="17" t="s">
        <v>55</v>
      </c>
      <c r="FI7" s="18" t="s">
        <v>56</v>
      </c>
      <c r="FJ7" s="20" t="s">
        <v>57</v>
      </c>
      <c r="FK7" s="20"/>
      <c r="FL7" s="20"/>
      <c r="FM7" s="21" t="s">
        <v>58</v>
      </c>
      <c r="FP7" s="17" t="s">
        <v>59</v>
      </c>
      <c r="FQ7" s="22" t="s">
        <v>60</v>
      </c>
      <c r="FR7" s="23" t="s">
        <v>61</v>
      </c>
      <c r="FS7" s="23"/>
      <c r="FT7" s="23"/>
      <c r="FU7" s="24" t="s">
        <v>62</v>
      </c>
      <c r="FV7" s="21" t="s">
        <v>63</v>
      </c>
      <c r="GA7" s="25" t="s">
        <v>64</v>
      </c>
      <c r="GB7" s="17" t="s">
        <v>65</v>
      </c>
      <c r="GC7" s="18" t="s">
        <v>50</v>
      </c>
      <c r="GD7" s="29" t="s">
        <v>66</v>
      </c>
      <c r="GE7" s="17" t="s">
        <v>67</v>
      </c>
      <c r="GF7" s="17" t="s">
        <v>68</v>
      </c>
      <c r="GG7" s="18" t="s">
        <v>50</v>
      </c>
      <c r="GH7" s="26" t="s">
        <v>69</v>
      </c>
      <c r="GI7" s="27"/>
      <c r="GJ7" s="28" t="s">
        <v>70</v>
      </c>
      <c r="GK7" s="16" t="s">
        <v>47</v>
      </c>
      <c r="GL7" s="17" t="s">
        <v>48</v>
      </c>
      <c r="GM7" s="17" t="s">
        <v>49</v>
      </c>
      <c r="GN7" s="18" t="s">
        <v>50</v>
      </c>
      <c r="GO7" s="16" t="s">
        <v>51</v>
      </c>
      <c r="GP7" s="19" t="s">
        <v>52</v>
      </c>
      <c r="GQ7" s="19"/>
      <c r="GR7" s="17" t="s">
        <v>53</v>
      </c>
      <c r="GS7" s="17" t="s">
        <v>54</v>
      </c>
      <c r="GT7" s="17" t="s">
        <v>55</v>
      </c>
      <c r="GU7" s="18" t="s">
        <v>56</v>
      </c>
      <c r="GV7" s="20" t="s">
        <v>57</v>
      </c>
      <c r="GW7" s="20"/>
      <c r="GX7" s="20"/>
      <c r="GY7" s="21" t="s">
        <v>58</v>
      </c>
      <c r="HB7" s="17" t="s">
        <v>59</v>
      </c>
      <c r="HC7" s="22" t="s">
        <v>60</v>
      </c>
      <c r="HD7" s="23" t="s">
        <v>61</v>
      </c>
      <c r="HE7" s="23"/>
      <c r="HF7" s="23"/>
      <c r="HG7" s="24" t="s">
        <v>62</v>
      </c>
      <c r="HH7" s="21" t="s">
        <v>63</v>
      </c>
      <c r="HM7" s="25" t="s">
        <v>64</v>
      </c>
      <c r="HN7" s="17" t="s">
        <v>65</v>
      </c>
      <c r="HO7" s="18" t="s">
        <v>50</v>
      </c>
      <c r="HP7" s="16" t="s">
        <v>66</v>
      </c>
      <c r="HQ7" s="17" t="s">
        <v>67</v>
      </c>
      <c r="HR7" s="17" t="s">
        <v>68</v>
      </c>
      <c r="HS7" s="18" t="s">
        <v>50</v>
      </c>
      <c r="HT7" s="26" t="s">
        <v>69</v>
      </c>
      <c r="HU7" s="27"/>
      <c r="HV7" s="28" t="s">
        <v>70</v>
      </c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7" customFormat="1" ht="15" customHeight="1">
      <c r="A8" s="15"/>
      <c r="B8" s="15"/>
      <c r="C8" s="16"/>
      <c r="F8" s="18"/>
      <c r="G8" s="16"/>
      <c r="H8" s="19"/>
      <c r="I8" s="19"/>
      <c r="M8" s="18"/>
      <c r="N8" s="30" t="s">
        <v>71</v>
      </c>
      <c r="O8" s="30"/>
      <c r="P8" s="30"/>
      <c r="Q8" s="31" t="s">
        <v>72</v>
      </c>
      <c r="R8" s="32" t="s">
        <v>73</v>
      </c>
      <c r="S8" s="32" t="s">
        <v>74</v>
      </c>
      <c r="U8" s="22"/>
      <c r="V8" s="32" t="s">
        <v>75</v>
      </c>
      <c r="W8" s="33" t="s">
        <v>76</v>
      </c>
      <c r="X8" s="32" t="s">
        <v>74</v>
      </c>
      <c r="Y8" s="24"/>
      <c r="Z8" s="34" t="s">
        <v>77</v>
      </c>
      <c r="AA8" s="35" t="s">
        <v>78</v>
      </c>
      <c r="AB8" s="36" t="s">
        <v>79</v>
      </c>
      <c r="AC8" s="36" t="s">
        <v>80</v>
      </c>
      <c r="AD8" s="32" t="s">
        <v>74</v>
      </c>
      <c r="AE8" s="25"/>
      <c r="AF8" s="25"/>
      <c r="AG8" s="18"/>
      <c r="AH8" s="16"/>
      <c r="AK8" s="18"/>
      <c r="AL8" s="26"/>
      <c r="AM8" s="27"/>
      <c r="AN8" s="28"/>
      <c r="AO8" s="16"/>
      <c r="AR8" s="18"/>
      <c r="AS8" s="16"/>
      <c r="AT8" s="19"/>
      <c r="AU8" s="19"/>
      <c r="AY8" s="18"/>
      <c r="AZ8" s="30" t="s">
        <v>71</v>
      </c>
      <c r="BA8" s="30"/>
      <c r="BB8" s="30"/>
      <c r="BC8" s="31" t="s">
        <v>72</v>
      </c>
      <c r="BD8" s="32" t="s">
        <v>73</v>
      </c>
      <c r="BE8" s="32" t="s">
        <v>74</v>
      </c>
      <c r="BG8" s="22"/>
      <c r="BH8" s="32" t="s">
        <v>75</v>
      </c>
      <c r="BI8" s="33" t="s">
        <v>76</v>
      </c>
      <c r="BJ8" s="32" t="s">
        <v>74</v>
      </c>
      <c r="BK8" s="24"/>
      <c r="BL8" s="34" t="s">
        <v>77</v>
      </c>
      <c r="BM8" s="35" t="s">
        <v>78</v>
      </c>
      <c r="BN8" s="36" t="s">
        <v>79</v>
      </c>
      <c r="BO8" s="36" t="s">
        <v>80</v>
      </c>
      <c r="BP8" s="32" t="s">
        <v>74</v>
      </c>
      <c r="BQ8" s="25"/>
      <c r="BR8" s="25"/>
      <c r="BS8" s="18"/>
      <c r="BT8" s="16"/>
      <c r="BW8" s="18"/>
      <c r="BX8" s="26"/>
      <c r="BY8" s="27"/>
      <c r="BZ8" s="28"/>
      <c r="CA8" s="16"/>
      <c r="CD8" s="18"/>
      <c r="CE8" s="16"/>
      <c r="CF8" s="19"/>
      <c r="CG8" s="19"/>
      <c r="CH8" s="87"/>
      <c r="CI8" s="87"/>
      <c r="CJ8" s="87"/>
      <c r="CK8" s="18"/>
      <c r="CL8" s="30" t="s">
        <v>71</v>
      </c>
      <c r="CM8" s="30"/>
      <c r="CN8" s="30"/>
      <c r="CO8" s="31" t="s">
        <v>72</v>
      </c>
      <c r="CP8" s="32" t="s">
        <v>73</v>
      </c>
      <c r="CQ8" s="32" t="s">
        <v>74</v>
      </c>
      <c r="CS8" s="22"/>
      <c r="CT8" s="32" t="s">
        <v>75</v>
      </c>
      <c r="CU8" s="33" t="s">
        <v>76</v>
      </c>
      <c r="CV8" s="32" t="s">
        <v>74</v>
      </c>
      <c r="CW8" s="24"/>
      <c r="CX8" s="34" t="s">
        <v>77</v>
      </c>
      <c r="CY8" s="35" t="s">
        <v>78</v>
      </c>
      <c r="CZ8" s="36" t="s">
        <v>79</v>
      </c>
      <c r="DA8" s="36" t="s">
        <v>80</v>
      </c>
      <c r="DB8" s="32" t="s">
        <v>74</v>
      </c>
      <c r="DC8" s="25"/>
      <c r="DD8" s="25"/>
      <c r="DE8" s="18"/>
      <c r="DF8" s="16"/>
      <c r="DI8" s="18"/>
      <c r="DJ8" s="26"/>
      <c r="DK8" s="27"/>
      <c r="DL8" s="28"/>
      <c r="DM8" s="16"/>
      <c r="DP8" s="18"/>
      <c r="DQ8" s="16"/>
      <c r="DR8" s="19"/>
      <c r="DS8" s="19"/>
      <c r="DW8" s="18"/>
      <c r="DX8" s="30" t="s">
        <v>71</v>
      </c>
      <c r="DY8" s="30"/>
      <c r="DZ8" s="30"/>
      <c r="EA8" s="31" t="s">
        <v>72</v>
      </c>
      <c r="EB8" s="32" t="s">
        <v>73</v>
      </c>
      <c r="EC8" s="32" t="s">
        <v>74</v>
      </c>
      <c r="EE8" s="22"/>
      <c r="EF8" s="32" t="s">
        <v>75</v>
      </c>
      <c r="EG8" s="33" t="s">
        <v>76</v>
      </c>
      <c r="EH8" s="32" t="s">
        <v>74</v>
      </c>
      <c r="EI8" s="24"/>
      <c r="EJ8" s="34" t="s">
        <v>77</v>
      </c>
      <c r="EK8" s="35" t="s">
        <v>78</v>
      </c>
      <c r="EL8" s="36" t="s">
        <v>79</v>
      </c>
      <c r="EM8" s="36" t="s">
        <v>80</v>
      </c>
      <c r="EN8" s="32" t="s">
        <v>74</v>
      </c>
      <c r="EO8" s="25"/>
      <c r="EP8" s="25"/>
      <c r="EQ8" s="18"/>
      <c r="ER8" s="16"/>
      <c r="EU8" s="18"/>
      <c r="EV8" s="26"/>
      <c r="EW8" s="27"/>
      <c r="EX8" s="28"/>
      <c r="EY8" s="29"/>
      <c r="FB8" s="18"/>
      <c r="FC8" s="16"/>
      <c r="FD8" s="19"/>
      <c r="FE8" s="19"/>
      <c r="FI8" s="18"/>
      <c r="FJ8" s="30" t="s">
        <v>71</v>
      </c>
      <c r="FK8" s="30"/>
      <c r="FL8" s="30"/>
      <c r="FM8" s="31" t="s">
        <v>72</v>
      </c>
      <c r="FN8" s="32" t="s">
        <v>73</v>
      </c>
      <c r="FO8" s="32" t="s">
        <v>74</v>
      </c>
      <c r="FQ8" s="22"/>
      <c r="FR8" s="32" t="s">
        <v>75</v>
      </c>
      <c r="FS8" s="33" t="s">
        <v>76</v>
      </c>
      <c r="FT8" s="32" t="s">
        <v>74</v>
      </c>
      <c r="FU8" s="24"/>
      <c r="FV8" s="34" t="s">
        <v>77</v>
      </c>
      <c r="FW8" s="35" t="s">
        <v>78</v>
      </c>
      <c r="FX8" s="36" t="s">
        <v>79</v>
      </c>
      <c r="FY8" s="36" t="s">
        <v>80</v>
      </c>
      <c r="FZ8" s="32" t="s">
        <v>74</v>
      </c>
      <c r="GA8" s="25"/>
      <c r="GB8" s="25"/>
      <c r="GC8" s="18"/>
      <c r="GD8" s="29"/>
      <c r="GG8" s="18"/>
      <c r="GH8" s="26"/>
      <c r="GI8" s="27"/>
      <c r="GJ8" s="28"/>
      <c r="GK8" s="16"/>
      <c r="GN8" s="18"/>
      <c r="GO8" s="16"/>
      <c r="GP8" s="19"/>
      <c r="GQ8" s="19"/>
      <c r="GU8" s="18"/>
      <c r="GV8" s="30" t="s">
        <v>71</v>
      </c>
      <c r="GW8" s="30"/>
      <c r="GX8" s="30"/>
      <c r="GY8" s="31" t="s">
        <v>72</v>
      </c>
      <c r="GZ8" s="32" t="s">
        <v>73</v>
      </c>
      <c r="HA8" s="32" t="s">
        <v>74</v>
      </c>
      <c r="HC8" s="22"/>
      <c r="HD8" s="32" t="s">
        <v>75</v>
      </c>
      <c r="HE8" s="33" t="s">
        <v>76</v>
      </c>
      <c r="HF8" s="32" t="s">
        <v>74</v>
      </c>
      <c r="HG8" s="24"/>
      <c r="HH8" s="34" t="s">
        <v>77</v>
      </c>
      <c r="HI8" s="35" t="s">
        <v>78</v>
      </c>
      <c r="HJ8" s="36" t="s">
        <v>79</v>
      </c>
      <c r="HK8" s="36" t="s">
        <v>80</v>
      </c>
      <c r="HL8" s="32" t="s">
        <v>74</v>
      </c>
      <c r="HM8" s="25"/>
      <c r="HN8" s="25"/>
      <c r="HO8" s="18"/>
      <c r="HP8" s="16"/>
      <c r="HS8" s="18"/>
      <c r="HT8" s="26"/>
      <c r="HU8" s="27"/>
      <c r="HV8" s="28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2" customFormat="1" ht="15" customHeight="1">
      <c r="A9" s="15"/>
      <c r="B9" s="15"/>
      <c r="C9" s="16"/>
      <c r="D9" s="17"/>
      <c r="E9" s="17"/>
      <c r="F9" s="18"/>
      <c r="G9" s="16"/>
      <c r="H9" s="37"/>
      <c r="I9" s="38" t="s">
        <v>81</v>
      </c>
      <c r="J9" s="17"/>
      <c r="K9" s="17"/>
      <c r="L9" s="17"/>
      <c r="M9" s="18"/>
      <c r="N9" s="31" t="s">
        <v>82</v>
      </c>
      <c r="O9" s="32" t="s">
        <v>83</v>
      </c>
      <c r="P9" s="39" t="s">
        <v>74</v>
      </c>
      <c r="Q9" s="31"/>
      <c r="U9" s="22"/>
      <c r="W9" s="33"/>
      <c r="Y9" s="24"/>
      <c r="Z9" s="34"/>
      <c r="AA9" s="35"/>
      <c r="AB9" s="36"/>
      <c r="AC9" s="36"/>
      <c r="AG9" s="18"/>
      <c r="AH9" s="16"/>
      <c r="AI9" s="17"/>
      <c r="AJ9" s="17"/>
      <c r="AK9" s="18"/>
      <c r="AL9" s="26"/>
      <c r="AM9" s="40" t="s">
        <v>84</v>
      </c>
      <c r="AN9" s="28"/>
      <c r="AO9" s="16"/>
      <c r="AP9" s="17"/>
      <c r="AQ9" s="17"/>
      <c r="AR9" s="18"/>
      <c r="AS9" s="16"/>
      <c r="AT9" s="37"/>
      <c r="AU9" s="38" t="s">
        <v>81</v>
      </c>
      <c r="AV9" s="17"/>
      <c r="AW9" s="17"/>
      <c r="AX9" s="17"/>
      <c r="AY9" s="18"/>
      <c r="AZ9" s="31" t="s">
        <v>82</v>
      </c>
      <c r="BA9" s="32" t="s">
        <v>83</v>
      </c>
      <c r="BB9" s="39" t="s">
        <v>74</v>
      </c>
      <c r="BC9" s="31"/>
      <c r="BG9" s="22"/>
      <c r="BI9" s="33"/>
      <c r="BK9" s="24"/>
      <c r="BL9" s="34"/>
      <c r="BM9" s="35"/>
      <c r="BN9" s="36"/>
      <c r="BO9" s="36"/>
      <c r="BS9" s="18"/>
      <c r="BT9" s="16"/>
      <c r="BU9" s="17"/>
      <c r="BV9" s="17"/>
      <c r="BW9" s="18"/>
      <c r="BX9" s="26"/>
      <c r="BY9" s="40" t="s">
        <v>84</v>
      </c>
      <c r="BZ9" s="28"/>
      <c r="CA9" s="16"/>
      <c r="CB9" s="17"/>
      <c r="CC9" s="17"/>
      <c r="CD9" s="18"/>
      <c r="CE9" s="16"/>
      <c r="CF9" s="37"/>
      <c r="CG9" s="38" t="s">
        <v>81</v>
      </c>
      <c r="CH9" s="87"/>
      <c r="CI9" s="87"/>
      <c r="CJ9" s="87"/>
      <c r="CK9" s="18"/>
      <c r="CL9" s="31" t="s">
        <v>82</v>
      </c>
      <c r="CM9" s="32" t="s">
        <v>83</v>
      </c>
      <c r="CN9" s="39" t="s">
        <v>74</v>
      </c>
      <c r="CO9" s="31"/>
      <c r="CS9" s="22"/>
      <c r="CU9" s="33"/>
      <c r="CW9" s="24"/>
      <c r="CX9" s="34"/>
      <c r="CY9" s="35"/>
      <c r="CZ9" s="36"/>
      <c r="DA9" s="36"/>
      <c r="DE9" s="18"/>
      <c r="DF9" s="16"/>
      <c r="DG9" s="17"/>
      <c r="DH9" s="17"/>
      <c r="DI9" s="18"/>
      <c r="DJ9" s="26"/>
      <c r="DK9" s="40" t="s">
        <v>84</v>
      </c>
      <c r="DL9" s="28"/>
      <c r="DM9" s="16"/>
      <c r="DN9" s="17"/>
      <c r="DO9" s="17"/>
      <c r="DP9" s="18"/>
      <c r="DQ9" s="16"/>
      <c r="DR9" s="37"/>
      <c r="DS9" s="38" t="s">
        <v>81</v>
      </c>
      <c r="DT9" s="17"/>
      <c r="DU9" s="17"/>
      <c r="DV9" s="17"/>
      <c r="DW9" s="18"/>
      <c r="DX9" s="31" t="s">
        <v>82</v>
      </c>
      <c r="DY9" s="32" t="s">
        <v>83</v>
      </c>
      <c r="DZ9" s="39" t="s">
        <v>74</v>
      </c>
      <c r="EA9" s="31"/>
      <c r="EE9" s="22"/>
      <c r="EG9" s="33"/>
      <c r="EI9" s="24"/>
      <c r="EJ9" s="34"/>
      <c r="EK9" s="35"/>
      <c r="EL9" s="36"/>
      <c r="EM9" s="36"/>
      <c r="EQ9" s="18"/>
      <c r="ER9" s="16"/>
      <c r="ES9" s="17"/>
      <c r="ET9" s="17"/>
      <c r="EU9" s="18"/>
      <c r="EV9" s="26"/>
      <c r="EW9" s="40" t="s">
        <v>84</v>
      </c>
      <c r="EX9" s="28"/>
      <c r="EY9" s="29"/>
      <c r="EZ9" s="17"/>
      <c r="FA9" s="17"/>
      <c r="FB9" s="18"/>
      <c r="FC9" s="16"/>
      <c r="FD9" s="37"/>
      <c r="FE9" s="38" t="s">
        <v>81</v>
      </c>
      <c r="FF9" s="17"/>
      <c r="FG9" s="17"/>
      <c r="FH9" s="17"/>
      <c r="FI9" s="18"/>
      <c r="FJ9" s="31" t="s">
        <v>82</v>
      </c>
      <c r="FK9" s="32" t="s">
        <v>83</v>
      </c>
      <c r="FL9" s="39" t="s">
        <v>74</v>
      </c>
      <c r="FM9" s="31"/>
      <c r="FQ9" s="22"/>
      <c r="FS9" s="33"/>
      <c r="FU9" s="24"/>
      <c r="FV9" s="34"/>
      <c r="FW9" s="35"/>
      <c r="FX9" s="36"/>
      <c r="FY9" s="36"/>
      <c r="GC9" s="18"/>
      <c r="GD9" s="29"/>
      <c r="GE9" s="17"/>
      <c r="GF9" s="17"/>
      <c r="GG9" s="18"/>
      <c r="GH9" s="26"/>
      <c r="GI9" s="40" t="s">
        <v>84</v>
      </c>
      <c r="GJ9" s="28"/>
      <c r="GK9" s="16"/>
      <c r="GL9" s="17"/>
      <c r="GM9" s="17"/>
      <c r="GN9" s="18"/>
      <c r="GO9" s="16"/>
      <c r="GP9" s="37"/>
      <c r="GQ9" s="38" t="s">
        <v>81</v>
      </c>
      <c r="GR9" s="17"/>
      <c r="GS9" s="17"/>
      <c r="GT9" s="17"/>
      <c r="GU9" s="18"/>
      <c r="GV9" s="31" t="s">
        <v>82</v>
      </c>
      <c r="GW9" s="32" t="s">
        <v>83</v>
      </c>
      <c r="GX9" s="39" t="s">
        <v>74</v>
      </c>
      <c r="GY9" s="31"/>
      <c r="HC9" s="22"/>
      <c r="HE9" s="33"/>
      <c r="HG9" s="24"/>
      <c r="HH9" s="34"/>
      <c r="HI9" s="35"/>
      <c r="HJ9" s="36"/>
      <c r="HK9" s="36"/>
      <c r="HO9" s="18"/>
      <c r="HP9" s="16"/>
      <c r="HQ9" s="17"/>
      <c r="HR9" s="17"/>
      <c r="HS9" s="18"/>
      <c r="HT9" s="26"/>
      <c r="HU9" s="40" t="s">
        <v>84</v>
      </c>
      <c r="HV9" s="28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2" customFormat="1" ht="15" customHeight="1">
      <c r="A10" s="15"/>
      <c r="B10" s="15"/>
      <c r="C10" s="16"/>
      <c r="D10" s="17"/>
      <c r="E10" s="17"/>
      <c r="F10" s="18"/>
      <c r="G10" s="16"/>
      <c r="H10" s="37"/>
      <c r="I10" s="38"/>
      <c r="J10" s="17"/>
      <c r="K10" s="17"/>
      <c r="L10" s="17"/>
      <c r="M10" s="18"/>
      <c r="N10" s="31"/>
      <c r="P10" s="39"/>
      <c r="Q10" s="31"/>
      <c r="U10" s="22"/>
      <c r="W10" s="33"/>
      <c r="Y10" s="24"/>
      <c r="Z10" s="34"/>
      <c r="AA10" s="35"/>
      <c r="AB10" s="36"/>
      <c r="AC10" s="36"/>
      <c r="AG10" s="18"/>
      <c r="AH10" s="16"/>
      <c r="AI10" s="17"/>
      <c r="AJ10" s="17"/>
      <c r="AK10" s="18"/>
      <c r="AL10" s="26"/>
      <c r="AM10" s="40"/>
      <c r="AN10" s="28"/>
      <c r="AO10" s="16"/>
      <c r="AP10" s="17"/>
      <c r="AQ10" s="17"/>
      <c r="AR10" s="18"/>
      <c r="AS10" s="16"/>
      <c r="AT10" s="37"/>
      <c r="AU10" s="38"/>
      <c r="AV10" s="17"/>
      <c r="AW10" s="17"/>
      <c r="AX10" s="17"/>
      <c r="AY10" s="18"/>
      <c r="AZ10" s="31"/>
      <c r="BB10" s="39"/>
      <c r="BC10" s="31"/>
      <c r="BG10" s="22"/>
      <c r="BI10" s="33"/>
      <c r="BK10" s="24"/>
      <c r="BL10" s="34"/>
      <c r="BM10" s="35"/>
      <c r="BN10" s="36"/>
      <c r="BO10" s="36"/>
      <c r="BS10" s="18"/>
      <c r="BT10" s="16"/>
      <c r="BU10" s="17"/>
      <c r="BV10" s="17"/>
      <c r="BW10" s="18"/>
      <c r="BX10" s="26"/>
      <c r="BY10" s="40"/>
      <c r="BZ10" s="28"/>
      <c r="CA10" s="16"/>
      <c r="CB10" s="17"/>
      <c r="CC10" s="17"/>
      <c r="CD10" s="18"/>
      <c r="CE10" s="16"/>
      <c r="CF10" s="37"/>
      <c r="CG10" s="38"/>
      <c r="CH10" s="87"/>
      <c r="CI10" s="87"/>
      <c r="CJ10" s="87"/>
      <c r="CK10" s="18"/>
      <c r="CL10" s="31"/>
      <c r="CN10" s="39"/>
      <c r="CO10" s="31"/>
      <c r="CS10" s="22"/>
      <c r="CU10" s="33"/>
      <c r="CW10" s="24"/>
      <c r="CX10" s="34"/>
      <c r="CY10" s="35"/>
      <c r="CZ10" s="36"/>
      <c r="DA10" s="36"/>
      <c r="DE10" s="18"/>
      <c r="DF10" s="16"/>
      <c r="DG10" s="17"/>
      <c r="DH10" s="17"/>
      <c r="DI10" s="18"/>
      <c r="DJ10" s="26"/>
      <c r="DK10" s="40"/>
      <c r="DL10" s="28"/>
      <c r="DM10" s="16"/>
      <c r="DN10" s="17"/>
      <c r="DO10" s="17"/>
      <c r="DP10" s="18"/>
      <c r="DQ10" s="16"/>
      <c r="DR10" s="37"/>
      <c r="DS10" s="38"/>
      <c r="DT10" s="17"/>
      <c r="DU10" s="17"/>
      <c r="DV10" s="17"/>
      <c r="DW10" s="18"/>
      <c r="DX10" s="31"/>
      <c r="DZ10" s="39"/>
      <c r="EA10" s="31"/>
      <c r="EE10" s="22"/>
      <c r="EG10" s="33"/>
      <c r="EI10" s="24"/>
      <c r="EJ10" s="34"/>
      <c r="EK10" s="35"/>
      <c r="EL10" s="36"/>
      <c r="EM10" s="36"/>
      <c r="EQ10" s="18"/>
      <c r="ER10" s="16"/>
      <c r="ES10" s="17"/>
      <c r="ET10" s="17"/>
      <c r="EU10" s="18"/>
      <c r="EV10" s="26"/>
      <c r="EW10" s="40"/>
      <c r="EX10" s="28"/>
      <c r="EY10" s="29"/>
      <c r="EZ10" s="17"/>
      <c r="FA10" s="17"/>
      <c r="FB10" s="18"/>
      <c r="FC10" s="16"/>
      <c r="FD10" s="37"/>
      <c r="FE10" s="38"/>
      <c r="FF10" s="17"/>
      <c r="FG10" s="17"/>
      <c r="FH10" s="17"/>
      <c r="FI10" s="18"/>
      <c r="FJ10" s="31"/>
      <c r="FL10" s="39"/>
      <c r="FM10" s="31"/>
      <c r="FQ10" s="22"/>
      <c r="FS10" s="33"/>
      <c r="FU10" s="24"/>
      <c r="FV10" s="34"/>
      <c r="FW10" s="35"/>
      <c r="FX10" s="36"/>
      <c r="FY10" s="36"/>
      <c r="GC10" s="18"/>
      <c r="GD10" s="29"/>
      <c r="GE10" s="17"/>
      <c r="GF10" s="17"/>
      <c r="GG10" s="18"/>
      <c r="GH10" s="26"/>
      <c r="GI10" s="40"/>
      <c r="GJ10" s="28"/>
      <c r="GK10" s="16"/>
      <c r="GL10" s="17"/>
      <c r="GM10" s="17"/>
      <c r="GN10" s="18"/>
      <c r="GO10" s="16"/>
      <c r="GP10" s="37"/>
      <c r="GQ10" s="38"/>
      <c r="GR10" s="17"/>
      <c r="GS10" s="17"/>
      <c r="GT10" s="17"/>
      <c r="GU10" s="18"/>
      <c r="GV10" s="31"/>
      <c r="GX10" s="39"/>
      <c r="GY10" s="31"/>
      <c r="HC10" s="22"/>
      <c r="HE10" s="33"/>
      <c r="HG10" s="24"/>
      <c r="HH10" s="34"/>
      <c r="HI10" s="35"/>
      <c r="HJ10" s="36"/>
      <c r="HK10" s="36"/>
      <c r="HO10" s="18"/>
      <c r="HP10" s="16"/>
      <c r="HQ10" s="17"/>
      <c r="HR10" s="17"/>
      <c r="HS10" s="18"/>
      <c r="HT10" s="26"/>
      <c r="HU10" s="40"/>
      <c r="HV10" s="28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2" customFormat="1" ht="15" customHeight="1">
      <c r="A11" s="15"/>
      <c r="B11" s="15"/>
      <c r="C11" s="16"/>
      <c r="D11" s="17"/>
      <c r="E11" s="17"/>
      <c r="F11" s="18"/>
      <c r="G11" s="16"/>
      <c r="H11" s="37"/>
      <c r="I11" s="38"/>
      <c r="J11" s="17"/>
      <c r="K11" s="17"/>
      <c r="L11" s="17"/>
      <c r="M11" s="18"/>
      <c r="N11" s="31"/>
      <c r="P11" s="39"/>
      <c r="Q11" s="31"/>
      <c r="U11" s="22"/>
      <c r="W11" s="33"/>
      <c r="Y11" s="24"/>
      <c r="Z11" s="34"/>
      <c r="AA11" s="35"/>
      <c r="AB11" s="36"/>
      <c r="AC11" s="36"/>
      <c r="AG11" s="18"/>
      <c r="AH11" s="16"/>
      <c r="AI11" s="17"/>
      <c r="AJ11" s="17"/>
      <c r="AK11" s="18"/>
      <c r="AL11" s="26"/>
      <c r="AM11" s="40"/>
      <c r="AN11" s="28"/>
      <c r="AO11" s="16"/>
      <c r="AP11" s="17"/>
      <c r="AQ11" s="17"/>
      <c r="AR11" s="18"/>
      <c r="AS11" s="16"/>
      <c r="AT11" s="37"/>
      <c r="AU11" s="38"/>
      <c r="AV11" s="17"/>
      <c r="AW11" s="17"/>
      <c r="AX11" s="17"/>
      <c r="AY11" s="18"/>
      <c r="AZ11" s="31"/>
      <c r="BB11" s="39"/>
      <c r="BC11" s="31"/>
      <c r="BG11" s="22"/>
      <c r="BI11" s="33"/>
      <c r="BK11" s="24"/>
      <c r="BL11" s="34"/>
      <c r="BM11" s="35"/>
      <c r="BN11" s="36"/>
      <c r="BO11" s="36"/>
      <c r="BS11" s="18"/>
      <c r="BT11" s="16"/>
      <c r="BU11" s="17"/>
      <c r="BV11" s="17"/>
      <c r="BW11" s="18"/>
      <c r="BX11" s="26"/>
      <c r="BY11" s="40"/>
      <c r="BZ11" s="28"/>
      <c r="CA11" s="16"/>
      <c r="CB11" s="17"/>
      <c r="CC11" s="17"/>
      <c r="CD11" s="18"/>
      <c r="CE11" s="16"/>
      <c r="CF11" s="37"/>
      <c r="CG11" s="38"/>
      <c r="CH11" s="87"/>
      <c r="CI11" s="87"/>
      <c r="CJ11" s="87"/>
      <c r="CK11" s="18"/>
      <c r="CL11" s="31"/>
      <c r="CN11" s="39"/>
      <c r="CO11" s="31"/>
      <c r="CS11" s="22"/>
      <c r="CU11" s="33"/>
      <c r="CW11" s="24"/>
      <c r="CX11" s="34"/>
      <c r="CY11" s="35"/>
      <c r="CZ11" s="36"/>
      <c r="DA11" s="36"/>
      <c r="DE11" s="18"/>
      <c r="DF11" s="16"/>
      <c r="DG11" s="17"/>
      <c r="DH11" s="17"/>
      <c r="DI11" s="18"/>
      <c r="DJ11" s="26"/>
      <c r="DK11" s="40"/>
      <c r="DL11" s="28"/>
      <c r="DM11" s="16"/>
      <c r="DN11" s="17"/>
      <c r="DO11" s="17"/>
      <c r="DP11" s="18"/>
      <c r="DQ11" s="16"/>
      <c r="DR11" s="37"/>
      <c r="DS11" s="38"/>
      <c r="DT11" s="17"/>
      <c r="DU11" s="17"/>
      <c r="DV11" s="17"/>
      <c r="DW11" s="18"/>
      <c r="DX11" s="31"/>
      <c r="DZ11" s="39"/>
      <c r="EA11" s="31"/>
      <c r="EE11" s="22"/>
      <c r="EG11" s="33"/>
      <c r="EI11" s="24"/>
      <c r="EJ11" s="34"/>
      <c r="EK11" s="35"/>
      <c r="EL11" s="36"/>
      <c r="EM11" s="36"/>
      <c r="EQ11" s="18"/>
      <c r="ER11" s="16"/>
      <c r="ES11" s="17"/>
      <c r="ET11" s="17"/>
      <c r="EU11" s="18"/>
      <c r="EV11" s="26"/>
      <c r="EW11" s="40"/>
      <c r="EX11" s="28"/>
      <c r="EY11" s="29"/>
      <c r="EZ11" s="17"/>
      <c r="FA11" s="17"/>
      <c r="FB11" s="18"/>
      <c r="FC11" s="16"/>
      <c r="FD11" s="37"/>
      <c r="FE11" s="38"/>
      <c r="FF11" s="17"/>
      <c r="FG11" s="17"/>
      <c r="FH11" s="17"/>
      <c r="FI11" s="18"/>
      <c r="FJ11" s="31"/>
      <c r="FL11" s="39"/>
      <c r="FM11" s="31"/>
      <c r="FQ11" s="22"/>
      <c r="FS11" s="33"/>
      <c r="FU11" s="24"/>
      <c r="FV11" s="34"/>
      <c r="FW11" s="35"/>
      <c r="FX11" s="36"/>
      <c r="FY11" s="36"/>
      <c r="GC11" s="18"/>
      <c r="GD11" s="29"/>
      <c r="GE11" s="17"/>
      <c r="GF11" s="17"/>
      <c r="GG11" s="18"/>
      <c r="GH11" s="26"/>
      <c r="GI11" s="40"/>
      <c r="GJ11" s="28"/>
      <c r="GK11" s="16"/>
      <c r="GL11" s="17"/>
      <c r="GM11" s="17"/>
      <c r="GN11" s="18"/>
      <c r="GO11" s="16"/>
      <c r="GP11" s="37"/>
      <c r="GQ11" s="38"/>
      <c r="GR11" s="17"/>
      <c r="GS11" s="17"/>
      <c r="GT11" s="17"/>
      <c r="GU11" s="18"/>
      <c r="GV11" s="31"/>
      <c r="GX11" s="39"/>
      <c r="GY11" s="31"/>
      <c r="HC11" s="22"/>
      <c r="HE11" s="33"/>
      <c r="HG11" s="24"/>
      <c r="HH11" s="34"/>
      <c r="HI11" s="35"/>
      <c r="HJ11" s="36"/>
      <c r="HK11" s="36"/>
      <c r="HO11" s="18"/>
      <c r="HP11" s="16"/>
      <c r="HQ11" s="17"/>
      <c r="HR11" s="17"/>
      <c r="HS11" s="18"/>
      <c r="HT11" s="26"/>
      <c r="HU11" s="40"/>
      <c r="HV11" s="28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30" ht="15" customHeight="1">
      <c r="A12" s="15"/>
      <c r="B12" s="15"/>
      <c r="C12" s="41" t="s">
        <v>85</v>
      </c>
      <c r="D12" s="42" t="s">
        <v>85</v>
      </c>
      <c r="E12" s="42" t="s">
        <v>85</v>
      </c>
      <c r="F12" s="43" t="s">
        <v>85</v>
      </c>
      <c r="G12" s="41" t="s">
        <v>85</v>
      </c>
      <c r="H12" s="42" t="s">
        <v>85</v>
      </c>
      <c r="I12" s="42" t="s">
        <v>85</v>
      </c>
      <c r="J12" s="42" t="s">
        <v>85</v>
      </c>
      <c r="K12" s="42" t="s">
        <v>85</v>
      </c>
      <c r="L12" s="42" t="s">
        <v>85</v>
      </c>
      <c r="M12" s="43" t="s">
        <v>85</v>
      </c>
      <c r="N12" s="41" t="s">
        <v>85</v>
      </c>
      <c r="O12" s="42" t="s">
        <v>85</v>
      </c>
      <c r="P12" s="43" t="s">
        <v>85</v>
      </c>
      <c r="Q12" s="41" t="s">
        <v>85</v>
      </c>
      <c r="R12" s="42" t="s">
        <v>85</v>
      </c>
      <c r="S12" s="42" t="s">
        <v>85</v>
      </c>
      <c r="T12" s="42" t="s">
        <v>85</v>
      </c>
      <c r="U12" s="42" t="s">
        <v>85</v>
      </c>
      <c r="V12" s="42" t="s">
        <v>85</v>
      </c>
      <c r="W12" s="42" t="s">
        <v>85</v>
      </c>
      <c r="X12" s="42" t="s">
        <v>85</v>
      </c>
      <c r="Y12" s="43" t="s">
        <v>85</v>
      </c>
      <c r="Z12" s="44" t="s">
        <v>85</v>
      </c>
      <c r="AA12" s="42" t="s">
        <v>85</v>
      </c>
      <c r="AB12" s="42" t="s">
        <v>85</v>
      </c>
      <c r="AC12" s="42" t="s">
        <v>85</v>
      </c>
      <c r="AD12" s="42" t="s">
        <v>85</v>
      </c>
      <c r="AE12" s="42" t="s">
        <v>85</v>
      </c>
      <c r="AF12" s="42" t="s">
        <v>85</v>
      </c>
      <c r="AG12" s="43" t="s">
        <v>85</v>
      </c>
      <c r="AH12" s="45" t="s">
        <v>85</v>
      </c>
      <c r="AI12" s="46" t="s">
        <v>85</v>
      </c>
      <c r="AJ12" s="46" t="s">
        <v>85</v>
      </c>
      <c r="AK12" s="47" t="s">
        <v>86</v>
      </c>
      <c r="AL12" s="48" t="s">
        <v>87</v>
      </c>
      <c r="AM12" s="49" t="s">
        <v>88</v>
      </c>
      <c r="AN12" s="43" t="s">
        <v>89</v>
      </c>
      <c r="AO12" s="41" t="s">
        <v>85</v>
      </c>
      <c r="AP12" s="42" t="s">
        <v>85</v>
      </c>
      <c r="AQ12" s="42" t="s">
        <v>85</v>
      </c>
      <c r="AR12" s="43" t="s">
        <v>85</v>
      </c>
      <c r="AS12" s="41" t="s">
        <v>85</v>
      </c>
      <c r="AT12" s="42" t="s">
        <v>85</v>
      </c>
      <c r="AU12" s="42" t="s">
        <v>85</v>
      </c>
      <c r="AV12" s="42" t="s">
        <v>85</v>
      </c>
      <c r="AW12" s="42" t="s">
        <v>85</v>
      </c>
      <c r="AX12" s="42" t="s">
        <v>85</v>
      </c>
      <c r="AY12" s="43" t="s">
        <v>85</v>
      </c>
      <c r="AZ12" s="41" t="s">
        <v>85</v>
      </c>
      <c r="BA12" s="42" t="s">
        <v>85</v>
      </c>
      <c r="BB12" s="43" t="s">
        <v>85</v>
      </c>
      <c r="BC12" s="41" t="s">
        <v>85</v>
      </c>
      <c r="BD12" s="42" t="s">
        <v>85</v>
      </c>
      <c r="BE12" s="42" t="s">
        <v>85</v>
      </c>
      <c r="BF12" s="42" t="s">
        <v>85</v>
      </c>
      <c r="BG12" s="42" t="s">
        <v>85</v>
      </c>
      <c r="BH12" s="42" t="s">
        <v>85</v>
      </c>
      <c r="BI12" s="42" t="s">
        <v>85</v>
      </c>
      <c r="BJ12" s="42" t="s">
        <v>85</v>
      </c>
      <c r="BK12" s="43" t="s">
        <v>85</v>
      </c>
      <c r="BL12" s="44" t="s">
        <v>85</v>
      </c>
      <c r="BM12" s="42" t="s">
        <v>85</v>
      </c>
      <c r="BN12" s="42" t="s">
        <v>85</v>
      </c>
      <c r="BO12" s="42" t="s">
        <v>85</v>
      </c>
      <c r="BP12" s="42" t="s">
        <v>85</v>
      </c>
      <c r="BQ12" s="42" t="s">
        <v>85</v>
      </c>
      <c r="BR12" s="42" t="s">
        <v>85</v>
      </c>
      <c r="BS12" s="43" t="s">
        <v>85</v>
      </c>
      <c r="BT12" s="45" t="s">
        <v>85</v>
      </c>
      <c r="BU12" s="46" t="s">
        <v>85</v>
      </c>
      <c r="BV12" s="46" t="s">
        <v>85</v>
      </c>
      <c r="BW12" s="47" t="s">
        <v>86</v>
      </c>
      <c r="BX12" s="48" t="s">
        <v>87</v>
      </c>
      <c r="BY12" s="49" t="s">
        <v>88</v>
      </c>
      <c r="BZ12" s="43" t="s">
        <v>89</v>
      </c>
      <c r="CA12" s="41" t="s">
        <v>85</v>
      </c>
      <c r="CB12" s="42" t="s">
        <v>85</v>
      </c>
      <c r="CC12" s="42" t="s">
        <v>85</v>
      </c>
      <c r="CD12" s="43" t="s">
        <v>85</v>
      </c>
      <c r="CE12" s="41" t="s">
        <v>85</v>
      </c>
      <c r="CF12" s="42" t="s">
        <v>85</v>
      </c>
      <c r="CG12" s="42" t="s">
        <v>85</v>
      </c>
      <c r="CH12" s="42" t="s">
        <v>85</v>
      </c>
      <c r="CI12" s="42" t="s">
        <v>85</v>
      </c>
      <c r="CJ12" s="42" t="s">
        <v>85</v>
      </c>
      <c r="CK12" s="43" t="s">
        <v>85</v>
      </c>
      <c r="CL12" s="41" t="s">
        <v>85</v>
      </c>
      <c r="CM12" s="42" t="s">
        <v>85</v>
      </c>
      <c r="CN12" s="43" t="s">
        <v>85</v>
      </c>
      <c r="CO12" s="41" t="s">
        <v>85</v>
      </c>
      <c r="CP12" s="42" t="s">
        <v>85</v>
      </c>
      <c r="CQ12" s="42" t="s">
        <v>85</v>
      </c>
      <c r="CR12" s="42" t="s">
        <v>85</v>
      </c>
      <c r="CS12" s="42" t="s">
        <v>85</v>
      </c>
      <c r="CT12" s="42" t="s">
        <v>85</v>
      </c>
      <c r="CU12" s="42" t="s">
        <v>85</v>
      </c>
      <c r="CV12" s="42" t="s">
        <v>85</v>
      </c>
      <c r="CW12" s="43" t="s">
        <v>85</v>
      </c>
      <c r="CX12" s="44" t="s">
        <v>85</v>
      </c>
      <c r="CY12" s="42" t="s">
        <v>85</v>
      </c>
      <c r="CZ12" s="42" t="s">
        <v>85</v>
      </c>
      <c r="DA12" s="42" t="s">
        <v>85</v>
      </c>
      <c r="DB12" s="42" t="s">
        <v>85</v>
      </c>
      <c r="DC12" s="42" t="s">
        <v>85</v>
      </c>
      <c r="DD12" s="42" t="s">
        <v>85</v>
      </c>
      <c r="DE12" s="43" t="s">
        <v>85</v>
      </c>
      <c r="DF12" s="45" t="s">
        <v>85</v>
      </c>
      <c r="DG12" s="46" t="s">
        <v>85</v>
      </c>
      <c r="DH12" s="46" t="s">
        <v>85</v>
      </c>
      <c r="DI12" s="47" t="s">
        <v>86</v>
      </c>
      <c r="DJ12" s="48" t="s">
        <v>87</v>
      </c>
      <c r="DK12" s="49" t="s">
        <v>88</v>
      </c>
      <c r="DL12" s="43" t="s">
        <v>89</v>
      </c>
      <c r="DM12" s="41" t="s">
        <v>85</v>
      </c>
      <c r="DN12" s="42" t="s">
        <v>85</v>
      </c>
      <c r="DO12" s="42" t="s">
        <v>85</v>
      </c>
      <c r="DP12" s="43" t="s">
        <v>85</v>
      </c>
      <c r="DQ12" s="41" t="s">
        <v>85</v>
      </c>
      <c r="DR12" s="42" t="s">
        <v>85</v>
      </c>
      <c r="DS12" s="42" t="s">
        <v>85</v>
      </c>
      <c r="DT12" s="42" t="s">
        <v>85</v>
      </c>
      <c r="DU12" s="42" t="s">
        <v>85</v>
      </c>
      <c r="DV12" s="42" t="s">
        <v>85</v>
      </c>
      <c r="DW12" s="43" t="s">
        <v>85</v>
      </c>
      <c r="DX12" s="41" t="s">
        <v>85</v>
      </c>
      <c r="DY12" s="42" t="s">
        <v>85</v>
      </c>
      <c r="DZ12" s="43" t="s">
        <v>85</v>
      </c>
      <c r="EA12" s="41" t="s">
        <v>85</v>
      </c>
      <c r="EB12" s="42" t="s">
        <v>85</v>
      </c>
      <c r="EC12" s="42" t="s">
        <v>85</v>
      </c>
      <c r="ED12" s="42" t="s">
        <v>85</v>
      </c>
      <c r="EE12" s="42" t="s">
        <v>85</v>
      </c>
      <c r="EF12" s="42" t="s">
        <v>85</v>
      </c>
      <c r="EG12" s="42" t="s">
        <v>85</v>
      </c>
      <c r="EH12" s="42" t="s">
        <v>85</v>
      </c>
      <c r="EI12" s="43" t="s">
        <v>85</v>
      </c>
      <c r="EJ12" s="44" t="s">
        <v>85</v>
      </c>
      <c r="EK12" s="42" t="s">
        <v>85</v>
      </c>
      <c r="EL12" s="42" t="s">
        <v>85</v>
      </c>
      <c r="EM12" s="42" t="s">
        <v>85</v>
      </c>
      <c r="EN12" s="42" t="s">
        <v>85</v>
      </c>
      <c r="EO12" s="42" t="s">
        <v>85</v>
      </c>
      <c r="EP12" s="42" t="s">
        <v>85</v>
      </c>
      <c r="EQ12" s="43" t="s">
        <v>85</v>
      </c>
      <c r="ER12" s="45" t="s">
        <v>85</v>
      </c>
      <c r="ES12" s="46" t="s">
        <v>85</v>
      </c>
      <c r="ET12" s="46" t="s">
        <v>85</v>
      </c>
      <c r="EU12" s="47" t="s">
        <v>86</v>
      </c>
      <c r="EV12" s="48" t="s">
        <v>87</v>
      </c>
      <c r="EW12" s="49" t="s">
        <v>88</v>
      </c>
      <c r="EX12" s="43" t="s">
        <v>89</v>
      </c>
      <c r="EY12" s="44" t="s">
        <v>85</v>
      </c>
      <c r="EZ12" s="42" t="s">
        <v>85</v>
      </c>
      <c r="FA12" s="42" t="s">
        <v>85</v>
      </c>
      <c r="FB12" s="43" t="s">
        <v>85</v>
      </c>
      <c r="FC12" s="41" t="s">
        <v>85</v>
      </c>
      <c r="FD12" s="42" t="s">
        <v>85</v>
      </c>
      <c r="FE12" s="42" t="s">
        <v>85</v>
      </c>
      <c r="FF12" s="42" t="s">
        <v>85</v>
      </c>
      <c r="FG12" s="42" t="s">
        <v>85</v>
      </c>
      <c r="FH12" s="42" t="s">
        <v>85</v>
      </c>
      <c r="FI12" s="43" t="s">
        <v>85</v>
      </c>
      <c r="FJ12" s="41" t="s">
        <v>85</v>
      </c>
      <c r="FK12" s="42" t="s">
        <v>85</v>
      </c>
      <c r="FL12" s="43" t="s">
        <v>85</v>
      </c>
      <c r="FM12" s="41" t="s">
        <v>85</v>
      </c>
      <c r="FN12" s="42" t="s">
        <v>85</v>
      </c>
      <c r="FO12" s="42" t="s">
        <v>85</v>
      </c>
      <c r="FP12" s="42" t="s">
        <v>85</v>
      </c>
      <c r="FQ12" s="42" t="s">
        <v>85</v>
      </c>
      <c r="FR12" s="42" t="s">
        <v>85</v>
      </c>
      <c r="FS12" s="42" t="s">
        <v>85</v>
      </c>
      <c r="FT12" s="42" t="s">
        <v>85</v>
      </c>
      <c r="FU12" s="43" t="s">
        <v>85</v>
      </c>
      <c r="FV12" s="44" t="s">
        <v>85</v>
      </c>
      <c r="FW12" s="42" t="s">
        <v>85</v>
      </c>
      <c r="FX12" s="42" t="s">
        <v>85</v>
      </c>
      <c r="FY12" s="42" t="s">
        <v>85</v>
      </c>
      <c r="FZ12" s="42" t="s">
        <v>85</v>
      </c>
      <c r="GA12" s="42" t="s">
        <v>85</v>
      </c>
      <c r="GB12" s="42" t="s">
        <v>85</v>
      </c>
      <c r="GC12" s="43" t="s">
        <v>85</v>
      </c>
      <c r="GD12" s="50" t="s">
        <v>85</v>
      </c>
      <c r="GE12" s="46" t="s">
        <v>85</v>
      </c>
      <c r="GF12" s="46" t="s">
        <v>85</v>
      </c>
      <c r="GG12" s="47" t="s">
        <v>86</v>
      </c>
      <c r="GH12" s="48" t="s">
        <v>87</v>
      </c>
      <c r="GI12" s="49" t="s">
        <v>88</v>
      </c>
      <c r="GJ12" s="43" t="s">
        <v>89</v>
      </c>
      <c r="GK12" s="41" t="s">
        <v>85</v>
      </c>
      <c r="GL12" s="42" t="s">
        <v>85</v>
      </c>
      <c r="GM12" s="42" t="s">
        <v>85</v>
      </c>
      <c r="GN12" s="43" t="s">
        <v>85</v>
      </c>
      <c r="GO12" s="41" t="s">
        <v>85</v>
      </c>
      <c r="GP12" s="42" t="s">
        <v>85</v>
      </c>
      <c r="GQ12" s="42" t="s">
        <v>85</v>
      </c>
      <c r="GR12" s="42" t="s">
        <v>85</v>
      </c>
      <c r="GS12" s="42" t="s">
        <v>85</v>
      </c>
      <c r="GT12" s="42" t="s">
        <v>85</v>
      </c>
      <c r="GU12" s="43" t="s">
        <v>85</v>
      </c>
      <c r="GV12" s="41" t="s">
        <v>85</v>
      </c>
      <c r="GW12" s="42" t="s">
        <v>85</v>
      </c>
      <c r="GX12" s="43" t="s">
        <v>85</v>
      </c>
      <c r="GY12" s="41" t="s">
        <v>85</v>
      </c>
      <c r="GZ12" s="42" t="s">
        <v>85</v>
      </c>
      <c r="HA12" s="42" t="s">
        <v>85</v>
      </c>
      <c r="HB12" s="42" t="s">
        <v>85</v>
      </c>
      <c r="HC12" s="42" t="s">
        <v>85</v>
      </c>
      <c r="HD12" s="42" t="s">
        <v>85</v>
      </c>
      <c r="HE12" s="42" t="s">
        <v>85</v>
      </c>
      <c r="HF12" s="42" t="s">
        <v>85</v>
      </c>
      <c r="HG12" s="43" t="s">
        <v>85</v>
      </c>
      <c r="HH12" s="44" t="s">
        <v>85</v>
      </c>
      <c r="HI12" s="42" t="s">
        <v>85</v>
      </c>
      <c r="HJ12" s="42" t="s">
        <v>85</v>
      </c>
      <c r="HK12" s="42" t="s">
        <v>85</v>
      </c>
      <c r="HL12" s="42" t="s">
        <v>85</v>
      </c>
      <c r="HM12" s="42" t="s">
        <v>85</v>
      </c>
      <c r="HN12" s="42" t="s">
        <v>85</v>
      </c>
      <c r="HO12" s="43" t="s">
        <v>85</v>
      </c>
      <c r="HP12" s="45" t="s">
        <v>85</v>
      </c>
      <c r="HQ12" s="46" t="s">
        <v>85</v>
      </c>
      <c r="HR12" s="46" t="s">
        <v>85</v>
      </c>
      <c r="HS12" s="47" t="s">
        <v>86</v>
      </c>
      <c r="HT12" s="48" t="s">
        <v>87</v>
      </c>
      <c r="HU12" s="49" t="s">
        <v>88</v>
      </c>
      <c r="HV12" s="43" t="s">
        <v>89</v>
      </c>
    </row>
    <row r="13" spans="1:230" ht="12" customHeight="1">
      <c r="A13" s="51">
        <v>1</v>
      </c>
      <c r="B13" s="52" t="s">
        <v>90</v>
      </c>
      <c r="C13" s="53">
        <v>1472833</v>
      </c>
      <c r="D13" s="54">
        <v>0</v>
      </c>
      <c r="E13" s="54">
        <v>0</v>
      </c>
      <c r="F13" s="55">
        <v>1472833</v>
      </c>
      <c r="G13" s="53">
        <v>0</v>
      </c>
      <c r="H13" s="54">
        <v>20535</v>
      </c>
      <c r="I13" s="54">
        <v>0</v>
      </c>
      <c r="J13" s="54">
        <v>113798</v>
      </c>
      <c r="K13" s="54">
        <v>43782</v>
      </c>
      <c r="L13" s="54">
        <v>5068</v>
      </c>
      <c r="M13" s="56">
        <v>405</v>
      </c>
      <c r="N13" s="57">
        <v>520</v>
      </c>
      <c r="O13" s="54">
        <v>1200</v>
      </c>
      <c r="P13" s="55">
        <v>1720</v>
      </c>
      <c r="Q13" s="53">
        <v>0</v>
      </c>
      <c r="R13" s="54">
        <v>0</v>
      </c>
      <c r="S13" s="58">
        <v>0</v>
      </c>
      <c r="T13" s="54">
        <v>0</v>
      </c>
      <c r="U13" s="54">
        <v>0</v>
      </c>
      <c r="V13" s="54">
        <v>660</v>
      </c>
      <c r="W13" s="54">
        <v>0</v>
      </c>
      <c r="X13" s="58">
        <v>660</v>
      </c>
      <c r="Y13" s="56">
        <v>0</v>
      </c>
      <c r="Z13" s="59">
        <v>4290</v>
      </c>
      <c r="AA13" s="54">
        <v>4050</v>
      </c>
      <c r="AB13" s="54">
        <v>2280</v>
      </c>
      <c r="AC13" s="54">
        <v>450</v>
      </c>
      <c r="AD13" s="58">
        <v>11070</v>
      </c>
      <c r="AE13" s="54">
        <v>690</v>
      </c>
      <c r="AF13" s="54">
        <v>48510</v>
      </c>
      <c r="AG13" s="55">
        <v>246238</v>
      </c>
      <c r="AH13" s="57">
        <v>1226595</v>
      </c>
      <c r="AI13" s="54">
        <v>0</v>
      </c>
      <c r="AJ13" s="54">
        <v>0</v>
      </c>
      <c r="AK13" s="55">
        <v>1226595</v>
      </c>
      <c r="AL13" s="53">
        <v>73588</v>
      </c>
      <c r="AM13" s="54">
        <v>73588</v>
      </c>
      <c r="AN13" s="60">
        <f aca="true" t="shared" si="0" ref="AN13:AN38">AL13/AK13</f>
        <v>0.0599937224593285</v>
      </c>
      <c r="AO13" s="57">
        <v>19290860</v>
      </c>
      <c r="AP13" s="54">
        <v>0</v>
      </c>
      <c r="AQ13" s="54">
        <v>0</v>
      </c>
      <c r="AR13" s="55">
        <v>19290860</v>
      </c>
      <c r="AS13" s="53">
        <v>0</v>
      </c>
      <c r="AT13" s="54">
        <v>95786</v>
      </c>
      <c r="AU13" s="54">
        <v>6</v>
      </c>
      <c r="AV13" s="54">
        <v>508756</v>
      </c>
      <c r="AW13" s="54">
        <v>197924</v>
      </c>
      <c r="AX13" s="54">
        <v>22189</v>
      </c>
      <c r="AY13" s="56">
        <v>1967</v>
      </c>
      <c r="AZ13" s="57">
        <v>2860</v>
      </c>
      <c r="BA13" s="54">
        <v>2700</v>
      </c>
      <c r="BB13" s="55">
        <v>5560</v>
      </c>
      <c r="BC13" s="53">
        <v>1300</v>
      </c>
      <c r="BD13" s="54">
        <v>0</v>
      </c>
      <c r="BE13" s="58">
        <v>1300</v>
      </c>
      <c r="BF13" s="54">
        <v>0</v>
      </c>
      <c r="BG13" s="54">
        <v>0</v>
      </c>
      <c r="BH13" s="54">
        <v>0</v>
      </c>
      <c r="BI13" s="54">
        <v>0</v>
      </c>
      <c r="BJ13" s="58">
        <v>0</v>
      </c>
      <c r="BK13" s="56">
        <v>0</v>
      </c>
      <c r="BL13" s="57">
        <v>30030</v>
      </c>
      <c r="BM13" s="54">
        <v>15300</v>
      </c>
      <c r="BN13" s="54">
        <v>12160</v>
      </c>
      <c r="BO13" s="54">
        <v>2250</v>
      </c>
      <c r="BP13" s="58">
        <v>59740</v>
      </c>
      <c r="BQ13" s="54">
        <v>460</v>
      </c>
      <c r="BR13" s="54">
        <v>166650</v>
      </c>
      <c r="BS13" s="55">
        <v>1060332</v>
      </c>
      <c r="BT13" s="57">
        <v>18230528</v>
      </c>
      <c r="BU13" s="54">
        <v>0</v>
      </c>
      <c r="BV13" s="54">
        <v>0</v>
      </c>
      <c r="BW13" s="55">
        <v>18230528</v>
      </c>
      <c r="BX13" s="53">
        <v>1093809</v>
      </c>
      <c r="BY13" s="54">
        <v>1093809</v>
      </c>
      <c r="BZ13" s="60">
        <f aca="true" t="shared" si="1" ref="BZ13:BZ38">BX13/BW13</f>
        <v>0.0599987559329055</v>
      </c>
      <c r="CA13" s="57">
        <v>4421274</v>
      </c>
      <c r="CB13" s="54">
        <v>0</v>
      </c>
      <c r="CC13" s="54">
        <v>0</v>
      </c>
      <c r="CD13" s="55">
        <v>4421274</v>
      </c>
      <c r="CE13" s="53">
        <v>0</v>
      </c>
      <c r="CF13" s="54">
        <v>80545</v>
      </c>
      <c r="CG13" s="54">
        <v>77</v>
      </c>
      <c r="CH13" s="54">
        <v>551409</v>
      </c>
      <c r="CI13" s="54">
        <v>138529</v>
      </c>
      <c r="CJ13" s="54">
        <v>36533</v>
      </c>
      <c r="CK13" s="56">
        <v>1299</v>
      </c>
      <c r="CL13" s="57">
        <v>3900</v>
      </c>
      <c r="CM13" s="54">
        <v>3900</v>
      </c>
      <c r="CN13" s="55">
        <v>7800</v>
      </c>
      <c r="CO13" s="53">
        <v>3380</v>
      </c>
      <c r="CP13" s="54">
        <v>2100</v>
      </c>
      <c r="CQ13" s="58">
        <v>5480</v>
      </c>
      <c r="CR13" s="54">
        <v>260</v>
      </c>
      <c r="CS13" s="54">
        <v>260</v>
      </c>
      <c r="CT13" s="54">
        <v>17490</v>
      </c>
      <c r="CU13" s="54">
        <v>6460</v>
      </c>
      <c r="CV13" s="58">
        <v>23950</v>
      </c>
      <c r="CW13" s="56">
        <v>4470</v>
      </c>
      <c r="CX13" s="59">
        <v>15180</v>
      </c>
      <c r="CY13" s="54">
        <v>12150</v>
      </c>
      <c r="CZ13" s="54">
        <v>14060</v>
      </c>
      <c r="DA13" s="54">
        <v>4950</v>
      </c>
      <c r="DB13" s="58">
        <v>46340</v>
      </c>
      <c r="DC13" s="54">
        <v>690</v>
      </c>
      <c r="DD13" s="54">
        <v>403920</v>
      </c>
      <c r="DE13" s="55">
        <v>1301485</v>
      </c>
      <c r="DF13" s="57">
        <v>3119789</v>
      </c>
      <c r="DG13" s="54">
        <v>0</v>
      </c>
      <c r="DH13" s="54">
        <v>0</v>
      </c>
      <c r="DI13" s="55">
        <v>3119789</v>
      </c>
      <c r="DJ13" s="53">
        <v>124741</v>
      </c>
      <c r="DK13" s="54">
        <v>124741</v>
      </c>
      <c r="DL13" s="60">
        <f aca="true" t="shared" si="2" ref="DL13:DL38">DJ13/DI13</f>
        <v>0.039983793775797</v>
      </c>
      <c r="DM13" s="57">
        <v>1472833</v>
      </c>
      <c r="DN13" s="54">
        <v>0</v>
      </c>
      <c r="DO13" s="54">
        <v>0</v>
      </c>
      <c r="DP13" s="55">
        <v>1472833</v>
      </c>
      <c r="DQ13" s="53">
        <v>0</v>
      </c>
      <c r="DR13" s="54">
        <v>20535</v>
      </c>
      <c r="DS13" s="54">
        <v>0</v>
      </c>
      <c r="DT13" s="54">
        <v>113798</v>
      </c>
      <c r="DU13" s="54">
        <v>43782</v>
      </c>
      <c r="DV13" s="54">
        <v>5068</v>
      </c>
      <c r="DW13" s="56">
        <v>405</v>
      </c>
      <c r="DX13" s="57">
        <v>520</v>
      </c>
      <c r="DY13" s="54">
        <v>1200</v>
      </c>
      <c r="DZ13" s="55">
        <v>1720</v>
      </c>
      <c r="EA13" s="53">
        <v>0</v>
      </c>
      <c r="EB13" s="54">
        <v>0</v>
      </c>
      <c r="EC13" s="58">
        <v>0</v>
      </c>
      <c r="ED13" s="54">
        <v>0</v>
      </c>
      <c r="EE13" s="54">
        <v>0</v>
      </c>
      <c r="EF13" s="54">
        <v>660</v>
      </c>
      <c r="EG13" s="54">
        <v>0</v>
      </c>
      <c r="EH13" s="58">
        <v>660</v>
      </c>
      <c r="EI13" s="56">
        <v>0</v>
      </c>
      <c r="EJ13" s="59">
        <v>4290</v>
      </c>
      <c r="EK13" s="54">
        <v>4050</v>
      </c>
      <c r="EL13" s="54">
        <v>2280</v>
      </c>
      <c r="EM13" s="54">
        <v>450</v>
      </c>
      <c r="EN13" s="58">
        <v>11070</v>
      </c>
      <c r="EO13" s="54">
        <v>690</v>
      </c>
      <c r="EP13" s="54">
        <v>48510</v>
      </c>
      <c r="EQ13" s="55">
        <v>246238</v>
      </c>
      <c r="ER13" s="57">
        <v>1226595</v>
      </c>
      <c r="ES13" s="54">
        <v>0</v>
      </c>
      <c r="ET13" s="54">
        <v>0</v>
      </c>
      <c r="EU13" s="55">
        <v>1226595</v>
      </c>
      <c r="EV13" s="53">
        <v>49057</v>
      </c>
      <c r="EW13" s="54">
        <v>49057</v>
      </c>
      <c r="EX13" s="60">
        <f aca="true" t="shared" si="3" ref="EX13:EX38">EV13/EU13</f>
        <v>0.0399944561978485</v>
      </c>
      <c r="EY13" s="59">
        <v>19290860</v>
      </c>
      <c r="EZ13" s="54">
        <v>0</v>
      </c>
      <c r="FA13" s="54">
        <v>0</v>
      </c>
      <c r="FB13" s="55">
        <v>19290860</v>
      </c>
      <c r="FC13" s="53">
        <v>0</v>
      </c>
      <c r="FD13" s="54">
        <v>95786</v>
      </c>
      <c r="FE13" s="54">
        <v>6</v>
      </c>
      <c r="FF13" s="54">
        <v>508756</v>
      </c>
      <c r="FG13" s="54">
        <v>197924</v>
      </c>
      <c r="FH13" s="54">
        <v>22189</v>
      </c>
      <c r="FI13" s="56">
        <v>1967</v>
      </c>
      <c r="FJ13" s="57">
        <v>2860</v>
      </c>
      <c r="FK13" s="54">
        <v>2700</v>
      </c>
      <c r="FL13" s="55">
        <v>5560</v>
      </c>
      <c r="FM13" s="53">
        <v>1300</v>
      </c>
      <c r="FN13" s="54">
        <v>0</v>
      </c>
      <c r="FO13" s="58">
        <v>1300</v>
      </c>
      <c r="FP13" s="54">
        <v>0</v>
      </c>
      <c r="FQ13" s="54">
        <v>0</v>
      </c>
      <c r="FR13" s="54">
        <v>0</v>
      </c>
      <c r="FS13" s="54">
        <v>0</v>
      </c>
      <c r="FT13" s="58">
        <v>0</v>
      </c>
      <c r="FU13" s="56">
        <v>0</v>
      </c>
      <c r="FV13" s="57">
        <v>30030</v>
      </c>
      <c r="FW13" s="54">
        <v>15300</v>
      </c>
      <c r="FX13" s="54">
        <v>12160</v>
      </c>
      <c r="FY13" s="54">
        <v>2250</v>
      </c>
      <c r="FZ13" s="58">
        <v>59740</v>
      </c>
      <c r="GA13" s="54">
        <v>460</v>
      </c>
      <c r="GB13" s="54">
        <v>166650</v>
      </c>
      <c r="GC13" s="55">
        <v>1060332</v>
      </c>
      <c r="GD13" s="59">
        <v>18230528</v>
      </c>
      <c r="GE13" s="54">
        <v>0</v>
      </c>
      <c r="GF13" s="54">
        <v>0</v>
      </c>
      <c r="GG13" s="55">
        <v>18230528</v>
      </c>
      <c r="GH13" s="53">
        <v>729198</v>
      </c>
      <c r="GI13" s="54">
        <v>729198</v>
      </c>
      <c r="GJ13" s="60">
        <f aca="true" t="shared" si="4" ref="GJ13:GJ38">GH13/GG13</f>
        <v>0.0399987317975651</v>
      </c>
      <c r="GK13" s="57">
        <v>25184967</v>
      </c>
      <c r="GL13" s="54">
        <v>0</v>
      </c>
      <c r="GM13" s="54">
        <v>0</v>
      </c>
      <c r="GN13" s="55">
        <v>25184967</v>
      </c>
      <c r="GO13" s="53">
        <v>0</v>
      </c>
      <c r="GP13" s="54">
        <v>196866</v>
      </c>
      <c r="GQ13" s="54">
        <v>83</v>
      </c>
      <c r="GR13" s="54">
        <v>1173963</v>
      </c>
      <c r="GS13" s="54">
        <v>380235</v>
      </c>
      <c r="GT13" s="54">
        <v>63790</v>
      </c>
      <c r="GU13" s="56">
        <v>3671</v>
      </c>
      <c r="GV13" s="57">
        <v>7280</v>
      </c>
      <c r="GW13" s="54">
        <v>7800</v>
      </c>
      <c r="GX13" s="55">
        <v>15080</v>
      </c>
      <c r="GY13" s="53">
        <v>4680</v>
      </c>
      <c r="GZ13" s="54">
        <v>2100</v>
      </c>
      <c r="HA13" s="58">
        <v>6780</v>
      </c>
      <c r="HB13" s="54">
        <v>260</v>
      </c>
      <c r="HC13" s="54">
        <v>260</v>
      </c>
      <c r="HD13" s="54">
        <v>18150</v>
      </c>
      <c r="HE13" s="54">
        <v>6460</v>
      </c>
      <c r="HF13" s="58">
        <v>24610</v>
      </c>
      <c r="HG13" s="56">
        <v>4470</v>
      </c>
      <c r="HH13" s="59">
        <v>49500</v>
      </c>
      <c r="HI13" s="54">
        <v>31500</v>
      </c>
      <c r="HJ13" s="54">
        <v>28500</v>
      </c>
      <c r="HK13" s="54">
        <v>7650</v>
      </c>
      <c r="HL13" s="58">
        <v>117150</v>
      </c>
      <c r="HM13" s="54">
        <v>1840</v>
      </c>
      <c r="HN13" s="54">
        <v>619080</v>
      </c>
      <c r="HO13" s="55">
        <v>2608055</v>
      </c>
      <c r="HP13" s="57">
        <v>22576912</v>
      </c>
      <c r="HQ13" s="54">
        <v>0</v>
      </c>
      <c r="HR13" s="54">
        <v>0</v>
      </c>
      <c r="HS13" s="55">
        <v>22576912</v>
      </c>
      <c r="HT13" s="53">
        <v>902996</v>
      </c>
      <c r="HU13" s="54">
        <v>902996</v>
      </c>
      <c r="HV13" s="60">
        <f aca="true" t="shared" si="5" ref="HV13:HV38">HT13/HS13</f>
        <v>0.0399964352963771</v>
      </c>
    </row>
    <row r="14" spans="1:230" ht="12" customHeight="1">
      <c r="A14" s="61">
        <v>2</v>
      </c>
      <c r="B14" s="62" t="s">
        <v>91</v>
      </c>
      <c r="C14" s="63">
        <v>2738061</v>
      </c>
      <c r="D14" s="64">
        <v>0</v>
      </c>
      <c r="E14" s="64">
        <v>0</v>
      </c>
      <c r="F14" s="65">
        <v>2738061</v>
      </c>
      <c r="G14" s="63">
        <v>0</v>
      </c>
      <c r="H14" s="64">
        <v>27510</v>
      </c>
      <c r="I14" s="64">
        <v>0</v>
      </c>
      <c r="J14" s="64">
        <v>226350</v>
      </c>
      <c r="K14" s="64">
        <v>66334</v>
      </c>
      <c r="L14" s="64">
        <v>10858</v>
      </c>
      <c r="M14" s="66">
        <v>563</v>
      </c>
      <c r="N14" s="67">
        <v>780</v>
      </c>
      <c r="O14" s="64">
        <v>0</v>
      </c>
      <c r="P14" s="65">
        <v>780</v>
      </c>
      <c r="Q14" s="63">
        <v>780</v>
      </c>
      <c r="R14" s="64">
        <v>0</v>
      </c>
      <c r="S14" s="68">
        <v>780</v>
      </c>
      <c r="T14" s="64">
        <v>0</v>
      </c>
      <c r="U14" s="64">
        <v>0</v>
      </c>
      <c r="V14" s="64">
        <v>2970</v>
      </c>
      <c r="W14" s="64">
        <v>260</v>
      </c>
      <c r="X14" s="68">
        <v>3230</v>
      </c>
      <c r="Y14" s="66">
        <v>550</v>
      </c>
      <c r="Z14" s="67">
        <v>5610</v>
      </c>
      <c r="AA14" s="64">
        <v>6300</v>
      </c>
      <c r="AB14" s="64">
        <v>4560</v>
      </c>
      <c r="AC14" s="64">
        <v>1800</v>
      </c>
      <c r="AD14" s="68">
        <v>18270</v>
      </c>
      <c r="AE14" s="64">
        <v>0</v>
      </c>
      <c r="AF14" s="64">
        <v>91080</v>
      </c>
      <c r="AG14" s="65">
        <v>446305</v>
      </c>
      <c r="AH14" s="67">
        <v>2291756</v>
      </c>
      <c r="AI14" s="64">
        <v>0</v>
      </c>
      <c r="AJ14" s="64">
        <v>0</v>
      </c>
      <c r="AK14" s="65">
        <v>2291756</v>
      </c>
      <c r="AL14" s="63">
        <v>137492</v>
      </c>
      <c r="AM14" s="64">
        <v>137492</v>
      </c>
      <c r="AN14" s="69">
        <f t="shared" si="0"/>
        <v>0.0599941704090662</v>
      </c>
      <c r="AO14" s="67">
        <v>15392058</v>
      </c>
      <c r="AP14" s="64">
        <v>0</v>
      </c>
      <c r="AQ14" s="64">
        <v>0</v>
      </c>
      <c r="AR14" s="65">
        <v>15392058</v>
      </c>
      <c r="AS14" s="63">
        <v>0</v>
      </c>
      <c r="AT14" s="64">
        <v>95411</v>
      </c>
      <c r="AU14" s="64">
        <v>0</v>
      </c>
      <c r="AV14" s="64">
        <v>537167</v>
      </c>
      <c r="AW14" s="64">
        <v>196366</v>
      </c>
      <c r="AX14" s="64">
        <v>24055</v>
      </c>
      <c r="AY14" s="66">
        <v>1640</v>
      </c>
      <c r="AZ14" s="67">
        <v>1300</v>
      </c>
      <c r="BA14" s="64">
        <v>600</v>
      </c>
      <c r="BB14" s="65">
        <v>1900</v>
      </c>
      <c r="BC14" s="63">
        <v>1040</v>
      </c>
      <c r="BD14" s="64">
        <v>0</v>
      </c>
      <c r="BE14" s="68">
        <v>1040</v>
      </c>
      <c r="BF14" s="64">
        <v>0</v>
      </c>
      <c r="BG14" s="64">
        <v>0</v>
      </c>
      <c r="BH14" s="64">
        <v>0</v>
      </c>
      <c r="BI14" s="64">
        <v>0</v>
      </c>
      <c r="BJ14" s="68">
        <v>0</v>
      </c>
      <c r="BK14" s="66">
        <v>0</v>
      </c>
      <c r="BL14" s="67">
        <v>13530</v>
      </c>
      <c r="BM14" s="64">
        <v>9900</v>
      </c>
      <c r="BN14" s="64">
        <v>12160</v>
      </c>
      <c r="BO14" s="64">
        <v>900</v>
      </c>
      <c r="BP14" s="68">
        <v>36490</v>
      </c>
      <c r="BQ14" s="64">
        <v>0</v>
      </c>
      <c r="BR14" s="64">
        <v>184800</v>
      </c>
      <c r="BS14" s="65">
        <v>1078869</v>
      </c>
      <c r="BT14" s="67">
        <v>14313189</v>
      </c>
      <c r="BU14" s="64">
        <v>0</v>
      </c>
      <c r="BV14" s="64">
        <v>0</v>
      </c>
      <c r="BW14" s="65">
        <v>14313189</v>
      </c>
      <c r="BX14" s="63">
        <v>858766</v>
      </c>
      <c r="BY14" s="64">
        <v>858766</v>
      </c>
      <c r="BZ14" s="69">
        <f t="shared" si="1"/>
        <v>0.059998229604877</v>
      </c>
      <c r="CA14" s="67">
        <v>9482672</v>
      </c>
      <c r="CB14" s="64">
        <v>0</v>
      </c>
      <c r="CC14" s="64">
        <v>0</v>
      </c>
      <c r="CD14" s="65">
        <v>9482672</v>
      </c>
      <c r="CE14" s="63">
        <v>632</v>
      </c>
      <c r="CF14" s="64">
        <v>182912</v>
      </c>
      <c r="CG14" s="64">
        <v>67</v>
      </c>
      <c r="CH14" s="64">
        <v>1325286</v>
      </c>
      <c r="CI14" s="64">
        <v>288746</v>
      </c>
      <c r="CJ14" s="64">
        <v>95748</v>
      </c>
      <c r="CK14" s="66">
        <v>3958</v>
      </c>
      <c r="CL14" s="67">
        <v>8840</v>
      </c>
      <c r="CM14" s="64">
        <v>5700</v>
      </c>
      <c r="CN14" s="65">
        <v>14540</v>
      </c>
      <c r="CO14" s="63">
        <v>5980</v>
      </c>
      <c r="CP14" s="64">
        <v>6900</v>
      </c>
      <c r="CQ14" s="68">
        <v>12880</v>
      </c>
      <c r="CR14" s="64">
        <v>1040</v>
      </c>
      <c r="CS14" s="64">
        <v>0</v>
      </c>
      <c r="CT14" s="64">
        <v>62700</v>
      </c>
      <c r="CU14" s="64">
        <v>7980</v>
      </c>
      <c r="CV14" s="68">
        <v>70680</v>
      </c>
      <c r="CW14" s="66">
        <v>12290</v>
      </c>
      <c r="CX14" s="67">
        <v>42900</v>
      </c>
      <c r="CY14" s="64">
        <v>27900</v>
      </c>
      <c r="CZ14" s="64">
        <v>35720</v>
      </c>
      <c r="DA14" s="64">
        <v>20700</v>
      </c>
      <c r="DB14" s="68">
        <v>127220</v>
      </c>
      <c r="DC14" s="64">
        <v>1380</v>
      </c>
      <c r="DD14" s="64">
        <v>944790</v>
      </c>
      <c r="DE14" s="65">
        <v>3082102</v>
      </c>
      <c r="DF14" s="67">
        <v>6400570</v>
      </c>
      <c r="DG14" s="64">
        <v>0</v>
      </c>
      <c r="DH14" s="64">
        <v>0</v>
      </c>
      <c r="DI14" s="65">
        <v>6400570</v>
      </c>
      <c r="DJ14" s="63">
        <v>255905</v>
      </c>
      <c r="DK14" s="64">
        <v>255905</v>
      </c>
      <c r="DL14" s="69">
        <f t="shared" si="2"/>
        <v>0.0399815953891606</v>
      </c>
      <c r="DM14" s="67">
        <v>2738061</v>
      </c>
      <c r="DN14" s="64">
        <v>0</v>
      </c>
      <c r="DO14" s="64">
        <v>0</v>
      </c>
      <c r="DP14" s="65">
        <v>2738061</v>
      </c>
      <c r="DQ14" s="63">
        <v>0</v>
      </c>
      <c r="DR14" s="64">
        <v>27510</v>
      </c>
      <c r="DS14" s="64">
        <v>0</v>
      </c>
      <c r="DT14" s="64">
        <v>226350</v>
      </c>
      <c r="DU14" s="64">
        <v>66334</v>
      </c>
      <c r="DV14" s="64">
        <v>10858</v>
      </c>
      <c r="DW14" s="66">
        <v>563</v>
      </c>
      <c r="DX14" s="67">
        <v>780</v>
      </c>
      <c r="DY14" s="64">
        <v>0</v>
      </c>
      <c r="DZ14" s="65">
        <v>780</v>
      </c>
      <c r="EA14" s="63">
        <v>780</v>
      </c>
      <c r="EB14" s="64">
        <v>0</v>
      </c>
      <c r="EC14" s="68">
        <v>780</v>
      </c>
      <c r="ED14" s="64">
        <v>0</v>
      </c>
      <c r="EE14" s="64">
        <v>0</v>
      </c>
      <c r="EF14" s="64">
        <v>2970</v>
      </c>
      <c r="EG14" s="64">
        <v>260</v>
      </c>
      <c r="EH14" s="68">
        <v>3230</v>
      </c>
      <c r="EI14" s="66">
        <v>550</v>
      </c>
      <c r="EJ14" s="67">
        <v>5610</v>
      </c>
      <c r="EK14" s="64">
        <v>6300</v>
      </c>
      <c r="EL14" s="64">
        <v>4560</v>
      </c>
      <c r="EM14" s="64">
        <v>1800</v>
      </c>
      <c r="EN14" s="68">
        <v>18270</v>
      </c>
      <c r="EO14" s="64">
        <v>0</v>
      </c>
      <c r="EP14" s="64">
        <v>91080</v>
      </c>
      <c r="EQ14" s="65">
        <v>446305</v>
      </c>
      <c r="ER14" s="67">
        <v>2291756</v>
      </c>
      <c r="ES14" s="64">
        <v>0</v>
      </c>
      <c r="ET14" s="64">
        <v>0</v>
      </c>
      <c r="EU14" s="65">
        <v>2291756</v>
      </c>
      <c r="EV14" s="63">
        <v>91659</v>
      </c>
      <c r="EW14" s="64">
        <v>91659</v>
      </c>
      <c r="EX14" s="69">
        <f t="shared" si="3"/>
        <v>0.039995095463915005</v>
      </c>
      <c r="EY14" s="67">
        <v>15392058</v>
      </c>
      <c r="EZ14" s="64">
        <v>0</v>
      </c>
      <c r="FA14" s="64">
        <v>0</v>
      </c>
      <c r="FB14" s="65">
        <v>15392058</v>
      </c>
      <c r="FC14" s="63">
        <v>0</v>
      </c>
      <c r="FD14" s="64">
        <v>95411</v>
      </c>
      <c r="FE14" s="64">
        <v>0</v>
      </c>
      <c r="FF14" s="64">
        <v>537167</v>
      </c>
      <c r="FG14" s="64">
        <v>196366</v>
      </c>
      <c r="FH14" s="64">
        <v>24055</v>
      </c>
      <c r="FI14" s="66">
        <v>1640</v>
      </c>
      <c r="FJ14" s="67">
        <v>1300</v>
      </c>
      <c r="FK14" s="64">
        <v>600</v>
      </c>
      <c r="FL14" s="65">
        <v>1900</v>
      </c>
      <c r="FM14" s="63">
        <v>1040</v>
      </c>
      <c r="FN14" s="64">
        <v>0</v>
      </c>
      <c r="FO14" s="68">
        <v>1040</v>
      </c>
      <c r="FP14" s="64">
        <v>0</v>
      </c>
      <c r="FQ14" s="64">
        <v>0</v>
      </c>
      <c r="FR14" s="64">
        <v>0</v>
      </c>
      <c r="FS14" s="64">
        <v>0</v>
      </c>
      <c r="FT14" s="68">
        <v>0</v>
      </c>
      <c r="FU14" s="66">
        <v>0</v>
      </c>
      <c r="FV14" s="67">
        <v>13530</v>
      </c>
      <c r="FW14" s="64">
        <v>9900</v>
      </c>
      <c r="FX14" s="64">
        <v>12160</v>
      </c>
      <c r="FY14" s="64">
        <v>900</v>
      </c>
      <c r="FZ14" s="68">
        <v>36490</v>
      </c>
      <c r="GA14" s="64">
        <v>0</v>
      </c>
      <c r="GB14" s="64">
        <v>184800</v>
      </c>
      <c r="GC14" s="65">
        <v>1078869</v>
      </c>
      <c r="GD14" s="67">
        <v>14313189</v>
      </c>
      <c r="GE14" s="64">
        <v>0</v>
      </c>
      <c r="GF14" s="64">
        <v>0</v>
      </c>
      <c r="GG14" s="65">
        <v>14313189</v>
      </c>
      <c r="GH14" s="63">
        <v>572502</v>
      </c>
      <c r="GI14" s="64">
        <v>572502</v>
      </c>
      <c r="GJ14" s="69">
        <f t="shared" si="4"/>
        <v>0.0399982142344379</v>
      </c>
      <c r="GK14" s="67">
        <v>27612791</v>
      </c>
      <c r="GL14" s="64">
        <v>0</v>
      </c>
      <c r="GM14" s="64">
        <v>0</v>
      </c>
      <c r="GN14" s="65">
        <v>27612791</v>
      </c>
      <c r="GO14" s="63">
        <v>632</v>
      </c>
      <c r="GP14" s="64">
        <v>305833</v>
      </c>
      <c r="GQ14" s="64">
        <v>67</v>
      </c>
      <c r="GR14" s="64">
        <v>2088803</v>
      </c>
      <c r="GS14" s="64">
        <v>551446</v>
      </c>
      <c r="GT14" s="64">
        <v>130661</v>
      </c>
      <c r="GU14" s="66">
        <v>6161</v>
      </c>
      <c r="GV14" s="67">
        <v>10920</v>
      </c>
      <c r="GW14" s="64">
        <v>6300</v>
      </c>
      <c r="GX14" s="65">
        <v>17220</v>
      </c>
      <c r="GY14" s="63">
        <v>7800</v>
      </c>
      <c r="GZ14" s="64">
        <v>6900</v>
      </c>
      <c r="HA14" s="68">
        <v>14700</v>
      </c>
      <c r="HB14" s="64">
        <v>1040</v>
      </c>
      <c r="HC14" s="64">
        <v>0</v>
      </c>
      <c r="HD14" s="64">
        <v>65670</v>
      </c>
      <c r="HE14" s="64">
        <v>8240</v>
      </c>
      <c r="HF14" s="68">
        <v>73910</v>
      </c>
      <c r="HG14" s="66">
        <v>12840</v>
      </c>
      <c r="HH14" s="67">
        <v>62040</v>
      </c>
      <c r="HI14" s="64">
        <v>44100</v>
      </c>
      <c r="HJ14" s="64">
        <v>52440</v>
      </c>
      <c r="HK14" s="64">
        <v>23400</v>
      </c>
      <c r="HL14" s="68">
        <v>181980</v>
      </c>
      <c r="HM14" s="64">
        <v>1380</v>
      </c>
      <c r="HN14" s="64">
        <v>1220670</v>
      </c>
      <c r="HO14" s="65">
        <v>4607276</v>
      </c>
      <c r="HP14" s="67">
        <v>23005515</v>
      </c>
      <c r="HQ14" s="64">
        <v>0</v>
      </c>
      <c r="HR14" s="64">
        <v>0</v>
      </c>
      <c r="HS14" s="65">
        <v>23005515</v>
      </c>
      <c r="HT14" s="63">
        <v>920066</v>
      </c>
      <c r="HU14" s="64">
        <v>920066</v>
      </c>
      <c r="HV14" s="69">
        <f t="shared" si="5"/>
        <v>0.0399932798722393</v>
      </c>
    </row>
    <row r="15" spans="1:230" ht="12" customHeight="1">
      <c r="A15" s="51">
        <v>3</v>
      </c>
      <c r="B15" s="52" t="s">
        <v>92</v>
      </c>
      <c r="C15" s="70">
        <v>4783489</v>
      </c>
      <c r="D15" s="71">
        <v>0</v>
      </c>
      <c r="E15" s="71">
        <v>0</v>
      </c>
      <c r="F15" s="72">
        <v>4783489</v>
      </c>
      <c r="G15" s="70">
        <v>0</v>
      </c>
      <c r="H15" s="71">
        <v>83244</v>
      </c>
      <c r="I15" s="71">
        <v>0</v>
      </c>
      <c r="J15" s="71">
        <v>370894</v>
      </c>
      <c r="K15" s="71">
        <v>130477</v>
      </c>
      <c r="L15" s="71">
        <v>17638</v>
      </c>
      <c r="M15" s="73">
        <v>1081</v>
      </c>
      <c r="N15" s="74">
        <v>1040</v>
      </c>
      <c r="O15" s="71">
        <v>1200</v>
      </c>
      <c r="P15" s="72">
        <v>2240</v>
      </c>
      <c r="Q15" s="70">
        <v>780</v>
      </c>
      <c r="R15" s="71">
        <v>0</v>
      </c>
      <c r="S15" s="75">
        <v>780</v>
      </c>
      <c r="T15" s="71">
        <v>0</v>
      </c>
      <c r="U15" s="71">
        <v>0</v>
      </c>
      <c r="V15" s="71">
        <v>4620</v>
      </c>
      <c r="W15" s="71">
        <v>390</v>
      </c>
      <c r="X15" s="75">
        <v>5010</v>
      </c>
      <c r="Y15" s="73">
        <v>1100</v>
      </c>
      <c r="Z15" s="74">
        <v>12210</v>
      </c>
      <c r="AA15" s="71">
        <v>7200</v>
      </c>
      <c r="AB15" s="71">
        <v>10640</v>
      </c>
      <c r="AC15" s="71">
        <v>450</v>
      </c>
      <c r="AD15" s="75">
        <v>30500</v>
      </c>
      <c r="AE15" s="71">
        <v>0</v>
      </c>
      <c r="AF15" s="71">
        <v>158400</v>
      </c>
      <c r="AG15" s="72">
        <v>801364</v>
      </c>
      <c r="AH15" s="74">
        <v>3982125</v>
      </c>
      <c r="AI15" s="71">
        <v>0</v>
      </c>
      <c r="AJ15" s="71">
        <v>0</v>
      </c>
      <c r="AK15" s="72">
        <v>3982125</v>
      </c>
      <c r="AL15" s="70">
        <v>238908</v>
      </c>
      <c r="AM15" s="71">
        <v>238908</v>
      </c>
      <c r="AN15" s="76">
        <f t="shared" si="0"/>
        <v>0.0599951031170543</v>
      </c>
      <c r="AO15" s="74">
        <v>58883309</v>
      </c>
      <c r="AP15" s="71">
        <v>0</v>
      </c>
      <c r="AQ15" s="71">
        <v>0</v>
      </c>
      <c r="AR15" s="72">
        <v>58883309</v>
      </c>
      <c r="AS15" s="70">
        <v>0</v>
      </c>
      <c r="AT15" s="71">
        <v>315216</v>
      </c>
      <c r="AU15" s="71">
        <v>23</v>
      </c>
      <c r="AV15" s="71">
        <v>1365962</v>
      </c>
      <c r="AW15" s="71">
        <v>459744</v>
      </c>
      <c r="AX15" s="71">
        <v>55033</v>
      </c>
      <c r="AY15" s="73">
        <v>5270</v>
      </c>
      <c r="AZ15" s="74">
        <v>2080</v>
      </c>
      <c r="BA15" s="71">
        <v>4500</v>
      </c>
      <c r="BB15" s="72">
        <v>6580</v>
      </c>
      <c r="BC15" s="70">
        <v>3120</v>
      </c>
      <c r="BD15" s="71">
        <v>0</v>
      </c>
      <c r="BE15" s="75">
        <v>3120</v>
      </c>
      <c r="BF15" s="71">
        <v>0</v>
      </c>
      <c r="BG15" s="71">
        <v>0</v>
      </c>
      <c r="BH15" s="71">
        <v>0</v>
      </c>
      <c r="BI15" s="71">
        <v>0</v>
      </c>
      <c r="BJ15" s="75">
        <v>0</v>
      </c>
      <c r="BK15" s="73">
        <v>0</v>
      </c>
      <c r="BL15" s="74">
        <v>48840</v>
      </c>
      <c r="BM15" s="71">
        <v>37350</v>
      </c>
      <c r="BN15" s="71">
        <v>38760</v>
      </c>
      <c r="BO15" s="71">
        <v>3600</v>
      </c>
      <c r="BP15" s="75">
        <v>128550</v>
      </c>
      <c r="BQ15" s="71">
        <v>920</v>
      </c>
      <c r="BR15" s="71">
        <v>442860</v>
      </c>
      <c r="BS15" s="72">
        <v>2783255</v>
      </c>
      <c r="BT15" s="74">
        <v>56100054</v>
      </c>
      <c r="BU15" s="71">
        <v>0</v>
      </c>
      <c r="BV15" s="71">
        <v>0</v>
      </c>
      <c r="BW15" s="72">
        <v>56100054</v>
      </c>
      <c r="BX15" s="70">
        <v>3365942</v>
      </c>
      <c r="BY15" s="71">
        <v>3365942</v>
      </c>
      <c r="BZ15" s="76">
        <f t="shared" si="1"/>
        <v>0.0599989083789474</v>
      </c>
      <c r="CA15" s="74">
        <v>16515613</v>
      </c>
      <c r="CB15" s="71">
        <v>0</v>
      </c>
      <c r="CC15" s="71">
        <v>0</v>
      </c>
      <c r="CD15" s="72">
        <v>16515613</v>
      </c>
      <c r="CE15" s="70">
        <v>3868</v>
      </c>
      <c r="CF15" s="71">
        <v>334017</v>
      </c>
      <c r="CG15" s="71">
        <v>202</v>
      </c>
      <c r="CH15" s="71">
        <v>2229775</v>
      </c>
      <c r="CI15" s="71">
        <v>439606</v>
      </c>
      <c r="CJ15" s="71">
        <v>149061</v>
      </c>
      <c r="CK15" s="73">
        <v>5890</v>
      </c>
      <c r="CL15" s="74">
        <v>11180</v>
      </c>
      <c r="CM15" s="71">
        <v>12300</v>
      </c>
      <c r="CN15" s="72">
        <v>23480</v>
      </c>
      <c r="CO15" s="70">
        <v>9880</v>
      </c>
      <c r="CP15" s="71">
        <v>12000</v>
      </c>
      <c r="CQ15" s="75">
        <v>21880</v>
      </c>
      <c r="CR15" s="71">
        <v>1300</v>
      </c>
      <c r="CS15" s="71">
        <v>0</v>
      </c>
      <c r="CT15" s="71">
        <v>90750</v>
      </c>
      <c r="CU15" s="71">
        <v>13680</v>
      </c>
      <c r="CV15" s="75">
        <v>104430</v>
      </c>
      <c r="CW15" s="73">
        <v>23470</v>
      </c>
      <c r="CX15" s="74">
        <v>66000</v>
      </c>
      <c r="CY15" s="71">
        <v>48150</v>
      </c>
      <c r="CZ15" s="71">
        <v>53580</v>
      </c>
      <c r="DA15" s="71">
        <v>19350</v>
      </c>
      <c r="DB15" s="75">
        <v>187080</v>
      </c>
      <c r="DC15" s="71">
        <v>3910</v>
      </c>
      <c r="DD15" s="71">
        <v>1649670</v>
      </c>
      <c r="DE15" s="72">
        <v>5177437</v>
      </c>
      <c r="DF15" s="74">
        <v>11338176</v>
      </c>
      <c r="DG15" s="71">
        <v>0</v>
      </c>
      <c r="DH15" s="71">
        <v>0</v>
      </c>
      <c r="DI15" s="72">
        <v>11338176</v>
      </c>
      <c r="DJ15" s="70">
        <v>453319</v>
      </c>
      <c r="DK15" s="71">
        <v>453319</v>
      </c>
      <c r="DL15" s="76">
        <f t="shared" si="2"/>
        <v>0.0399816513696736</v>
      </c>
      <c r="DM15" s="74">
        <v>4783489</v>
      </c>
      <c r="DN15" s="71">
        <v>0</v>
      </c>
      <c r="DO15" s="71">
        <v>0</v>
      </c>
      <c r="DP15" s="72">
        <v>4783489</v>
      </c>
      <c r="DQ15" s="70">
        <v>0</v>
      </c>
      <c r="DR15" s="71">
        <v>83244</v>
      </c>
      <c r="DS15" s="71">
        <v>0</v>
      </c>
      <c r="DT15" s="71">
        <v>370894</v>
      </c>
      <c r="DU15" s="71">
        <v>130477</v>
      </c>
      <c r="DV15" s="71">
        <v>17638</v>
      </c>
      <c r="DW15" s="73">
        <v>1081</v>
      </c>
      <c r="DX15" s="74">
        <v>1040</v>
      </c>
      <c r="DY15" s="71">
        <v>1200</v>
      </c>
      <c r="DZ15" s="72">
        <v>2240</v>
      </c>
      <c r="EA15" s="70">
        <v>780</v>
      </c>
      <c r="EB15" s="71">
        <v>0</v>
      </c>
      <c r="EC15" s="75">
        <v>780</v>
      </c>
      <c r="ED15" s="71">
        <v>0</v>
      </c>
      <c r="EE15" s="71">
        <v>0</v>
      </c>
      <c r="EF15" s="71">
        <v>4620</v>
      </c>
      <c r="EG15" s="71">
        <v>390</v>
      </c>
      <c r="EH15" s="75">
        <v>5010</v>
      </c>
      <c r="EI15" s="73">
        <v>1100</v>
      </c>
      <c r="EJ15" s="74">
        <v>12210</v>
      </c>
      <c r="EK15" s="71">
        <v>7200</v>
      </c>
      <c r="EL15" s="71">
        <v>10640</v>
      </c>
      <c r="EM15" s="71">
        <v>450</v>
      </c>
      <c r="EN15" s="75">
        <v>30500</v>
      </c>
      <c r="EO15" s="71">
        <v>0</v>
      </c>
      <c r="EP15" s="71">
        <v>158400</v>
      </c>
      <c r="EQ15" s="72">
        <v>801364</v>
      </c>
      <c r="ER15" s="74">
        <v>3982125</v>
      </c>
      <c r="ES15" s="71">
        <v>0</v>
      </c>
      <c r="ET15" s="71">
        <v>0</v>
      </c>
      <c r="EU15" s="72">
        <v>3982125</v>
      </c>
      <c r="EV15" s="70">
        <v>159265</v>
      </c>
      <c r="EW15" s="71">
        <v>159265</v>
      </c>
      <c r="EX15" s="76">
        <f t="shared" si="3"/>
        <v>0.0399949775559532</v>
      </c>
      <c r="EY15" s="74">
        <v>58828311</v>
      </c>
      <c r="EZ15" s="71">
        <v>0</v>
      </c>
      <c r="FA15" s="71">
        <v>0</v>
      </c>
      <c r="FB15" s="72">
        <v>58828311</v>
      </c>
      <c r="FC15" s="70">
        <v>0</v>
      </c>
      <c r="FD15" s="71">
        <v>315047</v>
      </c>
      <c r="FE15" s="71">
        <v>23</v>
      </c>
      <c r="FF15" s="71">
        <v>1367106</v>
      </c>
      <c r="FG15" s="71">
        <v>459744</v>
      </c>
      <c r="FH15" s="71">
        <v>55033</v>
      </c>
      <c r="FI15" s="73">
        <v>5266</v>
      </c>
      <c r="FJ15" s="74">
        <v>2080</v>
      </c>
      <c r="FK15" s="71">
        <v>4500</v>
      </c>
      <c r="FL15" s="72">
        <v>6580</v>
      </c>
      <c r="FM15" s="70">
        <v>3120</v>
      </c>
      <c r="FN15" s="71">
        <v>0</v>
      </c>
      <c r="FO15" s="75">
        <v>3120</v>
      </c>
      <c r="FP15" s="71">
        <v>0</v>
      </c>
      <c r="FQ15" s="71">
        <v>0</v>
      </c>
      <c r="FR15" s="71">
        <v>0</v>
      </c>
      <c r="FS15" s="71">
        <v>0</v>
      </c>
      <c r="FT15" s="75">
        <v>0</v>
      </c>
      <c r="FU15" s="73">
        <v>0</v>
      </c>
      <c r="FV15" s="74">
        <v>48840</v>
      </c>
      <c r="FW15" s="71">
        <v>37350</v>
      </c>
      <c r="FX15" s="71">
        <v>38760</v>
      </c>
      <c r="FY15" s="71">
        <v>3600</v>
      </c>
      <c r="FZ15" s="75">
        <v>128550</v>
      </c>
      <c r="GA15" s="71">
        <v>920</v>
      </c>
      <c r="GB15" s="71">
        <v>442860</v>
      </c>
      <c r="GC15" s="72">
        <v>2784226</v>
      </c>
      <c r="GD15" s="74">
        <v>56044085</v>
      </c>
      <c r="GE15" s="71">
        <v>0</v>
      </c>
      <c r="GF15" s="71">
        <v>0</v>
      </c>
      <c r="GG15" s="72">
        <v>56044085</v>
      </c>
      <c r="GH15" s="70">
        <v>2241702</v>
      </c>
      <c r="GI15" s="71">
        <v>2241702</v>
      </c>
      <c r="GJ15" s="76">
        <f t="shared" si="4"/>
        <v>0.0399989044338934</v>
      </c>
      <c r="GK15" s="74">
        <v>80127413</v>
      </c>
      <c r="GL15" s="71">
        <v>0</v>
      </c>
      <c r="GM15" s="71">
        <v>0</v>
      </c>
      <c r="GN15" s="72">
        <v>80127413</v>
      </c>
      <c r="GO15" s="70">
        <v>3868</v>
      </c>
      <c r="GP15" s="71">
        <v>732308</v>
      </c>
      <c r="GQ15" s="71">
        <v>225</v>
      </c>
      <c r="GR15" s="71">
        <v>3967775</v>
      </c>
      <c r="GS15" s="71">
        <v>1029827</v>
      </c>
      <c r="GT15" s="71">
        <v>221732</v>
      </c>
      <c r="GU15" s="73">
        <v>12237</v>
      </c>
      <c r="GV15" s="74">
        <v>14300</v>
      </c>
      <c r="GW15" s="71">
        <v>18000</v>
      </c>
      <c r="GX15" s="72">
        <v>32300</v>
      </c>
      <c r="GY15" s="70">
        <v>13780</v>
      </c>
      <c r="GZ15" s="71">
        <v>12000</v>
      </c>
      <c r="HA15" s="75">
        <v>25780</v>
      </c>
      <c r="HB15" s="71">
        <v>1300</v>
      </c>
      <c r="HC15" s="71">
        <v>0</v>
      </c>
      <c r="HD15" s="71">
        <v>95370</v>
      </c>
      <c r="HE15" s="71">
        <v>14070</v>
      </c>
      <c r="HF15" s="75">
        <v>109440</v>
      </c>
      <c r="HG15" s="73">
        <v>24570</v>
      </c>
      <c r="HH15" s="74">
        <v>127050</v>
      </c>
      <c r="HI15" s="71">
        <v>92700</v>
      </c>
      <c r="HJ15" s="71">
        <v>102980</v>
      </c>
      <c r="HK15" s="71">
        <v>23400</v>
      </c>
      <c r="HL15" s="75">
        <v>346130</v>
      </c>
      <c r="HM15" s="71">
        <v>4830</v>
      </c>
      <c r="HN15" s="71">
        <v>2250930</v>
      </c>
      <c r="HO15" s="72">
        <v>8763027</v>
      </c>
      <c r="HP15" s="74">
        <v>71364386</v>
      </c>
      <c r="HQ15" s="71">
        <v>0</v>
      </c>
      <c r="HR15" s="71">
        <v>0</v>
      </c>
      <c r="HS15" s="72">
        <v>71364386</v>
      </c>
      <c r="HT15" s="70">
        <v>2854286</v>
      </c>
      <c r="HU15" s="71">
        <v>2854286</v>
      </c>
      <c r="HV15" s="76">
        <f t="shared" si="5"/>
        <v>0.0399959441954703</v>
      </c>
    </row>
    <row r="16" spans="1:230" ht="12" customHeight="1">
      <c r="A16" s="61">
        <v>4</v>
      </c>
      <c r="B16" s="62" t="s">
        <v>93</v>
      </c>
      <c r="C16" s="63">
        <v>3937204</v>
      </c>
      <c r="D16" s="64">
        <v>0</v>
      </c>
      <c r="E16" s="64">
        <v>0</v>
      </c>
      <c r="F16" s="65">
        <v>3937204</v>
      </c>
      <c r="G16" s="63">
        <v>0</v>
      </c>
      <c r="H16" s="64">
        <v>46812</v>
      </c>
      <c r="I16" s="64">
        <v>0</v>
      </c>
      <c r="J16" s="64">
        <v>305126</v>
      </c>
      <c r="K16" s="64">
        <v>93049</v>
      </c>
      <c r="L16" s="64">
        <v>14296</v>
      </c>
      <c r="M16" s="66">
        <v>1059</v>
      </c>
      <c r="N16" s="67">
        <v>1560</v>
      </c>
      <c r="O16" s="64">
        <v>1200</v>
      </c>
      <c r="P16" s="65">
        <v>2760</v>
      </c>
      <c r="Q16" s="63">
        <v>1040</v>
      </c>
      <c r="R16" s="64">
        <v>0</v>
      </c>
      <c r="S16" s="68">
        <v>1040</v>
      </c>
      <c r="T16" s="64">
        <v>0</v>
      </c>
      <c r="U16" s="64">
        <v>0</v>
      </c>
      <c r="V16" s="64">
        <v>1760</v>
      </c>
      <c r="W16" s="64">
        <v>0</v>
      </c>
      <c r="X16" s="68">
        <v>1760</v>
      </c>
      <c r="Y16" s="66">
        <v>660</v>
      </c>
      <c r="Z16" s="67">
        <v>8910</v>
      </c>
      <c r="AA16" s="64">
        <v>4500</v>
      </c>
      <c r="AB16" s="64">
        <v>8740</v>
      </c>
      <c r="AC16" s="64">
        <v>2250</v>
      </c>
      <c r="AD16" s="68">
        <v>24400</v>
      </c>
      <c r="AE16" s="64">
        <v>460</v>
      </c>
      <c r="AF16" s="64">
        <v>131670</v>
      </c>
      <c r="AG16" s="65">
        <v>623092</v>
      </c>
      <c r="AH16" s="67">
        <v>3314112</v>
      </c>
      <c r="AI16" s="64">
        <v>0</v>
      </c>
      <c r="AJ16" s="64">
        <v>0</v>
      </c>
      <c r="AK16" s="65">
        <v>3314112</v>
      </c>
      <c r="AL16" s="63">
        <v>198829</v>
      </c>
      <c r="AM16" s="64">
        <v>198829</v>
      </c>
      <c r="AN16" s="69">
        <f t="shared" si="0"/>
        <v>0.0599946531680281</v>
      </c>
      <c r="AO16" s="67">
        <v>26009020</v>
      </c>
      <c r="AP16" s="64">
        <v>0</v>
      </c>
      <c r="AQ16" s="64">
        <v>0</v>
      </c>
      <c r="AR16" s="65">
        <v>26009020</v>
      </c>
      <c r="AS16" s="63">
        <v>775</v>
      </c>
      <c r="AT16" s="64">
        <v>154799</v>
      </c>
      <c r="AU16" s="64">
        <v>0</v>
      </c>
      <c r="AV16" s="64">
        <v>839988</v>
      </c>
      <c r="AW16" s="64">
        <v>331641</v>
      </c>
      <c r="AX16" s="64">
        <v>36300</v>
      </c>
      <c r="AY16" s="66">
        <v>3996</v>
      </c>
      <c r="AZ16" s="67">
        <v>2600</v>
      </c>
      <c r="BA16" s="64">
        <v>3600</v>
      </c>
      <c r="BB16" s="65">
        <v>6200</v>
      </c>
      <c r="BC16" s="63">
        <v>1560</v>
      </c>
      <c r="BD16" s="64">
        <v>0</v>
      </c>
      <c r="BE16" s="68">
        <v>1560</v>
      </c>
      <c r="BF16" s="64">
        <v>0</v>
      </c>
      <c r="BG16" s="64">
        <v>0</v>
      </c>
      <c r="BH16" s="64">
        <v>0</v>
      </c>
      <c r="BI16" s="64">
        <v>0</v>
      </c>
      <c r="BJ16" s="68">
        <v>0</v>
      </c>
      <c r="BK16" s="66">
        <v>0</v>
      </c>
      <c r="BL16" s="67">
        <v>35640</v>
      </c>
      <c r="BM16" s="64">
        <v>27450</v>
      </c>
      <c r="BN16" s="64">
        <v>17100</v>
      </c>
      <c r="BO16" s="64">
        <v>6300</v>
      </c>
      <c r="BP16" s="68">
        <v>86490</v>
      </c>
      <c r="BQ16" s="64">
        <v>1610</v>
      </c>
      <c r="BR16" s="64">
        <v>273900</v>
      </c>
      <c r="BS16" s="65">
        <v>1737259</v>
      </c>
      <c r="BT16" s="67">
        <v>24271761</v>
      </c>
      <c r="BU16" s="64">
        <v>0</v>
      </c>
      <c r="BV16" s="64">
        <v>0</v>
      </c>
      <c r="BW16" s="65">
        <v>24271761</v>
      </c>
      <c r="BX16" s="63">
        <v>1456269</v>
      </c>
      <c r="BY16" s="64">
        <v>1456269</v>
      </c>
      <c r="BZ16" s="69">
        <f t="shared" si="1"/>
        <v>0.059998489602794004</v>
      </c>
      <c r="CA16" s="67">
        <v>20810835</v>
      </c>
      <c r="CB16" s="64">
        <v>0</v>
      </c>
      <c r="CC16" s="64">
        <v>0</v>
      </c>
      <c r="CD16" s="65">
        <v>20810835</v>
      </c>
      <c r="CE16" s="63">
        <v>820</v>
      </c>
      <c r="CF16" s="64">
        <v>313475</v>
      </c>
      <c r="CG16" s="64">
        <v>174</v>
      </c>
      <c r="CH16" s="64">
        <v>2894834</v>
      </c>
      <c r="CI16" s="64">
        <v>544135</v>
      </c>
      <c r="CJ16" s="64">
        <v>201584</v>
      </c>
      <c r="CK16" s="66">
        <v>9032</v>
      </c>
      <c r="CL16" s="67">
        <v>22880</v>
      </c>
      <c r="CM16" s="64">
        <v>26100</v>
      </c>
      <c r="CN16" s="65">
        <v>48980</v>
      </c>
      <c r="CO16" s="63">
        <v>10140</v>
      </c>
      <c r="CP16" s="64">
        <v>9000</v>
      </c>
      <c r="CQ16" s="68">
        <v>19140</v>
      </c>
      <c r="CR16" s="64">
        <v>2080</v>
      </c>
      <c r="CS16" s="64">
        <v>0</v>
      </c>
      <c r="CT16" s="64">
        <v>143660</v>
      </c>
      <c r="CU16" s="64">
        <v>34200</v>
      </c>
      <c r="CV16" s="68">
        <v>177860</v>
      </c>
      <c r="CW16" s="66">
        <v>38080</v>
      </c>
      <c r="CX16" s="67">
        <v>132660</v>
      </c>
      <c r="CY16" s="64">
        <v>72000</v>
      </c>
      <c r="CZ16" s="64">
        <v>82080</v>
      </c>
      <c r="DA16" s="64">
        <v>49950</v>
      </c>
      <c r="DB16" s="68">
        <v>336690</v>
      </c>
      <c r="DC16" s="64">
        <v>5290</v>
      </c>
      <c r="DD16" s="64">
        <v>2337060</v>
      </c>
      <c r="DE16" s="65">
        <v>6929060</v>
      </c>
      <c r="DF16" s="67">
        <v>13881775</v>
      </c>
      <c r="DG16" s="64">
        <v>0</v>
      </c>
      <c r="DH16" s="64">
        <v>0</v>
      </c>
      <c r="DI16" s="65">
        <v>13881775</v>
      </c>
      <c r="DJ16" s="63">
        <v>554983</v>
      </c>
      <c r="DK16" s="64">
        <v>554983</v>
      </c>
      <c r="DL16" s="69">
        <f t="shared" si="2"/>
        <v>0.0399792533735779</v>
      </c>
      <c r="DM16" s="67">
        <v>3937204</v>
      </c>
      <c r="DN16" s="64">
        <v>0</v>
      </c>
      <c r="DO16" s="64">
        <v>0</v>
      </c>
      <c r="DP16" s="65">
        <v>3937204</v>
      </c>
      <c r="DQ16" s="63">
        <v>0</v>
      </c>
      <c r="DR16" s="64">
        <v>46812</v>
      </c>
      <c r="DS16" s="64">
        <v>0</v>
      </c>
      <c r="DT16" s="64">
        <v>305126</v>
      </c>
      <c r="DU16" s="64">
        <v>93049</v>
      </c>
      <c r="DV16" s="64">
        <v>14296</v>
      </c>
      <c r="DW16" s="66">
        <v>1059</v>
      </c>
      <c r="DX16" s="67">
        <v>1560</v>
      </c>
      <c r="DY16" s="64">
        <v>1200</v>
      </c>
      <c r="DZ16" s="65">
        <v>2760</v>
      </c>
      <c r="EA16" s="63">
        <v>1040</v>
      </c>
      <c r="EB16" s="64">
        <v>0</v>
      </c>
      <c r="EC16" s="68">
        <v>1040</v>
      </c>
      <c r="ED16" s="64">
        <v>0</v>
      </c>
      <c r="EE16" s="64">
        <v>0</v>
      </c>
      <c r="EF16" s="64">
        <v>1760</v>
      </c>
      <c r="EG16" s="64">
        <v>0</v>
      </c>
      <c r="EH16" s="68">
        <v>1760</v>
      </c>
      <c r="EI16" s="66">
        <v>660</v>
      </c>
      <c r="EJ16" s="67">
        <v>8910</v>
      </c>
      <c r="EK16" s="64">
        <v>4500</v>
      </c>
      <c r="EL16" s="64">
        <v>8740</v>
      </c>
      <c r="EM16" s="64">
        <v>2250</v>
      </c>
      <c r="EN16" s="68">
        <v>24400</v>
      </c>
      <c r="EO16" s="64">
        <v>460</v>
      </c>
      <c r="EP16" s="64">
        <v>131670</v>
      </c>
      <c r="EQ16" s="65">
        <v>623092</v>
      </c>
      <c r="ER16" s="67">
        <v>3314112</v>
      </c>
      <c r="ES16" s="64">
        <v>0</v>
      </c>
      <c r="ET16" s="64">
        <v>0</v>
      </c>
      <c r="EU16" s="65">
        <v>3314112</v>
      </c>
      <c r="EV16" s="63">
        <v>132547</v>
      </c>
      <c r="EW16" s="64">
        <v>132547</v>
      </c>
      <c r="EX16" s="69">
        <f t="shared" si="3"/>
        <v>0.0399947255856169</v>
      </c>
      <c r="EY16" s="67">
        <v>26009020</v>
      </c>
      <c r="EZ16" s="64">
        <v>0</v>
      </c>
      <c r="FA16" s="64">
        <v>0</v>
      </c>
      <c r="FB16" s="65">
        <v>26009020</v>
      </c>
      <c r="FC16" s="63">
        <v>775</v>
      </c>
      <c r="FD16" s="64">
        <v>154799</v>
      </c>
      <c r="FE16" s="64">
        <v>0</v>
      </c>
      <c r="FF16" s="64">
        <v>839988</v>
      </c>
      <c r="FG16" s="64">
        <v>331641</v>
      </c>
      <c r="FH16" s="64">
        <v>36300</v>
      </c>
      <c r="FI16" s="66">
        <v>3996</v>
      </c>
      <c r="FJ16" s="67">
        <v>2600</v>
      </c>
      <c r="FK16" s="64">
        <v>3600</v>
      </c>
      <c r="FL16" s="65">
        <v>6200</v>
      </c>
      <c r="FM16" s="63">
        <v>1560</v>
      </c>
      <c r="FN16" s="64">
        <v>0</v>
      </c>
      <c r="FO16" s="68">
        <v>1560</v>
      </c>
      <c r="FP16" s="64">
        <v>0</v>
      </c>
      <c r="FQ16" s="64">
        <v>0</v>
      </c>
      <c r="FR16" s="64">
        <v>0</v>
      </c>
      <c r="FS16" s="64">
        <v>0</v>
      </c>
      <c r="FT16" s="68">
        <v>0</v>
      </c>
      <c r="FU16" s="66">
        <v>0</v>
      </c>
      <c r="FV16" s="67">
        <v>35640</v>
      </c>
      <c r="FW16" s="64">
        <v>27450</v>
      </c>
      <c r="FX16" s="64">
        <v>17100</v>
      </c>
      <c r="FY16" s="64">
        <v>6300</v>
      </c>
      <c r="FZ16" s="68">
        <v>86490</v>
      </c>
      <c r="GA16" s="64">
        <v>1610</v>
      </c>
      <c r="GB16" s="64">
        <v>273900</v>
      </c>
      <c r="GC16" s="65">
        <v>1737259</v>
      </c>
      <c r="GD16" s="67">
        <v>24271761</v>
      </c>
      <c r="GE16" s="64">
        <v>0</v>
      </c>
      <c r="GF16" s="64">
        <v>0</v>
      </c>
      <c r="GG16" s="65">
        <v>24271761</v>
      </c>
      <c r="GH16" s="63">
        <v>970832</v>
      </c>
      <c r="GI16" s="64">
        <v>970832</v>
      </c>
      <c r="GJ16" s="69">
        <f t="shared" si="4"/>
        <v>0.0399984162665412</v>
      </c>
      <c r="GK16" s="67">
        <v>50757059</v>
      </c>
      <c r="GL16" s="64">
        <v>0</v>
      </c>
      <c r="GM16" s="64">
        <v>0</v>
      </c>
      <c r="GN16" s="65">
        <v>50757059</v>
      </c>
      <c r="GO16" s="63">
        <v>1595</v>
      </c>
      <c r="GP16" s="64">
        <v>515086</v>
      </c>
      <c r="GQ16" s="64">
        <v>174</v>
      </c>
      <c r="GR16" s="64">
        <v>4039948</v>
      </c>
      <c r="GS16" s="64">
        <v>968825</v>
      </c>
      <c r="GT16" s="64">
        <v>252180</v>
      </c>
      <c r="GU16" s="66">
        <v>14087</v>
      </c>
      <c r="GV16" s="67">
        <v>27040</v>
      </c>
      <c r="GW16" s="64">
        <v>30900</v>
      </c>
      <c r="GX16" s="65">
        <v>57940</v>
      </c>
      <c r="GY16" s="63">
        <v>12740</v>
      </c>
      <c r="GZ16" s="64">
        <v>9000</v>
      </c>
      <c r="HA16" s="68">
        <v>21740</v>
      </c>
      <c r="HB16" s="64">
        <v>2080</v>
      </c>
      <c r="HC16" s="64">
        <v>0</v>
      </c>
      <c r="HD16" s="64">
        <v>145420</v>
      </c>
      <c r="HE16" s="64">
        <v>34200</v>
      </c>
      <c r="HF16" s="68">
        <v>179620</v>
      </c>
      <c r="HG16" s="66">
        <v>38740</v>
      </c>
      <c r="HH16" s="67">
        <v>177210</v>
      </c>
      <c r="HI16" s="64">
        <v>103950</v>
      </c>
      <c r="HJ16" s="64">
        <v>107920</v>
      </c>
      <c r="HK16" s="64">
        <v>58500</v>
      </c>
      <c r="HL16" s="68">
        <v>447580</v>
      </c>
      <c r="HM16" s="64">
        <v>7360</v>
      </c>
      <c r="HN16" s="64">
        <v>2742630</v>
      </c>
      <c r="HO16" s="65">
        <v>9289411</v>
      </c>
      <c r="HP16" s="67">
        <v>41467648</v>
      </c>
      <c r="HQ16" s="64">
        <v>0</v>
      </c>
      <c r="HR16" s="64">
        <v>0</v>
      </c>
      <c r="HS16" s="65">
        <v>41467648</v>
      </c>
      <c r="HT16" s="63">
        <v>1658362</v>
      </c>
      <c r="HU16" s="64">
        <v>1658362</v>
      </c>
      <c r="HV16" s="69">
        <f t="shared" si="5"/>
        <v>0.0399917063056</v>
      </c>
    </row>
    <row r="17" spans="1:230" ht="12" customHeight="1">
      <c r="A17" s="51">
        <v>5</v>
      </c>
      <c r="B17" s="52" t="s">
        <v>94</v>
      </c>
      <c r="C17" s="70">
        <v>2122992</v>
      </c>
      <c r="D17" s="71">
        <v>0</v>
      </c>
      <c r="E17" s="71">
        <v>0</v>
      </c>
      <c r="F17" s="72">
        <v>2122992</v>
      </c>
      <c r="G17" s="70">
        <v>0</v>
      </c>
      <c r="H17" s="71">
        <v>26712</v>
      </c>
      <c r="I17" s="71">
        <v>0</v>
      </c>
      <c r="J17" s="71">
        <v>192258</v>
      </c>
      <c r="K17" s="71">
        <v>79154</v>
      </c>
      <c r="L17" s="71">
        <v>9476</v>
      </c>
      <c r="M17" s="73">
        <v>1062</v>
      </c>
      <c r="N17" s="74">
        <v>520</v>
      </c>
      <c r="O17" s="71">
        <v>1500</v>
      </c>
      <c r="P17" s="72">
        <v>2020</v>
      </c>
      <c r="Q17" s="70">
        <v>520</v>
      </c>
      <c r="R17" s="71">
        <v>0</v>
      </c>
      <c r="S17" s="75">
        <v>520</v>
      </c>
      <c r="T17" s="71">
        <v>0</v>
      </c>
      <c r="U17" s="71">
        <v>0</v>
      </c>
      <c r="V17" s="71">
        <v>2310</v>
      </c>
      <c r="W17" s="71">
        <v>390</v>
      </c>
      <c r="X17" s="75">
        <v>2700</v>
      </c>
      <c r="Y17" s="73">
        <v>550</v>
      </c>
      <c r="Z17" s="74">
        <v>5610</v>
      </c>
      <c r="AA17" s="71">
        <v>9450</v>
      </c>
      <c r="AB17" s="71">
        <v>3040</v>
      </c>
      <c r="AC17" s="71">
        <v>2250</v>
      </c>
      <c r="AD17" s="75">
        <v>20350</v>
      </c>
      <c r="AE17" s="71">
        <v>0</v>
      </c>
      <c r="AF17" s="71">
        <v>67980</v>
      </c>
      <c r="AG17" s="72">
        <v>402782</v>
      </c>
      <c r="AH17" s="74">
        <v>1720210</v>
      </c>
      <c r="AI17" s="71">
        <v>0</v>
      </c>
      <c r="AJ17" s="71">
        <v>0</v>
      </c>
      <c r="AK17" s="72">
        <v>1720210</v>
      </c>
      <c r="AL17" s="70">
        <v>103203</v>
      </c>
      <c r="AM17" s="71">
        <v>103203</v>
      </c>
      <c r="AN17" s="76">
        <f t="shared" si="0"/>
        <v>0.0599944192860174</v>
      </c>
      <c r="AO17" s="74">
        <v>17702486</v>
      </c>
      <c r="AP17" s="71">
        <v>0</v>
      </c>
      <c r="AQ17" s="71">
        <v>0</v>
      </c>
      <c r="AR17" s="72">
        <v>17702486</v>
      </c>
      <c r="AS17" s="70">
        <v>0</v>
      </c>
      <c r="AT17" s="71">
        <v>100095</v>
      </c>
      <c r="AU17" s="71">
        <v>0</v>
      </c>
      <c r="AV17" s="71">
        <v>634174</v>
      </c>
      <c r="AW17" s="71">
        <v>247673</v>
      </c>
      <c r="AX17" s="71">
        <v>26540</v>
      </c>
      <c r="AY17" s="73">
        <v>3590</v>
      </c>
      <c r="AZ17" s="74">
        <v>1040</v>
      </c>
      <c r="BA17" s="71">
        <v>3000</v>
      </c>
      <c r="BB17" s="72">
        <v>4040</v>
      </c>
      <c r="BC17" s="70">
        <v>1300</v>
      </c>
      <c r="BD17" s="71">
        <v>0</v>
      </c>
      <c r="BE17" s="75">
        <v>1300</v>
      </c>
      <c r="BF17" s="71">
        <v>0</v>
      </c>
      <c r="BG17" s="71">
        <v>0</v>
      </c>
      <c r="BH17" s="71">
        <v>0</v>
      </c>
      <c r="BI17" s="71">
        <v>0</v>
      </c>
      <c r="BJ17" s="75">
        <v>0</v>
      </c>
      <c r="BK17" s="73">
        <v>0</v>
      </c>
      <c r="BL17" s="74">
        <v>34650</v>
      </c>
      <c r="BM17" s="71">
        <v>27450</v>
      </c>
      <c r="BN17" s="71">
        <v>9880</v>
      </c>
      <c r="BO17" s="71">
        <v>6750</v>
      </c>
      <c r="BP17" s="75">
        <v>78730</v>
      </c>
      <c r="BQ17" s="71">
        <v>1150</v>
      </c>
      <c r="BR17" s="71">
        <v>191730</v>
      </c>
      <c r="BS17" s="72">
        <v>1289022</v>
      </c>
      <c r="BT17" s="74">
        <v>16413464</v>
      </c>
      <c r="BU17" s="71">
        <v>0</v>
      </c>
      <c r="BV17" s="71">
        <v>0</v>
      </c>
      <c r="BW17" s="72">
        <v>16413464</v>
      </c>
      <c r="BX17" s="70">
        <v>984782</v>
      </c>
      <c r="BY17" s="71">
        <v>984782</v>
      </c>
      <c r="BZ17" s="76">
        <f t="shared" si="1"/>
        <v>0.05999842568272</v>
      </c>
      <c r="CA17" s="74">
        <v>8235721</v>
      </c>
      <c r="CB17" s="71">
        <v>0</v>
      </c>
      <c r="CC17" s="71">
        <v>0</v>
      </c>
      <c r="CD17" s="72">
        <v>8235721</v>
      </c>
      <c r="CE17" s="70">
        <v>0</v>
      </c>
      <c r="CF17" s="71">
        <v>163384</v>
      </c>
      <c r="CG17" s="71">
        <v>169</v>
      </c>
      <c r="CH17" s="71">
        <v>1251221</v>
      </c>
      <c r="CI17" s="71">
        <v>308884</v>
      </c>
      <c r="CJ17" s="71">
        <v>87996</v>
      </c>
      <c r="CK17" s="73">
        <v>5618</v>
      </c>
      <c r="CL17" s="74">
        <v>6240</v>
      </c>
      <c r="CM17" s="71">
        <v>6300</v>
      </c>
      <c r="CN17" s="72">
        <v>12540</v>
      </c>
      <c r="CO17" s="70">
        <v>7540</v>
      </c>
      <c r="CP17" s="71">
        <v>3000</v>
      </c>
      <c r="CQ17" s="75">
        <v>10540</v>
      </c>
      <c r="CR17" s="71">
        <v>260</v>
      </c>
      <c r="CS17" s="71">
        <v>0</v>
      </c>
      <c r="CT17" s="71">
        <v>66770</v>
      </c>
      <c r="CU17" s="71">
        <v>14440</v>
      </c>
      <c r="CV17" s="75">
        <v>81210</v>
      </c>
      <c r="CW17" s="73">
        <v>17450</v>
      </c>
      <c r="CX17" s="74">
        <v>50490</v>
      </c>
      <c r="CY17" s="71">
        <v>36900</v>
      </c>
      <c r="CZ17" s="71">
        <v>28500</v>
      </c>
      <c r="DA17" s="71">
        <v>23850</v>
      </c>
      <c r="DB17" s="75">
        <v>139740</v>
      </c>
      <c r="DC17" s="71">
        <v>1840</v>
      </c>
      <c r="DD17" s="71">
        <v>836220</v>
      </c>
      <c r="DE17" s="72">
        <v>2916903</v>
      </c>
      <c r="DF17" s="74">
        <v>5318818</v>
      </c>
      <c r="DG17" s="71">
        <v>0</v>
      </c>
      <c r="DH17" s="71">
        <v>0</v>
      </c>
      <c r="DI17" s="72">
        <v>5318818</v>
      </c>
      <c r="DJ17" s="70">
        <v>212649</v>
      </c>
      <c r="DK17" s="71">
        <v>212649</v>
      </c>
      <c r="DL17" s="76">
        <f t="shared" si="2"/>
        <v>0.039980499426752296</v>
      </c>
      <c r="DM17" s="74">
        <v>2122992</v>
      </c>
      <c r="DN17" s="71">
        <v>0</v>
      </c>
      <c r="DO17" s="71">
        <v>0</v>
      </c>
      <c r="DP17" s="72">
        <v>2122992</v>
      </c>
      <c r="DQ17" s="70">
        <v>0</v>
      </c>
      <c r="DR17" s="71">
        <v>26712</v>
      </c>
      <c r="DS17" s="71">
        <v>0</v>
      </c>
      <c r="DT17" s="71">
        <v>192258</v>
      </c>
      <c r="DU17" s="71">
        <v>79154</v>
      </c>
      <c r="DV17" s="71">
        <v>9476</v>
      </c>
      <c r="DW17" s="73">
        <v>1062</v>
      </c>
      <c r="DX17" s="74">
        <v>520</v>
      </c>
      <c r="DY17" s="71">
        <v>1500</v>
      </c>
      <c r="DZ17" s="72">
        <v>2020</v>
      </c>
      <c r="EA17" s="70">
        <v>520</v>
      </c>
      <c r="EB17" s="71">
        <v>0</v>
      </c>
      <c r="EC17" s="75">
        <v>520</v>
      </c>
      <c r="ED17" s="71">
        <v>0</v>
      </c>
      <c r="EE17" s="71">
        <v>0</v>
      </c>
      <c r="EF17" s="71">
        <v>2310</v>
      </c>
      <c r="EG17" s="71">
        <v>390</v>
      </c>
      <c r="EH17" s="75">
        <v>2700</v>
      </c>
      <c r="EI17" s="73">
        <v>550</v>
      </c>
      <c r="EJ17" s="74">
        <v>5610</v>
      </c>
      <c r="EK17" s="71">
        <v>9450</v>
      </c>
      <c r="EL17" s="71">
        <v>3040</v>
      </c>
      <c r="EM17" s="71">
        <v>2250</v>
      </c>
      <c r="EN17" s="75">
        <v>20350</v>
      </c>
      <c r="EO17" s="71">
        <v>0</v>
      </c>
      <c r="EP17" s="71">
        <v>67980</v>
      </c>
      <c r="EQ17" s="72">
        <v>402782</v>
      </c>
      <c r="ER17" s="74">
        <v>1720210</v>
      </c>
      <c r="ES17" s="71">
        <v>0</v>
      </c>
      <c r="ET17" s="71">
        <v>0</v>
      </c>
      <c r="EU17" s="72">
        <v>1720210</v>
      </c>
      <c r="EV17" s="70">
        <v>68799</v>
      </c>
      <c r="EW17" s="71">
        <v>68799</v>
      </c>
      <c r="EX17" s="76">
        <f t="shared" si="3"/>
        <v>0.039994535550892</v>
      </c>
      <c r="EY17" s="74">
        <v>17702486</v>
      </c>
      <c r="EZ17" s="71">
        <v>0</v>
      </c>
      <c r="FA17" s="71">
        <v>0</v>
      </c>
      <c r="FB17" s="72">
        <v>17702486</v>
      </c>
      <c r="FC17" s="70">
        <v>0</v>
      </c>
      <c r="FD17" s="71">
        <v>100095</v>
      </c>
      <c r="FE17" s="71">
        <v>0</v>
      </c>
      <c r="FF17" s="71">
        <v>634174</v>
      </c>
      <c r="FG17" s="71">
        <v>247673</v>
      </c>
      <c r="FH17" s="71">
        <v>26540</v>
      </c>
      <c r="FI17" s="73">
        <v>3590</v>
      </c>
      <c r="FJ17" s="74">
        <v>1040</v>
      </c>
      <c r="FK17" s="71">
        <v>3000</v>
      </c>
      <c r="FL17" s="72">
        <v>4040</v>
      </c>
      <c r="FM17" s="70">
        <v>1300</v>
      </c>
      <c r="FN17" s="71">
        <v>0</v>
      </c>
      <c r="FO17" s="75">
        <v>1300</v>
      </c>
      <c r="FP17" s="71">
        <v>0</v>
      </c>
      <c r="FQ17" s="71">
        <v>0</v>
      </c>
      <c r="FR17" s="71">
        <v>0</v>
      </c>
      <c r="FS17" s="71">
        <v>0</v>
      </c>
      <c r="FT17" s="75">
        <v>0</v>
      </c>
      <c r="FU17" s="73">
        <v>0</v>
      </c>
      <c r="FV17" s="74">
        <v>34650</v>
      </c>
      <c r="FW17" s="71">
        <v>27450</v>
      </c>
      <c r="FX17" s="71">
        <v>9880</v>
      </c>
      <c r="FY17" s="71">
        <v>6750</v>
      </c>
      <c r="FZ17" s="75">
        <v>78730</v>
      </c>
      <c r="GA17" s="71">
        <v>1150</v>
      </c>
      <c r="GB17" s="71">
        <v>191730</v>
      </c>
      <c r="GC17" s="72">
        <v>1289022</v>
      </c>
      <c r="GD17" s="74">
        <v>16413464</v>
      </c>
      <c r="GE17" s="71">
        <v>0</v>
      </c>
      <c r="GF17" s="71">
        <v>0</v>
      </c>
      <c r="GG17" s="72">
        <v>16413464</v>
      </c>
      <c r="GH17" s="70">
        <v>656513</v>
      </c>
      <c r="GI17" s="71">
        <v>656513</v>
      </c>
      <c r="GJ17" s="76">
        <f t="shared" si="4"/>
        <v>0.0399984427418856</v>
      </c>
      <c r="GK17" s="74">
        <v>28061199</v>
      </c>
      <c r="GL17" s="71">
        <v>0</v>
      </c>
      <c r="GM17" s="71">
        <v>0</v>
      </c>
      <c r="GN17" s="72">
        <v>28061199</v>
      </c>
      <c r="GO17" s="70">
        <v>0</v>
      </c>
      <c r="GP17" s="71">
        <v>290191</v>
      </c>
      <c r="GQ17" s="71">
        <v>169</v>
      </c>
      <c r="GR17" s="71">
        <v>2077653</v>
      </c>
      <c r="GS17" s="71">
        <v>635711</v>
      </c>
      <c r="GT17" s="71">
        <v>124012</v>
      </c>
      <c r="GU17" s="73">
        <v>10270</v>
      </c>
      <c r="GV17" s="74">
        <v>7800</v>
      </c>
      <c r="GW17" s="71">
        <v>10800</v>
      </c>
      <c r="GX17" s="72">
        <v>18600</v>
      </c>
      <c r="GY17" s="70">
        <v>9360</v>
      </c>
      <c r="GZ17" s="71">
        <v>3000</v>
      </c>
      <c r="HA17" s="75">
        <v>12360</v>
      </c>
      <c r="HB17" s="71">
        <v>260</v>
      </c>
      <c r="HC17" s="71">
        <v>0</v>
      </c>
      <c r="HD17" s="71">
        <v>69080</v>
      </c>
      <c r="HE17" s="71">
        <v>14830</v>
      </c>
      <c r="HF17" s="75">
        <v>83910</v>
      </c>
      <c r="HG17" s="73">
        <v>18000</v>
      </c>
      <c r="HH17" s="74">
        <v>90750</v>
      </c>
      <c r="HI17" s="71">
        <v>73800</v>
      </c>
      <c r="HJ17" s="71">
        <v>41420</v>
      </c>
      <c r="HK17" s="71">
        <v>32850</v>
      </c>
      <c r="HL17" s="75">
        <v>238820</v>
      </c>
      <c r="HM17" s="71">
        <v>2990</v>
      </c>
      <c r="HN17" s="71">
        <v>1095930</v>
      </c>
      <c r="HO17" s="72">
        <v>4608707</v>
      </c>
      <c r="HP17" s="74">
        <v>23452492</v>
      </c>
      <c r="HQ17" s="71">
        <v>0</v>
      </c>
      <c r="HR17" s="71">
        <v>0</v>
      </c>
      <c r="HS17" s="72">
        <v>23452492</v>
      </c>
      <c r="HT17" s="70">
        <v>937961</v>
      </c>
      <c r="HU17" s="71">
        <v>937961</v>
      </c>
      <c r="HV17" s="76">
        <f t="shared" si="5"/>
        <v>0.039994086769116005</v>
      </c>
    </row>
    <row r="18" spans="1:230" ht="12" customHeight="1">
      <c r="A18" s="61">
        <v>6</v>
      </c>
      <c r="B18" s="62" t="s">
        <v>95</v>
      </c>
      <c r="C18" s="63">
        <v>1640819</v>
      </c>
      <c r="D18" s="64">
        <v>0</v>
      </c>
      <c r="E18" s="64">
        <v>0</v>
      </c>
      <c r="F18" s="65">
        <v>1640819</v>
      </c>
      <c r="G18" s="63">
        <v>0</v>
      </c>
      <c r="H18" s="64">
        <v>16615</v>
      </c>
      <c r="I18" s="64">
        <v>0</v>
      </c>
      <c r="J18" s="64">
        <v>140297</v>
      </c>
      <c r="K18" s="64">
        <v>42056</v>
      </c>
      <c r="L18" s="64">
        <v>6931</v>
      </c>
      <c r="M18" s="66">
        <v>557</v>
      </c>
      <c r="N18" s="67">
        <v>1300</v>
      </c>
      <c r="O18" s="64">
        <v>600</v>
      </c>
      <c r="P18" s="65">
        <v>1900</v>
      </c>
      <c r="Q18" s="63">
        <v>0</v>
      </c>
      <c r="R18" s="64">
        <v>0</v>
      </c>
      <c r="S18" s="68">
        <v>0</v>
      </c>
      <c r="T18" s="64">
        <v>0</v>
      </c>
      <c r="U18" s="64">
        <v>0</v>
      </c>
      <c r="V18" s="64">
        <v>3080</v>
      </c>
      <c r="W18" s="64">
        <v>0</v>
      </c>
      <c r="X18" s="68">
        <v>3080</v>
      </c>
      <c r="Y18" s="66">
        <v>20</v>
      </c>
      <c r="Z18" s="67">
        <v>3960</v>
      </c>
      <c r="AA18" s="64">
        <v>3150</v>
      </c>
      <c r="AB18" s="64">
        <v>760</v>
      </c>
      <c r="AC18" s="64">
        <v>1350</v>
      </c>
      <c r="AD18" s="68">
        <v>9220</v>
      </c>
      <c r="AE18" s="64">
        <v>230</v>
      </c>
      <c r="AF18" s="64">
        <v>53790</v>
      </c>
      <c r="AG18" s="65">
        <v>274696</v>
      </c>
      <c r="AH18" s="67">
        <v>1366123</v>
      </c>
      <c r="AI18" s="64">
        <v>0</v>
      </c>
      <c r="AJ18" s="64">
        <v>0</v>
      </c>
      <c r="AK18" s="65">
        <v>1366123</v>
      </c>
      <c r="AL18" s="63">
        <v>81961</v>
      </c>
      <c r="AM18" s="64">
        <v>81961</v>
      </c>
      <c r="AN18" s="69">
        <f t="shared" si="0"/>
        <v>0.0599953298495084</v>
      </c>
      <c r="AO18" s="67">
        <v>5786885</v>
      </c>
      <c r="AP18" s="64">
        <v>0</v>
      </c>
      <c r="AQ18" s="64">
        <v>0</v>
      </c>
      <c r="AR18" s="65">
        <v>5786885</v>
      </c>
      <c r="AS18" s="63">
        <v>0</v>
      </c>
      <c r="AT18" s="64">
        <v>42667</v>
      </c>
      <c r="AU18" s="64">
        <v>8</v>
      </c>
      <c r="AV18" s="64">
        <v>234763</v>
      </c>
      <c r="AW18" s="64">
        <v>94266</v>
      </c>
      <c r="AX18" s="64">
        <v>10606</v>
      </c>
      <c r="AY18" s="66">
        <v>1057</v>
      </c>
      <c r="AZ18" s="67">
        <v>1040</v>
      </c>
      <c r="BA18" s="64">
        <v>1200</v>
      </c>
      <c r="BB18" s="65">
        <v>2240</v>
      </c>
      <c r="BC18" s="63">
        <v>260</v>
      </c>
      <c r="BD18" s="64">
        <v>0</v>
      </c>
      <c r="BE18" s="68">
        <v>260</v>
      </c>
      <c r="BF18" s="64">
        <v>0</v>
      </c>
      <c r="BG18" s="64">
        <v>0</v>
      </c>
      <c r="BH18" s="64">
        <v>0</v>
      </c>
      <c r="BI18" s="64">
        <v>0</v>
      </c>
      <c r="BJ18" s="68">
        <v>0</v>
      </c>
      <c r="BK18" s="66">
        <v>0</v>
      </c>
      <c r="BL18" s="67">
        <v>9900</v>
      </c>
      <c r="BM18" s="64">
        <v>4950</v>
      </c>
      <c r="BN18" s="64">
        <v>5700</v>
      </c>
      <c r="BO18" s="64">
        <v>1350</v>
      </c>
      <c r="BP18" s="68">
        <v>21900</v>
      </c>
      <c r="BQ18" s="64">
        <v>230</v>
      </c>
      <c r="BR18" s="64">
        <v>80190</v>
      </c>
      <c r="BS18" s="65">
        <v>488179</v>
      </c>
      <c r="BT18" s="67">
        <v>5298706</v>
      </c>
      <c r="BU18" s="64">
        <v>0</v>
      </c>
      <c r="BV18" s="64">
        <v>0</v>
      </c>
      <c r="BW18" s="65">
        <v>5298706</v>
      </c>
      <c r="BX18" s="63">
        <v>317913</v>
      </c>
      <c r="BY18" s="64">
        <v>317913</v>
      </c>
      <c r="BZ18" s="69">
        <f t="shared" si="1"/>
        <v>0.0599982335309791</v>
      </c>
      <c r="CA18" s="67">
        <v>12881430</v>
      </c>
      <c r="CB18" s="64">
        <v>0</v>
      </c>
      <c r="CC18" s="64">
        <v>0</v>
      </c>
      <c r="CD18" s="65">
        <v>12881430</v>
      </c>
      <c r="CE18" s="63">
        <v>5411</v>
      </c>
      <c r="CF18" s="64">
        <v>207869</v>
      </c>
      <c r="CG18" s="64">
        <v>168</v>
      </c>
      <c r="CH18" s="64">
        <v>1819640</v>
      </c>
      <c r="CI18" s="64">
        <v>299678</v>
      </c>
      <c r="CJ18" s="64">
        <v>135943</v>
      </c>
      <c r="CK18" s="66">
        <v>8456</v>
      </c>
      <c r="CL18" s="67">
        <v>16380</v>
      </c>
      <c r="CM18" s="64">
        <v>17400</v>
      </c>
      <c r="CN18" s="65">
        <v>33780</v>
      </c>
      <c r="CO18" s="63">
        <v>9360</v>
      </c>
      <c r="CP18" s="64">
        <v>6900</v>
      </c>
      <c r="CQ18" s="68">
        <v>16260</v>
      </c>
      <c r="CR18" s="64">
        <v>1300</v>
      </c>
      <c r="CS18" s="64">
        <v>0</v>
      </c>
      <c r="CT18" s="64">
        <v>118800</v>
      </c>
      <c r="CU18" s="64">
        <v>27240</v>
      </c>
      <c r="CV18" s="68">
        <v>146040</v>
      </c>
      <c r="CW18" s="66">
        <v>23460</v>
      </c>
      <c r="CX18" s="67">
        <v>101310</v>
      </c>
      <c r="CY18" s="64">
        <v>54000</v>
      </c>
      <c r="CZ18" s="64">
        <v>55480</v>
      </c>
      <c r="DA18" s="64">
        <v>58950</v>
      </c>
      <c r="DB18" s="68">
        <v>269740</v>
      </c>
      <c r="DC18" s="64">
        <v>7360</v>
      </c>
      <c r="DD18" s="64">
        <v>1851300</v>
      </c>
      <c r="DE18" s="65">
        <v>4826237</v>
      </c>
      <c r="DF18" s="67">
        <v>8055193</v>
      </c>
      <c r="DG18" s="64">
        <v>0</v>
      </c>
      <c r="DH18" s="64">
        <v>0</v>
      </c>
      <c r="DI18" s="65">
        <v>8055193</v>
      </c>
      <c r="DJ18" s="63">
        <v>322041</v>
      </c>
      <c r="DK18" s="64">
        <v>322041</v>
      </c>
      <c r="DL18" s="69">
        <f t="shared" si="2"/>
        <v>0.0399793027926209</v>
      </c>
      <c r="DM18" s="67">
        <v>1640819</v>
      </c>
      <c r="DN18" s="64">
        <v>0</v>
      </c>
      <c r="DO18" s="64">
        <v>0</v>
      </c>
      <c r="DP18" s="65">
        <v>1640819</v>
      </c>
      <c r="DQ18" s="63">
        <v>0</v>
      </c>
      <c r="DR18" s="64">
        <v>16615</v>
      </c>
      <c r="DS18" s="64">
        <v>0</v>
      </c>
      <c r="DT18" s="64">
        <v>140297</v>
      </c>
      <c r="DU18" s="64">
        <v>42056</v>
      </c>
      <c r="DV18" s="64">
        <v>6931</v>
      </c>
      <c r="DW18" s="66">
        <v>557</v>
      </c>
      <c r="DX18" s="67">
        <v>1300</v>
      </c>
      <c r="DY18" s="64">
        <v>600</v>
      </c>
      <c r="DZ18" s="65">
        <v>1900</v>
      </c>
      <c r="EA18" s="63">
        <v>0</v>
      </c>
      <c r="EB18" s="64">
        <v>0</v>
      </c>
      <c r="EC18" s="68">
        <v>0</v>
      </c>
      <c r="ED18" s="64">
        <v>0</v>
      </c>
      <c r="EE18" s="64">
        <v>0</v>
      </c>
      <c r="EF18" s="64">
        <v>3080</v>
      </c>
      <c r="EG18" s="64">
        <v>0</v>
      </c>
      <c r="EH18" s="68">
        <v>3080</v>
      </c>
      <c r="EI18" s="66">
        <v>20</v>
      </c>
      <c r="EJ18" s="67">
        <v>3960</v>
      </c>
      <c r="EK18" s="64">
        <v>3150</v>
      </c>
      <c r="EL18" s="64">
        <v>760</v>
      </c>
      <c r="EM18" s="64">
        <v>1350</v>
      </c>
      <c r="EN18" s="68">
        <v>9220</v>
      </c>
      <c r="EO18" s="64">
        <v>230</v>
      </c>
      <c r="EP18" s="64">
        <v>53790</v>
      </c>
      <c r="EQ18" s="65">
        <v>274696</v>
      </c>
      <c r="ER18" s="67">
        <v>1366123</v>
      </c>
      <c r="ES18" s="64">
        <v>0</v>
      </c>
      <c r="ET18" s="64">
        <v>0</v>
      </c>
      <c r="EU18" s="65">
        <v>1366123</v>
      </c>
      <c r="EV18" s="63">
        <v>54638</v>
      </c>
      <c r="EW18" s="64">
        <v>54638</v>
      </c>
      <c r="EX18" s="69">
        <f t="shared" si="3"/>
        <v>0.0399949345703132</v>
      </c>
      <c r="EY18" s="67">
        <v>5786885</v>
      </c>
      <c r="EZ18" s="64">
        <v>0</v>
      </c>
      <c r="FA18" s="64">
        <v>0</v>
      </c>
      <c r="FB18" s="65">
        <v>5786885</v>
      </c>
      <c r="FC18" s="63">
        <v>0</v>
      </c>
      <c r="FD18" s="64">
        <v>42667</v>
      </c>
      <c r="FE18" s="64">
        <v>8</v>
      </c>
      <c r="FF18" s="64">
        <v>234763</v>
      </c>
      <c r="FG18" s="64">
        <v>94266</v>
      </c>
      <c r="FH18" s="64">
        <v>10606</v>
      </c>
      <c r="FI18" s="66">
        <v>1057</v>
      </c>
      <c r="FJ18" s="67">
        <v>1040</v>
      </c>
      <c r="FK18" s="64">
        <v>1200</v>
      </c>
      <c r="FL18" s="65">
        <v>2240</v>
      </c>
      <c r="FM18" s="63">
        <v>260</v>
      </c>
      <c r="FN18" s="64">
        <v>0</v>
      </c>
      <c r="FO18" s="68">
        <v>260</v>
      </c>
      <c r="FP18" s="64">
        <v>0</v>
      </c>
      <c r="FQ18" s="64">
        <v>0</v>
      </c>
      <c r="FR18" s="64">
        <v>0</v>
      </c>
      <c r="FS18" s="64">
        <v>0</v>
      </c>
      <c r="FT18" s="68">
        <v>0</v>
      </c>
      <c r="FU18" s="66">
        <v>0</v>
      </c>
      <c r="FV18" s="67">
        <v>9900</v>
      </c>
      <c r="FW18" s="64">
        <v>4950</v>
      </c>
      <c r="FX18" s="64">
        <v>5700</v>
      </c>
      <c r="FY18" s="64">
        <v>1350</v>
      </c>
      <c r="FZ18" s="68">
        <v>21900</v>
      </c>
      <c r="GA18" s="64">
        <v>230</v>
      </c>
      <c r="GB18" s="64">
        <v>80190</v>
      </c>
      <c r="GC18" s="65">
        <v>488179</v>
      </c>
      <c r="GD18" s="67">
        <v>5298706</v>
      </c>
      <c r="GE18" s="64">
        <v>0</v>
      </c>
      <c r="GF18" s="64">
        <v>0</v>
      </c>
      <c r="GG18" s="65">
        <v>5298706</v>
      </c>
      <c r="GH18" s="63">
        <v>211937</v>
      </c>
      <c r="GI18" s="64">
        <v>211937</v>
      </c>
      <c r="GJ18" s="69">
        <f t="shared" si="4"/>
        <v>0.0399978787273723</v>
      </c>
      <c r="GK18" s="67">
        <v>20309134</v>
      </c>
      <c r="GL18" s="64">
        <v>0</v>
      </c>
      <c r="GM18" s="64">
        <v>0</v>
      </c>
      <c r="GN18" s="65">
        <v>20309134</v>
      </c>
      <c r="GO18" s="63">
        <v>5411</v>
      </c>
      <c r="GP18" s="64">
        <v>267151</v>
      </c>
      <c r="GQ18" s="64">
        <v>176</v>
      </c>
      <c r="GR18" s="64">
        <v>2194700</v>
      </c>
      <c r="GS18" s="64">
        <v>436000</v>
      </c>
      <c r="GT18" s="64">
        <v>153480</v>
      </c>
      <c r="GU18" s="66">
        <v>10070</v>
      </c>
      <c r="GV18" s="67">
        <v>18720</v>
      </c>
      <c r="GW18" s="64">
        <v>19200</v>
      </c>
      <c r="GX18" s="65">
        <v>37920</v>
      </c>
      <c r="GY18" s="63">
        <v>9620</v>
      </c>
      <c r="GZ18" s="64">
        <v>6900</v>
      </c>
      <c r="HA18" s="68">
        <v>16520</v>
      </c>
      <c r="HB18" s="64">
        <v>1300</v>
      </c>
      <c r="HC18" s="64">
        <v>0</v>
      </c>
      <c r="HD18" s="64">
        <v>121880</v>
      </c>
      <c r="HE18" s="64">
        <v>27240</v>
      </c>
      <c r="HF18" s="68">
        <v>149120</v>
      </c>
      <c r="HG18" s="66">
        <v>23480</v>
      </c>
      <c r="HH18" s="67">
        <v>115170</v>
      </c>
      <c r="HI18" s="64">
        <v>62100</v>
      </c>
      <c r="HJ18" s="64">
        <v>61940</v>
      </c>
      <c r="HK18" s="64">
        <v>61650</v>
      </c>
      <c r="HL18" s="68">
        <v>300860</v>
      </c>
      <c r="HM18" s="64">
        <v>7820</v>
      </c>
      <c r="HN18" s="64">
        <v>1985280</v>
      </c>
      <c r="HO18" s="65">
        <v>5589112</v>
      </c>
      <c r="HP18" s="67">
        <v>14720022</v>
      </c>
      <c r="HQ18" s="64">
        <v>0</v>
      </c>
      <c r="HR18" s="64">
        <v>0</v>
      </c>
      <c r="HS18" s="65">
        <v>14720022</v>
      </c>
      <c r="HT18" s="63">
        <v>588616</v>
      </c>
      <c r="HU18" s="64">
        <v>588616</v>
      </c>
      <c r="HV18" s="69">
        <f t="shared" si="5"/>
        <v>0.0399874402361627</v>
      </c>
    </row>
    <row r="19" spans="1:230" ht="12" customHeight="1">
      <c r="A19" s="51">
        <v>7</v>
      </c>
      <c r="B19" s="52" t="s">
        <v>96</v>
      </c>
      <c r="C19" s="70">
        <v>1492579</v>
      </c>
      <c r="D19" s="71">
        <v>0</v>
      </c>
      <c r="E19" s="71">
        <v>0</v>
      </c>
      <c r="F19" s="72">
        <v>1492579</v>
      </c>
      <c r="G19" s="70">
        <v>0</v>
      </c>
      <c r="H19" s="71">
        <v>13823</v>
      </c>
      <c r="I19" s="71">
        <v>0</v>
      </c>
      <c r="J19" s="71">
        <v>124113</v>
      </c>
      <c r="K19" s="71">
        <v>47300</v>
      </c>
      <c r="L19" s="71">
        <v>6869</v>
      </c>
      <c r="M19" s="73">
        <v>636</v>
      </c>
      <c r="N19" s="74">
        <v>780</v>
      </c>
      <c r="O19" s="71">
        <v>300</v>
      </c>
      <c r="P19" s="72">
        <v>1080</v>
      </c>
      <c r="Q19" s="70">
        <v>0</v>
      </c>
      <c r="R19" s="71">
        <v>0</v>
      </c>
      <c r="S19" s="75">
        <v>0</v>
      </c>
      <c r="T19" s="71">
        <v>0</v>
      </c>
      <c r="U19" s="71">
        <v>0</v>
      </c>
      <c r="V19" s="71">
        <v>1760</v>
      </c>
      <c r="W19" s="71">
        <v>0</v>
      </c>
      <c r="X19" s="75">
        <v>1760</v>
      </c>
      <c r="Y19" s="73">
        <v>280</v>
      </c>
      <c r="Z19" s="74">
        <v>5610</v>
      </c>
      <c r="AA19" s="71">
        <v>5400</v>
      </c>
      <c r="AB19" s="71">
        <v>1520</v>
      </c>
      <c r="AC19" s="71">
        <v>450</v>
      </c>
      <c r="AD19" s="75">
        <v>12980</v>
      </c>
      <c r="AE19" s="71">
        <v>0</v>
      </c>
      <c r="AF19" s="71">
        <v>49830</v>
      </c>
      <c r="AG19" s="72">
        <v>258671</v>
      </c>
      <c r="AH19" s="74">
        <v>1233908</v>
      </c>
      <c r="AI19" s="71">
        <v>0</v>
      </c>
      <c r="AJ19" s="71">
        <v>0</v>
      </c>
      <c r="AK19" s="72">
        <v>1233908</v>
      </c>
      <c r="AL19" s="70">
        <v>74028</v>
      </c>
      <c r="AM19" s="71">
        <v>74028</v>
      </c>
      <c r="AN19" s="76">
        <f t="shared" si="0"/>
        <v>0.059994748392911</v>
      </c>
      <c r="AO19" s="74">
        <v>4845915</v>
      </c>
      <c r="AP19" s="71">
        <v>0</v>
      </c>
      <c r="AQ19" s="71">
        <v>0</v>
      </c>
      <c r="AR19" s="72">
        <v>4845915</v>
      </c>
      <c r="AS19" s="70">
        <v>0</v>
      </c>
      <c r="AT19" s="71">
        <v>39985</v>
      </c>
      <c r="AU19" s="71">
        <v>0</v>
      </c>
      <c r="AV19" s="71">
        <v>200978</v>
      </c>
      <c r="AW19" s="71">
        <v>76497</v>
      </c>
      <c r="AX19" s="71">
        <v>9023</v>
      </c>
      <c r="AY19" s="73">
        <v>1224</v>
      </c>
      <c r="AZ19" s="74">
        <v>780</v>
      </c>
      <c r="BA19" s="71">
        <v>900</v>
      </c>
      <c r="BB19" s="72">
        <v>1680</v>
      </c>
      <c r="BC19" s="70">
        <v>0</v>
      </c>
      <c r="BD19" s="71">
        <v>0</v>
      </c>
      <c r="BE19" s="75">
        <v>0</v>
      </c>
      <c r="BF19" s="71">
        <v>0</v>
      </c>
      <c r="BG19" s="71">
        <v>0</v>
      </c>
      <c r="BH19" s="71">
        <v>0</v>
      </c>
      <c r="BI19" s="71">
        <v>0</v>
      </c>
      <c r="BJ19" s="75">
        <v>0</v>
      </c>
      <c r="BK19" s="73">
        <v>0</v>
      </c>
      <c r="BL19" s="74">
        <v>10230</v>
      </c>
      <c r="BM19" s="71">
        <v>5850</v>
      </c>
      <c r="BN19" s="71">
        <v>6460</v>
      </c>
      <c r="BO19" s="71">
        <v>1800</v>
      </c>
      <c r="BP19" s="75">
        <v>24340</v>
      </c>
      <c r="BQ19" s="71">
        <v>230</v>
      </c>
      <c r="BR19" s="71">
        <v>64680</v>
      </c>
      <c r="BS19" s="72">
        <v>418637</v>
      </c>
      <c r="BT19" s="74">
        <v>4427278</v>
      </c>
      <c r="BU19" s="71">
        <v>0</v>
      </c>
      <c r="BV19" s="71">
        <v>0</v>
      </c>
      <c r="BW19" s="72">
        <v>4427278</v>
      </c>
      <c r="BX19" s="70">
        <v>265628</v>
      </c>
      <c r="BY19" s="71">
        <v>265628</v>
      </c>
      <c r="BZ19" s="76">
        <f t="shared" si="1"/>
        <v>0.059998039427386296</v>
      </c>
      <c r="CA19" s="74">
        <v>14915041</v>
      </c>
      <c r="CB19" s="71">
        <v>0</v>
      </c>
      <c r="CC19" s="71">
        <v>0</v>
      </c>
      <c r="CD19" s="72">
        <v>14915041</v>
      </c>
      <c r="CE19" s="70">
        <v>913</v>
      </c>
      <c r="CF19" s="71">
        <v>234026</v>
      </c>
      <c r="CG19" s="71">
        <v>115</v>
      </c>
      <c r="CH19" s="71">
        <v>2368767</v>
      </c>
      <c r="CI19" s="71">
        <v>411555</v>
      </c>
      <c r="CJ19" s="71">
        <v>182036</v>
      </c>
      <c r="CK19" s="73">
        <v>11408</v>
      </c>
      <c r="CL19" s="74">
        <v>25740</v>
      </c>
      <c r="CM19" s="71">
        <v>19800</v>
      </c>
      <c r="CN19" s="72">
        <v>45540</v>
      </c>
      <c r="CO19" s="70">
        <v>10400</v>
      </c>
      <c r="CP19" s="71">
        <v>8700</v>
      </c>
      <c r="CQ19" s="75">
        <v>19100</v>
      </c>
      <c r="CR19" s="71">
        <v>2600</v>
      </c>
      <c r="CS19" s="71">
        <v>0</v>
      </c>
      <c r="CT19" s="71">
        <v>160490</v>
      </c>
      <c r="CU19" s="71">
        <v>47120</v>
      </c>
      <c r="CV19" s="75">
        <v>207610</v>
      </c>
      <c r="CW19" s="73">
        <v>51540</v>
      </c>
      <c r="CX19" s="74">
        <v>149490</v>
      </c>
      <c r="CY19" s="71">
        <v>88200</v>
      </c>
      <c r="CZ19" s="71">
        <v>56240</v>
      </c>
      <c r="DA19" s="71">
        <v>85050</v>
      </c>
      <c r="DB19" s="75">
        <v>378980</v>
      </c>
      <c r="DC19" s="71">
        <v>8740</v>
      </c>
      <c r="DD19" s="71">
        <v>1714680</v>
      </c>
      <c r="DE19" s="72">
        <v>5637495</v>
      </c>
      <c r="DF19" s="74">
        <v>9277546</v>
      </c>
      <c r="DG19" s="71">
        <v>0</v>
      </c>
      <c r="DH19" s="71">
        <v>0</v>
      </c>
      <c r="DI19" s="72">
        <v>9277546</v>
      </c>
      <c r="DJ19" s="70">
        <v>370888</v>
      </c>
      <c r="DK19" s="71">
        <v>370888</v>
      </c>
      <c r="DL19" s="76">
        <f t="shared" si="2"/>
        <v>0.0399769508014296</v>
      </c>
      <c r="DM19" s="74">
        <v>1492579</v>
      </c>
      <c r="DN19" s="71">
        <v>0</v>
      </c>
      <c r="DO19" s="71">
        <v>0</v>
      </c>
      <c r="DP19" s="72">
        <v>1492579</v>
      </c>
      <c r="DQ19" s="70">
        <v>0</v>
      </c>
      <c r="DR19" s="71">
        <v>13823</v>
      </c>
      <c r="DS19" s="71">
        <v>0</v>
      </c>
      <c r="DT19" s="71">
        <v>124113</v>
      </c>
      <c r="DU19" s="71">
        <v>47300</v>
      </c>
      <c r="DV19" s="71">
        <v>6869</v>
      </c>
      <c r="DW19" s="73">
        <v>636</v>
      </c>
      <c r="DX19" s="74">
        <v>780</v>
      </c>
      <c r="DY19" s="71">
        <v>300</v>
      </c>
      <c r="DZ19" s="72">
        <v>1080</v>
      </c>
      <c r="EA19" s="70">
        <v>0</v>
      </c>
      <c r="EB19" s="71">
        <v>0</v>
      </c>
      <c r="EC19" s="75">
        <v>0</v>
      </c>
      <c r="ED19" s="71">
        <v>0</v>
      </c>
      <c r="EE19" s="71">
        <v>0</v>
      </c>
      <c r="EF19" s="71">
        <v>1760</v>
      </c>
      <c r="EG19" s="71">
        <v>0</v>
      </c>
      <c r="EH19" s="75">
        <v>1760</v>
      </c>
      <c r="EI19" s="73">
        <v>280</v>
      </c>
      <c r="EJ19" s="74">
        <v>5610</v>
      </c>
      <c r="EK19" s="71">
        <v>5400</v>
      </c>
      <c r="EL19" s="71">
        <v>1520</v>
      </c>
      <c r="EM19" s="71">
        <v>450</v>
      </c>
      <c r="EN19" s="75">
        <v>12980</v>
      </c>
      <c r="EO19" s="71">
        <v>0</v>
      </c>
      <c r="EP19" s="71">
        <v>49830</v>
      </c>
      <c r="EQ19" s="72">
        <v>258671</v>
      </c>
      <c r="ER19" s="74">
        <v>1233908</v>
      </c>
      <c r="ES19" s="71">
        <v>0</v>
      </c>
      <c r="ET19" s="71">
        <v>0</v>
      </c>
      <c r="EU19" s="72">
        <v>1233908</v>
      </c>
      <c r="EV19" s="70">
        <v>49349</v>
      </c>
      <c r="EW19" s="71">
        <v>49349</v>
      </c>
      <c r="EX19" s="76">
        <f t="shared" si="3"/>
        <v>0.0399940676290291</v>
      </c>
      <c r="EY19" s="74">
        <v>4845915</v>
      </c>
      <c r="EZ19" s="71">
        <v>0</v>
      </c>
      <c r="FA19" s="71">
        <v>0</v>
      </c>
      <c r="FB19" s="72">
        <v>4845915</v>
      </c>
      <c r="FC19" s="70">
        <v>0</v>
      </c>
      <c r="FD19" s="71">
        <v>39985</v>
      </c>
      <c r="FE19" s="71">
        <v>0</v>
      </c>
      <c r="FF19" s="71">
        <v>200978</v>
      </c>
      <c r="FG19" s="71">
        <v>76497</v>
      </c>
      <c r="FH19" s="71">
        <v>9023</v>
      </c>
      <c r="FI19" s="73">
        <v>1224</v>
      </c>
      <c r="FJ19" s="74">
        <v>780</v>
      </c>
      <c r="FK19" s="71">
        <v>900</v>
      </c>
      <c r="FL19" s="72">
        <v>1680</v>
      </c>
      <c r="FM19" s="70">
        <v>0</v>
      </c>
      <c r="FN19" s="71">
        <v>0</v>
      </c>
      <c r="FO19" s="75">
        <v>0</v>
      </c>
      <c r="FP19" s="71">
        <v>0</v>
      </c>
      <c r="FQ19" s="71">
        <v>0</v>
      </c>
      <c r="FR19" s="71">
        <v>0</v>
      </c>
      <c r="FS19" s="71">
        <v>0</v>
      </c>
      <c r="FT19" s="75">
        <v>0</v>
      </c>
      <c r="FU19" s="73">
        <v>0</v>
      </c>
      <c r="FV19" s="74">
        <v>10230</v>
      </c>
      <c r="FW19" s="71">
        <v>5850</v>
      </c>
      <c r="FX19" s="71">
        <v>6460</v>
      </c>
      <c r="FY19" s="71">
        <v>1800</v>
      </c>
      <c r="FZ19" s="75">
        <v>24340</v>
      </c>
      <c r="GA19" s="71">
        <v>230</v>
      </c>
      <c r="GB19" s="71">
        <v>64680</v>
      </c>
      <c r="GC19" s="72">
        <v>418637</v>
      </c>
      <c r="GD19" s="74">
        <v>4427278</v>
      </c>
      <c r="GE19" s="71">
        <v>0</v>
      </c>
      <c r="GF19" s="71">
        <v>0</v>
      </c>
      <c r="GG19" s="72">
        <v>4427278</v>
      </c>
      <c r="GH19" s="70">
        <v>177082</v>
      </c>
      <c r="GI19" s="71">
        <v>177082</v>
      </c>
      <c r="GJ19" s="76">
        <f t="shared" si="4"/>
        <v>0.0399979400435211</v>
      </c>
      <c r="GK19" s="74">
        <v>21253535</v>
      </c>
      <c r="GL19" s="71">
        <v>0</v>
      </c>
      <c r="GM19" s="71">
        <v>0</v>
      </c>
      <c r="GN19" s="72">
        <v>21253535</v>
      </c>
      <c r="GO19" s="70">
        <v>913</v>
      </c>
      <c r="GP19" s="71">
        <v>287834</v>
      </c>
      <c r="GQ19" s="71">
        <v>115</v>
      </c>
      <c r="GR19" s="71">
        <v>2693858</v>
      </c>
      <c r="GS19" s="71">
        <v>535352</v>
      </c>
      <c r="GT19" s="71">
        <v>197928</v>
      </c>
      <c r="GU19" s="73">
        <v>13268</v>
      </c>
      <c r="GV19" s="74">
        <v>27300</v>
      </c>
      <c r="GW19" s="71">
        <v>21000</v>
      </c>
      <c r="GX19" s="72">
        <v>48300</v>
      </c>
      <c r="GY19" s="70">
        <v>10400</v>
      </c>
      <c r="GZ19" s="71">
        <v>8700</v>
      </c>
      <c r="HA19" s="75">
        <v>19100</v>
      </c>
      <c r="HB19" s="71">
        <v>2600</v>
      </c>
      <c r="HC19" s="71">
        <v>0</v>
      </c>
      <c r="HD19" s="71">
        <v>162250</v>
      </c>
      <c r="HE19" s="71">
        <v>47120</v>
      </c>
      <c r="HF19" s="75">
        <v>209370</v>
      </c>
      <c r="HG19" s="73">
        <v>51820</v>
      </c>
      <c r="HH19" s="74">
        <v>165330</v>
      </c>
      <c r="HI19" s="71">
        <v>99450</v>
      </c>
      <c r="HJ19" s="71">
        <v>64220</v>
      </c>
      <c r="HK19" s="71">
        <v>87300</v>
      </c>
      <c r="HL19" s="75">
        <v>416300</v>
      </c>
      <c r="HM19" s="71">
        <v>8970</v>
      </c>
      <c r="HN19" s="71">
        <v>1829190</v>
      </c>
      <c r="HO19" s="72">
        <v>6314803</v>
      </c>
      <c r="HP19" s="74">
        <v>14938732</v>
      </c>
      <c r="HQ19" s="71">
        <v>0</v>
      </c>
      <c r="HR19" s="71">
        <v>0</v>
      </c>
      <c r="HS19" s="72">
        <v>14938732</v>
      </c>
      <c r="HT19" s="70">
        <v>597319</v>
      </c>
      <c r="HU19" s="71">
        <v>597319</v>
      </c>
      <c r="HV19" s="76">
        <f t="shared" si="5"/>
        <v>0.0399845850370701</v>
      </c>
    </row>
    <row r="20" spans="1:230" ht="12" customHeight="1">
      <c r="A20" s="61">
        <v>8</v>
      </c>
      <c r="B20" s="62" t="s">
        <v>97</v>
      </c>
      <c r="C20" s="63">
        <v>3533974</v>
      </c>
      <c r="D20" s="64">
        <v>0</v>
      </c>
      <c r="E20" s="64">
        <v>0</v>
      </c>
      <c r="F20" s="65">
        <v>3533974</v>
      </c>
      <c r="G20" s="63">
        <v>0</v>
      </c>
      <c r="H20" s="64">
        <v>42667</v>
      </c>
      <c r="I20" s="64">
        <v>15</v>
      </c>
      <c r="J20" s="64">
        <v>301303</v>
      </c>
      <c r="K20" s="64">
        <v>90389</v>
      </c>
      <c r="L20" s="64">
        <v>15084</v>
      </c>
      <c r="M20" s="66">
        <v>1039</v>
      </c>
      <c r="N20" s="67">
        <v>520</v>
      </c>
      <c r="O20" s="64">
        <v>900</v>
      </c>
      <c r="P20" s="65">
        <v>1420</v>
      </c>
      <c r="Q20" s="63">
        <v>520</v>
      </c>
      <c r="R20" s="64">
        <v>0</v>
      </c>
      <c r="S20" s="68">
        <v>520</v>
      </c>
      <c r="T20" s="64">
        <v>0</v>
      </c>
      <c r="U20" s="64">
        <v>0</v>
      </c>
      <c r="V20" s="64">
        <v>4730</v>
      </c>
      <c r="W20" s="64">
        <v>390</v>
      </c>
      <c r="X20" s="68">
        <v>5120</v>
      </c>
      <c r="Y20" s="66">
        <v>1130</v>
      </c>
      <c r="Z20" s="67">
        <v>16830</v>
      </c>
      <c r="AA20" s="64">
        <v>8100</v>
      </c>
      <c r="AB20" s="64">
        <v>3800</v>
      </c>
      <c r="AC20" s="64">
        <v>4950</v>
      </c>
      <c r="AD20" s="68">
        <v>33680</v>
      </c>
      <c r="AE20" s="64">
        <v>460</v>
      </c>
      <c r="AF20" s="64">
        <v>117150</v>
      </c>
      <c r="AG20" s="65">
        <v>609962</v>
      </c>
      <c r="AH20" s="67">
        <v>2924012</v>
      </c>
      <c r="AI20" s="64">
        <v>0</v>
      </c>
      <c r="AJ20" s="64">
        <v>0</v>
      </c>
      <c r="AK20" s="65">
        <v>2924012</v>
      </c>
      <c r="AL20" s="63">
        <v>175425</v>
      </c>
      <c r="AM20" s="64">
        <v>175425</v>
      </c>
      <c r="AN20" s="69">
        <f t="shared" si="0"/>
        <v>0.0599946238250732</v>
      </c>
      <c r="AO20" s="67">
        <v>13193208</v>
      </c>
      <c r="AP20" s="64">
        <v>0</v>
      </c>
      <c r="AQ20" s="64">
        <v>0</v>
      </c>
      <c r="AR20" s="65">
        <v>13193208</v>
      </c>
      <c r="AS20" s="63">
        <v>0</v>
      </c>
      <c r="AT20" s="64">
        <v>78146</v>
      </c>
      <c r="AU20" s="64">
        <v>14</v>
      </c>
      <c r="AV20" s="64">
        <v>556971</v>
      </c>
      <c r="AW20" s="64">
        <v>215793</v>
      </c>
      <c r="AX20" s="64">
        <v>25286</v>
      </c>
      <c r="AY20" s="66">
        <v>2507</v>
      </c>
      <c r="AZ20" s="67">
        <v>1560</v>
      </c>
      <c r="BA20" s="64">
        <v>2700</v>
      </c>
      <c r="BB20" s="65">
        <v>4260</v>
      </c>
      <c r="BC20" s="63">
        <v>780</v>
      </c>
      <c r="BD20" s="64">
        <v>0</v>
      </c>
      <c r="BE20" s="68">
        <v>780</v>
      </c>
      <c r="BF20" s="64">
        <v>0</v>
      </c>
      <c r="BG20" s="64">
        <v>0</v>
      </c>
      <c r="BH20" s="64">
        <v>0</v>
      </c>
      <c r="BI20" s="64">
        <v>0</v>
      </c>
      <c r="BJ20" s="68">
        <v>0</v>
      </c>
      <c r="BK20" s="66">
        <v>0</v>
      </c>
      <c r="BL20" s="67">
        <v>19470</v>
      </c>
      <c r="BM20" s="64">
        <v>20700</v>
      </c>
      <c r="BN20" s="64">
        <v>9880</v>
      </c>
      <c r="BO20" s="64">
        <v>4500</v>
      </c>
      <c r="BP20" s="68">
        <v>54550</v>
      </c>
      <c r="BQ20" s="64">
        <v>1150</v>
      </c>
      <c r="BR20" s="64">
        <v>175890</v>
      </c>
      <c r="BS20" s="65">
        <v>1115333</v>
      </c>
      <c r="BT20" s="67">
        <v>12077875</v>
      </c>
      <c r="BU20" s="64">
        <v>0</v>
      </c>
      <c r="BV20" s="64">
        <v>0</v>
      </c>
      <c r="BW20" s="65">
        <v>12077875</v>
      </c>
      <c r="BX20" s="63">
        <v>724647</v>
      </c>
      <c r="BY20" s="64">
        <v>724647</v>
      </c>
      <c r="BZ20" s="69">
        <f t="shared" si="1"/>
        <v>0.0599978887014479</v>
      </c>
      <c r="CA20" s="67">
        <v>25863029</v>
      </c>
      <c r="CB20" s="64">
        <v>0</v>
      </c>
      <c r="CC20" s="64">
        <v>0</v>
      </c>
      <c r="CD20" s="65">
        <v>25863029</v>
      </c>
      <c r="CE20" s="63">
        <v>4054</v>
      </c>
      <c r="CF20" s="64">
        <v>399744</v>
      </c>
      <c r="CG20" s="64">
        <v>446</v>
      </c>
      <c r="CH20" s="64">
        <v>3975538</v>
      </c>
      <c r="CI20" s="64">
        <v>708759</v>
      </c>
      <c r="CJ20" s="64">
        <v>300541</v>
      </c>
      <c r="CK20" s="66">
        <v>16378</v>
      </c>
      <c r="CL20" s="67">
        <v>40040</v>
      </c>
      <c r="CM20" s="64">
        <v>34800</v>
      </c>
      <c r="CN20" s="65">
        <v>74840</v>
      </c>
      <c r="CO20" s="63">
        <v>14040</v>
      </c>
      <c r="CP20" s="64">
        <v>18600</v>
      </c>
      <c r="CQ20" s="68">
        <v>32640</v>
      </c>
      <c r="CR20" s="64">
        <v>7800</v>
      </c>
      <c r="CS20" s="64">
        <v>0</v>
      </c>
      <c r="CT20" s="64">
        <v>301510</v>
      </c>
      <c r="CU20" s="64">
        <v>79420</v>
      </c>
      <c r="CV20" s="68">
        <v>380930</v>
      </c>
      <c r="CW20" s="66">
        <v>94770</v>
      </c>
      <c r="CX20" s="67">
        <v>346170</v>
      </c>
      <c r="CY20" s="64">
        <v>139050</v>
      </c>
      <c r="CZ20" s="64">
        <v>146300</v>
      </c>
      <c r="DA20" s="64">
        <v>115650</v>
      </c>
      <c r="DB20" s="68">
        <v>747170</v>
      </c>
      <c r="DC20" s="64">
        <v>13570</v>
      </c>
      <c r="DD20" s="64">
        <v>2860440</v>
      </c>
      <c r="DE20" s="65">
        <v>9617174</v>
      </c>
      <c r="DF20" s="67">
        <v>16245855</v>
      </c>
      <c r="DG20" s="64">
        <v>0</v>
      </c>
      <c r="DH20" s="64">
        <v>0</v>
      </c>
      <c r="DI20" s="65">
        <v>16245855</v>
      </c>
      <c r="DJ20" s="63">
        <v>649475</v>
      </c>
      <c r="DK20" s="64">
        <v>649475</v>
      </c>
      <c r="DL20" s="69">
        <f t="shared" si="2"/>
        <v>0.0399778897447995</v>
      </c>
      <c r="DM20" s="67">
        <v>3533974</v>
      </c>
      <c r="DN20" s="64">
        <v>0</v>
      </c>
      <c r="DO20" s="64">
        <v>0</v>
      </c>
      <c r="DP20" s="65">
        <v>3533974</v>
      </c>
      <c r="DQ20" s="63">
        <v>0</v>
      </c>
      <c r="DR20" s="64">
        <v>42667</v>
      </c>
      <c r="DS20" s="64">
        <v>15</v>
      </c>
      <c r="DT20" s="64">
        <v>301303</v>
      </c>
      <c r="DU20" s="64">
        <v>90389</v>
      </c>
      <c r="DV20" s="64">
        <v>15084</v>
      </c>
      <c r="DW20" s="66">
        <v>1039</v>
      </c>
      <c r="DX20" s="67">
        <v>520</v>
      </c>
      <c r="DY20" s="64">
        <v>900</v>
      </c>
      <c r="DZ20" s="65">
        <v>1420</v>
      </c>
      <c r="EA20" s="63">
        <v>520</v>
      </c>
      <c r="EB20" s="64">
        <v>0</v>
      </c>
      <c r="EC20" s="68">
        <v>520</v>
      </c>
      <c r="ED20" s="64">
        <v>0</v>
      </c>
      <c r="EE20" s="64">
        <v>0</v>
      </c>
      <c r="EF20" s="64">
        <v>4730</v>
      </c>
      <c r="EG20" s="64">
        <v>390</v>
      </c>
      <c r="EH20" s="68">
        <v>5120</v>
      </c>
      <c r="EI20" s="66">
        <v>1130</v>
      </c>
      <c r="EJ20" s="67">
        <v>16830</v>
      </c>
      <c r="EK20" s="64">
        <v>8100</v>
      </c>
      <c r="EL20" s="64">
        <v>3800</v>
      </c>
      <c r="EM20" s="64">
        <v>4950</v>
      </c>
      <c r="EN20" s="68">
        <v>33680</v>
      </c>
      <c r="EO20" s="64">
        <v>460</v>
      </c>
      <c r="EP20" s="64">
        <v>117150</v>
      </c>
      <c r="EQ20" s="65">
        <v>609962</v>
      </c>
      <c r="ER20" s="67">
        <v>2924012</v>
      </c>
      <c r="ES20" s="64">
        <v>0</v>
      </c>
      <c r="ET20" s="64">
        <v>0</v>
      </c>
      <c r="EU20" s="65">
        <v>2924012</v>
      </c>
      <c r="EV20" s="63">
        <v>116946</v>
      </c>
      <c r="EW20" s="64">
        <v>116946</v>
      </c>
      <c r="EX20" s="69">
        <f t="shared" si="3"/>
        <v>0.0399950478999402</v>
      </c>
      <c r="EY20" s="67">
        <v>13193208</v>
      </c>
      <c r="EZ20" s="64">
        <v>0</v>
      </c>
      <c r="FA20" s="64">
        <v>0</v>
      </c>
      <c r="FB20" s="65">
        <v>13193208</v>
      </c>
      <c r="FC20" s="63">
        <v>0</v>
      </c>
      <c r="FD20" s="64">
        <v>78146</v>
      </c>
      <c r="FE20" s="64">
        <v>14</v>
      </c>
      <c r="FF20" s="64">
        <v>556971</v>
      </c>
      <c r="FG20" s="64">
        <v>215793</v>
      </c>
      <c r="FH20" s="64">
        <v>25286</v>
      </c>
      <c r="FI20" s="66">
        <v>2507</v>
      </c>
      <c r="FJ20" s="67">
        <v>1560</v>
      </c>
      <c r="FK20" s="64">
        <v>2700</v>
      </c>
      <c r="FL20" s="65">
        <v>4260</v>
      </c>
      <c r="FM20" s="63">
        <v>780</v>
      </c>
      <c r="FN20" s="64">
        <v>0</v>
      </c>
      <c r="FO20" s="68">
        <v>780</v>
      </c>
      <c r="FP20" s="64">
        <v>0</v>
      </c>
      <c r="FQ20" s="64">
        <v>0</v>
      </c>
      <c r="FR20" s="64">
        <v>0</v>
      </c>
      <c r="FS20" s="64">
        <v>0</v>
      </c>
      <c r="FT20" s="68">
        <v>0</v>
      </c>
      <c r="FU20" s="66">
        <v>0</v>
      </c>
      <c r="FV20" s="67">
        <v>19470</v>
      </c>
      <c r="FW20" s="64">
        <v>20700</v>
      </c>
      <c r="FX20" s="64">
        <v>9880</v>
      </c>
      <c r="FY20" s="64">
        <v>4500</v>
      </c>
      <c r="FZ20" s="68">
        <v>54550</v>
      </c>
      <c r="GA20" s="64">
        <v>1150</v>
      </c>
      <c r="GB20" s="64">
        <v>175890</v>
      </c>
      <c r="GC20" s="65">
        <v>1115333</v>
      </c>
      <c r="GD20" s="67">
        <v>12077875</v>
      </c>
      <c r="GE20" s="64">
        <v>0</v>
      </c>
      <c r="GF20" s="64">
        <v>0</v>
      </c>
      <c r="GG20" s="65">
        <v>12077875</v>
      </c>
      <c r="GH20" s="63">
        <v>483091</v>
      </c>
      <c r="GI20" s="64">
        <v>483091</v>
      </c>
      <c r="GJ20" s="69">
        <f t="shared" si="4"/>
        <v>0.0399980128954804</v>
      </c>
      <c r="GK20" s="67">
        <v>42590211</v>
      </c>
      <c r="GL20" s="64">
        <v>0</v>
      </c>
      <c r="GM20" s="64">
        <v>0</v>
      </c>
      <c r="GN20" s="65">
        <v>42590211</v>
      </c>
      <c r="GO20" s="63">
        <v>4054</v>
      </c>
      <c r="GP20" s="64">
        <v>520557</v>
      </c>
      <c r="GQ20" s="64">
        <v>475</v>
      </c>
      <c r="GR20" s="64">
        <v>4833812</v>
      </c>
      <c r="GS20" s="64">
        <v>1014941</v>
      </c>
      <c r="GT20" s="64">
        <v>340911</v>
      </c>
      <c r="GU20" s="66">
        <v>19924</v>
      </c>
      <c r="GV20" s="67">
        <v>42120</v>
      </c>
      <c r="GW20" s="64">
        <v>38400</v>
      </c>
      <c r="GX20" s="65">
        <v>80520</v>
      </c>
      <c r="GY20" s="63">
        <v>15340</v>
      </c>
      <c r="GZ20" s="64">
        <v>18600</v>
      </c>
      <c r="HA20" s="68">
        <v>33940</v>
      </c>
      <c r="HB20" s="64">
        <v>7800</v>
      </c>
      <c r="HC20" s="64">
        <v>0</v>
      </c>
      <c r="HD20" s="64">
        <v>306240</v>
      </c>
      <c r="HE20" s="64">
        <v>79810</v>
      </c>
      <c r="HF20" s="68">
        <v>386050</v>
      </c>
      <c r="HG20" s="66">
        <v>95900</v>
      </c>
      <c r="HH20" s="67">
        <v>382470</v>
      </c>
      <c r="HI20" s="64">
        <v>167850</v>
      </c>
      <c r="HJ20" s="64">
        <v>159980</v>
      </c>
      <c r="HK20" s="64">
        <v>125100</v>
      </c>
      <c r="HL20" s="68">
        <v>835400</v>
      </c>
      <c r="HM20" s="64">
        <v>15180</v>
      </c>
      <c r="HN20" s="64">
        <v>3153480</v>
      </c>
      <c r="HO20" s="65">
        <v>11342469</v>
      </c>
      <c r="HP20" s="67">
        <v>31247742</v>
      </c>
      <c r="HQ20" s="64">
        <v>0</v>
      </c>
      <c r="HR20" s="64">
        <v>0</v>
      </c>
      <c r="HS20" s="65">
        <v>31247742</v>
      </c>
      <c r="HT20" s="63">
        <v>1249512</v>
      </c>
      <c r="HU20" s="64">
        <v>1249512</v>
      </c>
      <c r="HV20" s="69">
        <f t="shared" si="5"/>
        <v>0.039987273320421006</v>
      </c>
    </row>
    <row r="21" spans="1:230" ht="12" customHeight="1">
      <c r="A21" s="51">
        <v>9</v>
      </c>
      <c r="B21" s="52" t="s">
        <v>98</v>
      </c>
      <c r="C21" s="70">
        <v>3495986</v>
      </c>
      <c r="D21" s="71">
        <v>0</v>
      </c>
      <c r="E21" s="71">
        <v>0</v>
      </c>
      <c r="F21" s="72">
        <v>3495986</v>
      </c>
      <c r="G21" s="70">
        <v>0</v>
      </c>
      <c r="H21" s="71">
        <v>38712</v>
      </c>
      <c r="I21" s="71">
        <v>0</v>
      </c>
      <c r="J21" s="71">
        <v>296893</v>
      </c>
      <c r="K21" s="71">
        <v>89987</v>
      </c>
      <c r="L21" s="71">
        <v>14884</v>
      </c>
      <c r="M21" s="73">
        <v>1213</v>
      </c>
      <c r="N21" s="74">
        <v>1820</v>
      </c>
      <c r="O21" s="71">
        <v>600</v>
      </c>
      <c r="P21" s="72">
        <v>2420</v>
      </c>
      <c r="Q21" s="70">
        <v>520</v>
      </c>
      <c r="R21" s="71">
        <v>0</v>
      </c>
      <c r="S21" s="75">
        <v>520</v>
      </c>
      <c r="T21" s="71">
        <v>0</v>
      </c>
      <c r="U21" s="71">
        <v>0</v>
      </c>
      <c r="V21" s="71">
        <v>4510</v>
      </c>
      <c r="W21" s="71">
        <v>390</v>
      </c>
      <c r="X21" s="75">
        <v>4900</v>
      </c>
      <c r="Y21" s="73">
        <v>550</v>
      </c>
      <c r="Z21" s="74">
        <v>10230</v>
      </c>
      <c r="AA21" s="71">
        <v>8550</v>
      </c>
      <c r="AB21" s="71">
        <v>7600</v>
      </c>
      <c r="AC21" s="71">
        <v>4500</v>
      </c>
      <c r="AD21" s="75">
        <v>30880</v>
      </c>
      <c r="AE21" s="71">
        <v>230</v>
      </c>
      <c r="AF21" s="71">
        <v>115170</v>
      </c>
      <c r="AG21" s="72">
        <v>596359</v>
      </c>
      <c r="AH21" s="74">
        <v>2899627</v>
      </c>
      <c r="AI21" s="71">
        <v>0</v>
      </c>
      <c r="AJ21" s="71">
        <v>0</v>
      </c>
      <c r="AK21" s="72">
        <v>2899627</v>
      </c>
      <c r="AL21" s="70">
        <v>173962</v>
      </c>
      <c r="AM21" s="71">
        <v>173962</v>
      </c>
      <c r="AN21" s="76">
        <f t="shared" si="0"/>
        <v>0.059994613100236696</v>
      </c>
      <c r="AO21" s="74">
        <v>19617386</v>
      </c>
      <c r="AP21" s="71">
        <v>0</v>
      </c>
      <c r="AQ21" s="71">
        <v>0</v>
      </c>
      <c r="AR21" s="72">
        <v>19617386</v>
      </c>
      <c r="AS21" s="70">
        <v>0</v>
      </c>
      <c r="AT21" s="71">
        <v>116886</v>
      </c>
      <c r="AU21" s="71">
        <v>15</v>
      </c>
      <c r="AV21" s="71">
        <v>614745</v>
      </c>
      <c r="AW21" s="71">
        <v>217471</v>
      </c>
      <c r="AX21" s="71">
        <v>27858</v>
      </c>
      <c r="AY21" s="73">
        <v>3119</v>
      </c>
      <c r="AZ21" s="74">
        <v>3640</v>
      </c>
      <c r="BA21" s="71">
        <v>3300</v>
      </c>
      <c r="BB21" s="72">
        <v>6940</v>
      </c>
      <c r="BC21" s="70">
        <v>1040</v>
      </c>
      <c r="BD21" s="71">
        <v>0</v>
      </c>
      <c r="BE21" s="75">
        <v>1040</v>
      </c>
      <c r="BF21" s="71">
        <v>0</v>
      </c>
      <c r="BG21" s="71">
        <v>0</v>
      </c>
      <c r="BH21" s="71">
        <v>0</v>
      </c>
      <c r="BI21" s="71">
        <v>0</v>
      </c>
      <c r="BJ21" s="75">
        <v>0</v>
      </c>
      <c r="BK21" s="73">
        <v>0</v>
      </c>
      <c r="BL21" s="74">
        <v>26400</v>
      </c>
      <c r="BM21" s="71">
        <v>18450</v>
      </c>
      <c r="BN21" s="71">
        <v>9500</v>
      </c>
      <c r="BO21" s="71">
        <v>7200</v>
      </c>
      <c r="BP21" s="75">
        <v>61550</v>
      </c>
      <c r="BQ21" s="71">
        <v>1150</v>
      </c>
      <c r="BR21" s="71">
        <v>203280</v>
      </c>
      <c r="BS21" s="72">
        <v>1254039</v>
      </c>
      <c r="BT21" s="74">
        <v>18363347</v>
      </c>
      <c r="BU21" s="71">
        <v>0</v>
      </c>
      <c r="BV21" s="71">
        <v>0</v>
      </c>
      <c r="BW21" s="72">
        <v>18363347</v>
      </c>
      <c r="BX21" s="70">
        <v>1101773</v>
      </c>
      <c r="BY21" s="71">
        <v>1101773</v>
      </c>
      <c r="BZ21" s="76">
        <f t="shared" si="1"/>
        <v>0.059998485025632896</v>
      </c>
      <c r="CA21" s="74">
        <v>22886145</v>
      </c>
      <c r="CB21" s="71">
        <v>0</v>
      </c>
      <c r="CC21" s="71">
        <v>0</v>
      </c>
      <c r="CD21" s="72">
        <v>22886145</v>
      </c>
      <c r="CE21" s="70">
        <v>1638</v>
      </c>
      <c r="CF21" s="71">
        <v>404909</v>
      </c>
      <c r="CG21" s="71">
        <v>164</v>
      </c>
      <c r="CH21" s="71">
        <v>3460184</v>
      </c>
      <c r="CI21" s="71">
        <v>737714</v>
      </c>
      <c r="CJ21" s="71">
        <v>257449</v>
      </c>
      <c r="CK21" s="73">
        <v>12404</v>
      </c>
      <c r="CL21" s="74">
        <v>24700</v>
      </c>
      <c r="CM21" s="71">
        <v>25500</v>
      </c>
      <c r="CN21" s="72">
        <v>50200</v>
      </c>
      <c r="CO21" s="70">
        <v>12740</v>
      </c>
      <c r="CP21" s="71">
        <v>13200</v>
      </c>
      <c r="CQ21" s="75">
        <v>25940</v>
      </c>
      <c r="CR21" s="71">
        <v>2600</v>
      </c>
      <c r="CS21" s="71">
        <v>0</v>
      </c>
      <c r="CT21" s="71">
        <v>201190</v>
      </c>
      <c r="CU21" s="71">
        <v>52820</v>
      </c>
      <c r="CV21" s="75">
        <v>254010</v>
      </c>
      <c r="CW21" s="73">
        <v>53390</v>
      </c>
      <c r="CX21" s="74">
        <v>146850</v>
      </c>
      <c r="CY21" s="71">
        <v>110250</v>
      </c>
      <c r="CZ21" s="71">
        <v>71820</v>
      </c>
      <c r="DA21" s="71">
        <v>71550</v>
      </c>
      <c r="DB21" s="75">
        <v>400470</v>
      </c>
      <c r="DC21" s="71">
        <v>7130</v>
      </c>
      <c r="DD21" s="71">
        <v>2528790</v>
      </c>
      <c r="DE21" s="72">
        <v>8196828</v>
      </c>
      <c r="DF21" s="74">
        <v>14689317</v>
      </c>
      <c r="DG21" s="71">
        <v>0</v>
      </c>
      <c r="DH21" s="71">
        <v>0</v>
      </c>
      <c r="DI21" s="72">
        <v>14689317</v>
      </c>
      <c r="DJ21" s="70">
        <v>587261</v>
      </c>
      <c r="DK21" s="71">
        <v>587261</v>
      </c>
      <c r="DL21" s="76">
        <f t="shared" si="2"/>
        <v>0.039978781858952296</v>
      </c>
      <c r="DM21" s="74">
        <v>3495986</v>
      </c>
      <c r="DN21" s="71">
        <v>0</v>
      </c>
      <c r="DO21" s="71">
        <v>0</v>
      </c>
      <c r="DP21" s="72">
        <v>3495986</v>
      </c>
      <c r="DQ21" s="70">
        <v>0</v>
      </c>
      <c r="DR21" s="71">
        <v>38712</v>
      </c>
      <c r="DS21" s="71">
        <v>0</v>
      </c>
      <c r="DT21" s="71">
        <v>296893</v>
      </c>
      <c r="DU21" s="71">
        <v>89987</v>
      </c>
      <c r="DV21" s="71">
        <v>14884</v>
      </c>
      <c r="DW21" s="73">
        <v>1213</v>
      </c>
      <c r="DX21" s="74">
        <v>1820</v>
      </c>
      <c r="DY21" s="71">
        <v>600</v>
      </c>
      <c r="DZ21" s="72">
        <v>2420</v>
      </c>
      <c r="EA21" s="70">
        <v>520</v>
      </c>
      <c r="EB21" s="71">
        <v>0</v>
      </c>
      <c r="EC21" s="75">
        <v>520</v>
      </c>
      <c r="ED21" s="71">
        <v>0</v>
      </c>
      <c r="EE21" s="71">
        <v>0</v>
      </c>
      <c r="EF21" s="71">
        <v>4510</v>
      </c>
      <c r="EG21" s="71">
        <v>390</v>
      </c>
      <c r="EH21" s="75">
        <v>4900</v>
      </c>
      <c r="EI21" s="73">
        <v>550</v>
      </c>
      <c r="EJ21" s="74">
        <v>10230</v>
      </c>
      <c r="EK21" s="71">
        <v>8550</v>
      </c>
      <c r="EL21" s="71">
        <v>7600</v>
      </c>
      <c r="EM21" s="71">
        <v>4500</v>
      </c>
      <c r="EN21" s="75">
        <v>30880</v>
      </c>
      <c r="EO21" s="71">
        <v>230</v>
      </c>
      <c r="EP21" s="71">
        <v>115170</v>
      </c>
      <c r="EQ21" s="72">
        <v>596359</v>
      </c>
      <c r="ER21" s="74">
        <v>2899627</v>
      </c>
      <c r="ES21" s="71">
        <v>0</v>
      </c>
      <c r="ET21" s="71">
        <v>0</v>
      </c>
      <c r="EU21" s="72">
        <v>2899627</v>
      </c>
      <c r="EV21" s="70">
        <v>115970</v>
      </c>
      <c r="EW21" s="71">
        <v>115970</v>
      </c>
      <c r="EX21" s="76">
        <f t="shared" si="3"/>
        <v>0.0399947993310864</v>
      </c>
      <c r="EY21" s="74">
        <v>19617386</v>
      </c>
      <c r="EZ21" s="71">
        <v>0</v>
      </c>
      <c r="FA21" s="71">
        <v>0</v>
      </c>
      <c r="FB21" s="72">
        <v>19617386</v>
      </c>
      <c r="FC21" s="70">
        <v>0</v>
      </c>
      <c r="FD21" s="71">
        <v>116886</v>
      </c>
      <c r="FE21" s="71">
        <v>15</v>
      </c>
      <c r="FF21" s="71">
        <v>614745</v>
      </c>
      <c r="FG21" s="71">
        <v>217471</v>
      </c>
      <c r="FH21" s="71">
        <v>27858</v>
      </c>
      <c r="FI21" s="73">
        <v>3119</v>
      </c>
      <c r="FJ21" s="74">
        <v>3640</v>
      </c>
      <c r="FK21" s="71">
        <v>3300</v>
      </c>
      <c r="FL21" s="72">
        <v>6940</v>
      </c>
      <c r="FM21" s="70">
        <v>1040</v>
      </c>
      <c r="FN21" s="71">
        <v>0</v>
      </c>
      <c r="FO21" s="75">
        <v>1040</v>
      </c>
      <c r="FP21" s="71">
        <v>0</v>
      </c>
      <c r="FQ21" s="71">
        <v>0</v>
      </c>
      <c r="FR21" s="71">
        <v>0</v>
      </c>
      <c r="FS21" s="71">
        <v>0</v>
      </c>
      <c r="FT21" s="75">
        <v>0</v>
      </c>
      <c r="FU21" s="73">
        <v>0</v>
      </c>
      <c r="FV21" s="74">
        <v>26400</v>
      </c>
      <c r="FW21" s="71">
        <v>18450</v>
      </c>
      <c r="FX21" s="71">
        <v>9500</v>
      </c>
      <c r="FY21" s="71">
        <v>7200</v>
      </c>
      <c r="FZ21" s="75">
        <v>61550</v>
      </c>
      <c r="GA21" s="71">
        <v>1150</v>
      </c>
      <c r="GB21" s="71">
        <v>203280</v>
      </c>
      <c r="GC21" s="72">
        <v>1254039</v>
      </c>
      <c r="GD21" s="74">
        <v>18363347</v>
      </c>
      <c r="GE21" s="71">
        <v>0</v>
      </c>
      <c r="GF21" s="71">
        <v>0</v>
      </c>
      <c r="GG21" s="72">
        <v>18363347</v>
      </c>
      <c r="GH21" s="70">
        <v>734505</v>
      </c>
      <c r="GI21" s="71">
        <v>734505</v>
      </c>
      <c r="GJ21" s="76">
        <f t="shared" si="4"/>
        <v>0.039998427301951</v>
      </c>
      <c r="GK21" s="74">
        <v>45999517</v>
      </c>
      <c r="GL21" s="71">
        <v>0</v>
      </c>
      <c r="GM21" s="71">
        <v>0</v>
      </c>
      <c r="GN21" s="72">
        <v>45999517</v>
      </c>
      <c r="GO21" s="70">
        <v>1638</v>
      </c>
      <c r="GP21" s="71">
        <v>560507</v>
      </c>
      <c r="GQ21" s="71">
        <v>179</v>
      </c>
      <c r="GR21" s="71">
        <v>4371822</v>
      </c>
      <c r="GS21" s="71">
        <v>1045172</v>
      </c>
      <c r="GT21" s="71">
        <v>300191</v>
      </c>
      <c r="GU21" s="73">
        <v>16736</v>
      </c>
      <c r="GV21" s="74">
        <v>30160</v>
      </c>
      <c r="GW21" s="71">
        <v>29400</v>
      </c>
      <c r="GX21" s="72">
        <v>59560</v>
      </c>
      <c r="GY21" s="70">
        <v>14300</v>
      </c>
      <c r="GZ21" s="71">
        <v>13200</v>
      </c>
      <c r="HA21" s="75">
        <v>27500</v>
      </c>
      <c r="HB21" s="71">
        <v>2600</v>
      </c>
      <c r="HC21" s="71">
        <v>0</v>
      </c>
      <c r="HD21" s="71">
        <v>205700</v>
      </c>
      <c r="HE21" s="71">
        <v>53210</v>
      </c>
      <c r="HF21" s="75">
        <v>258910</v>
      </c>
      <c r="HG21" s="73">
        <v>53940</v>
      </c>
      <c r="HH21" s="74">
        <v>183480</v>
      </c>
      <c r="HI21" s="71">
        <v>137250</v>
      </c>
      <c r="HJ21" s="71">
        <v>88920</v>
      </c>
      <c r="HK21" s="71">
        <v>83250</v>
      </c>
      <c r="HL21" s="75">
        <v>492900</v>
      </c>
      <c r="HM21" s="71">
        <v>8510</v>
      </c>
      <c r="HN21" s="71">
        <v>2847240</v>
      </c>
      <c r="HO21" s="72">
        <v>10047226</v>
      </c>
      <c r="HP21" s="74">
        <v>35952291</v>
      </c>
      <c r="HQ21" s="71">
        <v>0</v>
      </c>
      <c r="HR21" s="71">
        <v>0</v>
      </c>
      <c r="HS21" s="72">
        <v>35952291</v>
      </c>
      <c r="HT21" s="70">
        <v>1437736</v>
      </c>
      <c r="HU21" s="71">
        <v>1437736</v>
      </c>
      <c r="HV21" s="76">
        <f t="shared" si="5"/>
        <v>0.039990108001740396</v>
      </c>
    </row>
    <row r="22" spans="1:230" ht="12" customHeight="1">
      <c r="A22" s="61">
        <v>10</v>
      </c>
      <c r="B22" s="62" t="s">
        <v>99</v>
      </c>
      <c r="C22" s="63">
        <v>3709406</v>
      </c>
      <c r="D22" s="64">
        <v>0</v>
      </c>
      <c r="E22" s="64">
        <v>0</v>
      </c>
      <c r="F22" s="65">
        <v>3709406</v>
      </c>
      <c r="G22" s="63">
        <v>0</v>
      </c>
      <c r="H22" s="64">
        <v>50926</v>
      </c>
      <c r="I22" s="64">
        <v>31</v>
      </c>
      <c r="J22" s="64">
        <v>309938</v>
      </c>
      <c r="K22" s="64">
        <v>78017</v>
      </c>
      <c r="L22" s="64">
        <v>13604</v>
      </c>
      <c r="M22" s="66">
        <v>1289</v>
      </c>
      <c r="N22" s="67">
        <v>780</v>
      </c>
      <c r="O22" s="64">
        <v>300</v>
      </c>
      <c r="P22" s="65">
        <v>1080</v>
      </c>
      <c r="Q22" s="63">
        <v>260</v>
      </c>
      <c r="R22" s="64">
        <v>0</v>
      </c>
      <c r="S22" s="68">
        <v>260</v>
      </c>
      <c r="T22" s="64">
        <v>0</v>
      </c>
      <c r="U22" s="64">
        <v>0</v>
      </c>
      <c r="V22" s="64">
        <v>4950</v>
      </c>
      <c r="W22" s="64">
        <v>380</v>
      </c>
      <c r="X22" s="68">
        <v>5330</v>
      </c>
      <c r="Y22" s="66">
        <v>830</v>
      </c>
      <c r="Z22" s="67">
        <v>7590</v>
      </c>
      <c r="AA22" s="64">
        <v>7200</v>
      </c>
      <c r="AB22" s="64">
        <v>4940</v>
      </c>
      <c r="AC22" s="64">
        <v>3150</v>
      </c>
      <c r="AD22" s="68">
        <v>22880</v>
      </c>
      <c r="AE22" s="64">
        <v>230</v>
      </c>
      <c r="AF22" s="64">
        <v>123420</v>
      </c>
      <c r="AG22" s="65">
        <v>607804</v>
      </c>
      <c r="AH22" s="67">
        <v>3101602</v>
      </c>
      <c r="AI22" s="64">
        <v>0</v>
      </c>
      <c r="AJ22" s="64">
        <v>0</v>
      </c>
      <c r="AK22" s="65">
        <v>3101602</v>
      </c>
      <c r="AL22" s="63">
        <v>186080</v>
      </c>
      <c r="AM22" s="64">
        <v>186080</v>
      </c>
      <c r="AN22" s="69">
        <f t="shared" si="0"/>
        <v>0.059994802685837796</v>
      </c>
      <c r="AO22" s="67">
        <v>26111366</v>
      </c>
      <c r="AP22" s="64">
        <v>0</v>
      </c>
      <c r="AQ22" s="64">
        <v>0</v>
      </c>
      <c r="AR22" s="65">
        <v>26111366</v>
      </c>
      <c r="AS22" s="63">
        <v>228</v>
      </c>
      <c r="AT22" s="64">
        <v>160354</v>
      </c>
      <c r="AU22" s="64">
        <v>20</v>
      </c>
      <c r="AV22" s="64">
        <v>885541</v>
      </c>
      <c r="AW22" s="64">
        <v>305063</v>
      </c>
      <c r="AX22" s="64">
        <v>37900</v>
      </c>
      <c r="AY22" s="66">
        <v>5274</v>
      </c>
      <c r="AZ22" s="67">
        <v>3380</v>
      </c>
      <c r="BA22" s="64">
        <v>5100</v>
      </c>
      <c r="BB22" s="65">
        <v>8480</v>
      </c>
      <c r="BC22" s="63">
        <v>1820</v>
      </c>
      <c r="BD22" s="64">
        <v>0</v>
      </c>
      <c r="BE22" s="68">
        <v>1820</v>
      </c>
      <c r="BF22" s="64">
        <v>0</v>
      </c>
      <c r="BG22" s="64">
        <v>0</v>
      </c>
      <c r="BH22" s="64">
        <v>0</v>
      </c>
      <c r="BI22" s="64">
        <v>0</v>
      </c>
      <c r="BJ22" s="68">
        <v>0</v>
      </c>
      <c r="BK22" s="66">
        <v>0</v>
      </c>
      <c r="BL22" s="67">
        <v>42900</v>
      </c>
      <c r="BM22" s="64">
        <v>40500</v>
      </c>
      <c r="BN22" s="64">
        <v>17480</v>
      </c>
      <c r="BO22" s="64">
        <v>4950</v>
      </c>
      <c r="BP22" s="68">
        <v>105830</v>
      </c>
      <c r="BQ22" s="64">
        <v>2070</v>
      </c>
      <c r="BR22" s="64">
        <v>275880</v>
      </c>
      <c r="BS22" s="65">
        <v>1788440</v>
      </c>
      <c r="BT22" s="67">
        <v>24322926</v>
      </c>
      <c r="BU22" s="64">
        <v>0</v>
      </c>
      <c r="BV22" s="64">
        <v>0</v>
      </c>
      <c r="BW22" s="65">
        <v>24322926</v>
      </c>
      <c r="BX22" s="63">
        <v>1459339</v>
      </c>
      <c r="BY22" s="64">
        <v>1459339</v>
      </c>
      <c r="BZ22" s="69">
        <f t="shared" si="1"/>
        <v>0.0599984968913691</v>
      </c>
      <c r="CA22" s="67">
        <v>20576645</v>
      </c>
      <c r="CB22" s="64">
        <v>0</v>
      </c>
      <c r="CC22" s="64">
        <v>0</v>
      </c>
      <c r="CD22" s="65">
        <v>20576645</v>
      </c>
      <c r="CE22" s="63">
        <v>228</v>
      </c>
      <c r="CF22" s="64">
        <v>390966</v>
      </c>
      <c r="CG22" s="64">
        <v>98</v>
      </c>
      <c r="CH22" s="64">
        <v>2989292</v>
      </c>
      <c r="CI22" s="64">
        <v>570872</v>
      </c>
      <c r="CJ22" s="64">
        <v>212982</v>
      </c>
      <c r="CK22" s="66">
        <v>9950</v>
      </c>
      <c r="CL22" s="67">
        <v>20280</v>
      </c>
      <c r="CM22" s="64">
        <v>15600</v>
      </c>
      <c r="CN22" s="65">
        <v>35880</v>
      </c>
      <c r="CO22" s="63">
        <v>10140</v>
      </c>
      <c r="CP22" s="64">
        <v>11100</v>
      </c>
      <c r="CQ22" s="68">
        <v>21240</v>
      </c>
      <c r="CR22" s="64">
        <v>1040</v>
      </c>
      <c r="CS22" s="64">
        <v>260</v>
      </c>
      <c r="CT22" s="64">
        <v>144430</v>
      </c>
      <c r="CU22" s="64">
        <v>28120</v>
      </c>
      <c r="CV22" s="68">
        <v>172550</v>
      </c>
      <c r="CW22" s="66">
        <v>45620</v>
      </c>
      <c r="CX22" s="67">
        <v>100320</v>
      </c>
      <c r="CY22" s="64">
        <v>74700</v>
      </c>
      <c r="CZ22" s="64">
        <v>44460</v>
      </c>
      <c r="DA22" s="64">
        <v>48150</v>
      </c>
      <c r="DB22" s="68">
        <v>267630</v>
      </c>
      <c r="DC22" s="64">
        <v>5750</v>
      </c>
      <c r="DD22" s="64">
        <v>2319570</v>
      </c>
      <c r="DE22" s="65">
        <v>7043830</v>
      </c>
      <c r="DF22" s="67">
        <v>13532815</v>
      </c>
      <c r="DG22" s="64">
        <v>0</v>
      </c>
      <c r="DH22" s="64">
        <v>0</v>
      </c>
      <c r="DI22" s="65">
        <v>13532815</v>
      </c>
      <c r="DJ22" s="63">
        <v>541024</v>
      </c>
      <c r="DK22" s="64">
        <v>541024</v>
      </c>
      <c r="DL22" s="69">
        <f t="shared" si="2"/>
        <v>0.0399786740600533</v>
      </c>
      <c r="DM22" s="67">
        <v>3709406</v>
      </c>
      <c r="DN22" s="64">
        <v>0</v>
      </c>
      <c r="DO22" s="64">
        <v>0</v>
      </c>
      <c r="DP22" s="65">
        <v>3709406</v>
      </c>
      <c r="DQ22" s="63">
        <v>0</v>
      </c>
      <c r="DR22" s="64">
        <v>50926</v>
      </c>
      <c r="DS22" s="64">
        <v>31</v>
      </c>
      <c r="DT22" s="64">
        <v>309938</v>
      </c>
      <c r="DU22" s="64">
        <v>78017</v>
      </c>
      <c r="DV22" s="64">
        <v>13604</v>
      </c>
      <c r="DW22" s="66">
        <v>1289</v>
      </c>
      <c r="DX22" s="67">
        <v>780</v>
      </c>
      <c r="DY22" s="64">
        <v>300</v>
      </c>
      <c r="DZ22" s="65">
        <v>1080</v>
      </c>
      <c r="EA22" s="63">
        <v>260</v>
      </c>
      <c r="EB22" s="64">
        <v>0</v>
      </c>
      <c r="EC22" s="68">
        <v>260</v>
      </c>
      <c r="ED22" s="64">
        <v>0</v>
      </c>
      <c r="EE22" s="64">
        <v>0</v>
      </c>
      <c r="EF22" s="64">
        <v>4950</v>
      </c>
      <c r="EG22" s="64">
        <v>380</v>
      </c>
      <c r="EH22" s="68">
        <v>5330</v>
      </c>
      <c r="EI22" s="66">
        <v>830</v>
      </c>
      <c r="EJ22" s="67">
        <v>7590</v>
      </c>
      <c r="EK22" s="64">
        <v>7200</v>
      </c>
      <c r="EL22" s="64">
        <v>4940</v>
      </c>
      <c r="EM22" s="64">
        <v>3150</v>
      </c>
      <c r="EN22" s="68">
        <v>22880</v>
      </c>
      <c r="EO22" s="64">
        <v>230</v>
      </c>
      <c r="EP22" s="64">
        <v>123420</v>
      </c>
      <c r="EQ22" s="65">
        <v>607804</v>
      </c>
      <c r="ER22" s="67">
        <v>3101602</v>
      </c>
      <c r="ES22" s="64">
        <v>0</v>
      </c>
      <c r="ET22" s="64">
        <v>0</v>
      </c>
      <c r="EU22" s="65">
        <v>3101602</v>
      </c>
      <c r="EV22" s="63">
        <v>124046</v>
      </c>
      <c r="EW22" s="64">
        <v>124046</v>
      </c>
      <c r="EX22" s="69">
        <f t="shared" si="3"/>
        <v>0.0399941707543392</v>
      </c>
      <c r="EY22" s="67">
        <v>26111366</v>
      </c>
      <c r="EZ22" s="64">
        <v>0</v>
      </c>
      <c r="FA22" s="64">
        <v>0</v>
      </c>
      <c r="FB22" s="65">
        <v>26111366</v>
      </c>
      <c r="FC22" s="63">
        <v>228</v>
      </c>
      <c r="FD22" s="64">
        <v>160354</v>
      </c>
      <c r="FE22" s="64">
        <v>20</v>
      </c>
      <c r="FF22" s="64">
        <v>885541</v>
      </c>
      <c r="FG22" s="64">
        <v>305063</v>
      </c>
      <c r="FH22" s="64">
        <v>37900</v>
      </c>
      <c r="FI22" s="66">
        <v>5274</v>
      </c>
      <c r="FJ22" s="67">
        <v>3380</v>
      </c>
      <c r="FK22" s="64">
        <v>5100</v>
      </c>
      <c r="FL22" s="65">
        <v>8480</v>
      </c>
      <c r="FM22" s="63">
        <v>1820</v>
      </c>
      <c r="FN22" s="64">
        <v>0</v>
      </c>
      <c r="FO22" s="68">
        <v>1820</v>
      </c>
      <c r="FP22" s="64">
        <v>0</v>
      </c>
      <c r="FQ22" s="64">
        <v>0</v>
      </c>
      <c r="FR22" s="64">
        <v>0</v>
      </c>
      <c r="FS22" s="64">
        <v>0</v>
      </c>
      <c r="FT22" s="68">
        <v>0</v>
      </c>
      <c r="FU22" s="66">
        <v>0</v>
      </c>
      <c r="FV22" s="67">
        <v>42900</v>
      </c>
      <c r="FW22" s="64">
        <v>40500</v>
      </c>
      <c r="FX22" s="64">
        <v>17480</v>
      </c>
      <c r="FY22" s="64">
        <v>4950</v>
      </c>
      <c r="FZ22" s="68">
        <v>105830</v>
      </c>
      <c r="GA22" s="64">
        <v>2070</v>
      </c>
      <c r="GB22" s="64">
        <v>275880</v>
      </c>
      <c r="GC22" s="65">
        <v>1788440</v>
      </c>
      <c r="GD22" s="67">
        <v>24322926</v>
      </c>
      <c r="GE22" s="64">
        <v>0</v>
      </c>
      <c r="GF22" s="64">
        <v>0</v>
      </c>
      <c r="GG22" s="65">
        <v>24322926</v>
      </c>
      <c r="GH22" s="63">
        <v>972878</v>
      </c>
      <c r="GI22" s="64">
        <v>972878</v>
      </c>
      <c r="GJ22" s="69">
        <f t="shared" si="4"/>
        <v>0.0399983949299521</v>
      </c>
      <c r="GK22" s="67">
        <v>50397417</v>
      </c>
      <c r="GL22" s="64">
        <v>0</v>
      </c>
      <c r="GM22" s="64">
        <v>0</v>
      </c>
      <c r="GN22" s="65">
        <v>50397417</v>
      </c>
      <c r="GO22" s="63">
        <v>456</v>
      </c>
      <c r="GP22" s="64">
        <v>602246</v>
      </c>
      <c r="GQ22" s="64">
        <v>149</v>
      </c>
      <c r="GR22" s="64">
        <v>4184771</v>
      </c>
      <c r="GS22" s="64">
        <v>953952</v>
      </c>
      <c r="GT22" s="64">
        <v>264486</v>
      </c>
      <c r="GU22" s="66">
        <v>16513</v>
      </c>
      <c r="GV22" s="67">
        <v>24440</v>
      </c>
      <c r="GW22" s="64">
        <v>21000</v>
      </c>
      <c r="GX22" s="65">
        <v>45440</v>
      </c>
      <c r="GY22" s="63">
        <v>12220</v>
      </c>
      <c r="GZ22" s="64">
        <v>11100</v>
      </c>
      <c r="HA22" s="68">
        <v>23320</v>
      </c>
      <c r="HB22" s="64">
        <v>1040</v>
      </c>
      <c r="HC22" s="64">
        <v>260</v>
      </c>
      <c r="HD22" s="64">
        <v>149380</v>
      </c>
      <c r="HE22" s="64">
        <v>28500</v>
      </c>
      <c r="HF22" s="68">
        <v>177880</v>
      </c>
      <c r="HG22" s="66">
        <v>46450</v>
      </c>
      <c r="HH22" s="67">
        <v>150810</v>
      </c>
      <c r="HI22" s="64">
        <v>122400</v>
      </c>
      <c r="HJ22" s="64">
        <v>66880</v>
      </c>
      <c r="HK22" s="64">
        <v>56250</v>
      </c>
      <c r="HL22" s="68">
        <v>396340</v>
      </c>
      <c r="HM22" s="64">
        <v>8050</v>
      </c>
      <c r="HN22" s="64">
        <v>2718870</v>
      </c>
      <c r="HO22" s="65">
        <v>9440074</v>
      </c>
      <c r="HP22" s="67">
        <v>40957343</v>
      </c>
      <c r="HQ22" s="64">
        <v>0</v>
      </c>
      <c r="HR22" s="64">
        <v>0</v>
      </c>
      <c r="HS22" s="65">
        <v>40957343</v>
      </c>
      <c r="HT22" s="63">
        <v>1637948</v>
      </c>
      <c r="HU22" s="64">
        <v>1637948</v>
      </c>
      <c r="HV22" s="69">
        <f t="shared" si="5"/>
        <v>0.0399915590227618</v>
      </c>
    </row>
    <row r="23" spans="1:230" ht="12" customHeight="1">
      <c r="A23" s="51">
        <v>11</v>
      </c>
      <c r="B23" s="52" t="s">
        <v>100</v>
      </c>
      <c r="C23" s="70">
        <v>4288894</v>
      </c>
      <c r="D23" s="71">
        <v>0</v>
      </c>
      <c r="E23" s="71">
        <v>0</v>
      </c>
      <c r="F23" s="72">
        <v>4288894</v>
      </c>
      <c r="G23" s="70">
        <v>22</v>
      </c>
      <c r="H23" s="71">
        <v>53165</v>
      </c>
      <c r="I23" s="71">
        <v>22</v>
      </c>
      <c r="J23" s="71">
        <v>371459</v>
      </c>
      <c r="K23" s="71">
        <v>98662</v>
      </c>
      <c r="L23" s="71">
        <v>19532</v>
      </c>
      <c r="M23" s="73">
        <v>2296</v>
      </c>
      <c r="N23" s="74">
        <v>2860</v>
      </c>
      <c r="O23" s="71">
        <v>1800</v>
      </c>
      <c r="P23" s="72">
        <v>4660</v>
      </c>
      <c r="Q23" s="70">
        <v>520</v>
      </c>
      <c r="R23" s="71">
        <v>0</v>
      </c>
      <c r="S23" s="75">
        <v>520</v>
      </c>
      <c r="T23" s="71">
        <v>0</v>
      </c>
      <c r="U23" s="71">
        <v>0</v>
      </c>
      <c r="V23" s="71">
        <v>7260</v>
      </c>
      <c r="W23" s="71">
        <v>520</v>
      </c>
      <c r="X23" s="75">
        <v>7780</v>
      </c>
      <c r="Y23" s="73">
        <v>550</v>
      </c>
      <c r="Z23" s="74">
        <v>18150</v>
      </c>
      <c r="AA23" s="71">
        <v>23400</v>
      </c>
      <c r="AB23" s="71">
        <v>7980</v>
      </c>
      <c r="AC23" s="71">
        <v>5400</v>
      </c>
      <c r="AD23" s="75">
        <v>54930</v>
      </c>
      <c r="AE23" s="71">
        <v>460</v>
      </c>
      <c r="AF23" s="71">
        <v>140250</v>
      </c>
      <c r="AG23" s="72">
        <v>754286</v>
      </c>
      <c r="AH23" s="74">
        <v>3534608</v>
      </c>
      <c r="AI23" s="71">
        <v>0</v>
      </c>
      <c r="AJ23" s="71">
        <v>0</v>
      </c>
      <c r="AK23" s="72">
        <v>3534608</v>
      </c>
      <c r="AL23" s="70">
        <v>212059</v>
      </c>
      <c r="AM23" s="71">
        <v>212059</v>
      </c>
      <c r="AN23" s="76">
        <f t="shared" si="0"/>
        <v>0.0599950546142599</v>
      </c>
      <c r="AO23" s="74">
        <v>18843145</v>
      </c>
      <c r="AP23" s="71">
        <v>0</v>
      </c>
      <c r="AQ23" s="71">
        <v>0</v>
      </c>
      <c r="AR23" s="72">
        <v>18843145</v>
      </c>
      <c r="AS23" s="70">
        <v>0</v>
      </c>
      <c r="AT23" s="71">
        <v>137778</v>
      </c>
      <c r="AU23" s="71">
        <v>0</v>
      </c>
      <c r="AV23" s="71">
        <v>762870</v>
      </c>
      <c r="AW23" s="71">
        <v>311882</v>
      </c>
      <c r="AX23" s="71">
        <v>35260</v>
      </c>
      <c r="AY23" s="73">
        <v>5555</v>
      </c>
      <c r="AZ23" s="74">
        <v>4160</v>
      </c>
      <c r="BA23" s="71">
        <v>5400</v>
      </c>
      <c r="BB23" s="72">
        <v>9560</v>
      </c>
      <c r="BC23" s="70">
        <v>1300</v>
      </c>
      <c r="BD23" s="71">
        <v>0</v>
      </c>
      <c r="BE23" s="75">
        <v>1300</v>
      </c>
      <c r="BF23" s="71">
        <v>0</v>
      </c>
      <c r="BG23" s="71">
        <v>0</v>
      </c>
      <c r="BH23" s="71">
        <v>0</v>
      </c>
      <c r="BI23" s="71">
        <v>0</v>
      </c>
      <c r="BJ23" s="75">
        <v>0</v>
      </c>
      <c r="BK23" s="73">
        <v>0</v>
      </c>
      <c r="BL23" s="74">
        <v>64020</v>
      </c>
      <c r="BM23" s="71">
        <v>49050</v>
      </c>
      <c r="BN23" s="71">
        <v>19380</v>
      </c>
      <c r="BO23" s="71">
        <v>9000</v>
      </c>
      <c r="BP23" s="75">
        <v>141450</v>
      </c>
      <c r="BQ23" s="71">
        <v>1840</v>
      </c>
      <c r="BR23" s="71">
        <v>234960</v>
      </c>
      <c r="BS23" s="72">
        <v>1642455</v>
      </c>
      <c r="BT23" s="74">
        <v>17200690</v>
      </c>
      <c r="BU23" s="71">
        <v>0</v>
      </c>
      <c r="BV23" s="71">
        <v>0</v>
      </c>
      <c r="BW23" s="72">
        <v>17200690</v>
      </c>
      <c r="BX23" s="70">
        <v>1032009</v>
      </c>
      <c r="BY23" s="71">
        <v>1032009</v>
      </c>
      <c r="BZ23" s="76">
        <f t="shared" si="1"/>
        <v>0.0599981163546346</v>
      </c>
      <c r="CA23" s="74">
        <v>37321739</v>
      </c>
      <c r="CB23" s="71">
        <v>0</v>
      </c>
      <c r="CC23" s="71">
        <v>1296</v>
      </c>
      <c r="CD23" s="72">
        <v>37323035</v>
      </c>
      <c r="CE23" s="70">
        <v>10078</v>
      </c>
      <c r="CF23" s="71">
        <v>579088</v>
      </c>
      <c r="CG23" s="71">
        <v>619</v>
      </c>
      <c r="CH23" s="71">
        <v>6101140</v>
      </c>
      <c r="CI23" s="71">
        <v>1007048</v>
      </c>
      <c r="CJ23" s="71">
        <v>458696</v>
      </c>
      <c r="CK23" s="73">
        <v>27646</v>
      </c>
      <c r="CL23" s="74">
        <v>51740</v>
      </c>
      <c r="CM23" s="71">
        <v>54600</v>
      </c>
      <c r="CN23" s="72">
        <v>106340</v>
      </c>
      <c r="CO23" s="70">
        <v>28080</v>
      </c>
      <c r="CP23" s="71">
        <v>25800</v>
      </c>
      <c r="CQ23" s="75">
        <v>53880</v>
      </c>
      <c r="CR23" s="71">
        <v>8060</v>
      </c>
      <c r="CS23" s="71">
        <v>0</v>
      </c>
      <c r="CT23" s="71">
        <v>465300</v>
      </c>
      <c r="CU23" s="71">
        <v>129840</v>
      </c>
      <c r="CV23" s="75">
        <v>595140</v>
      </c>
      <c r="CW23" s="73">
        <v>114880</v>
      </c>
      <c r="CX23" s="74">
        <v>364320</v>
      </c>
      <c r="CY23" s="71">
        <v>241200</v>
      </c>
      <c r="CZ23" s="71">
        <v>102600</v>
      </c>
      <c r="DA23" s="71">
        <v>179100</v>
      </c>
      <c r="DB23" s="75">
        <v>887220</v>
      </c>
      <c r="DC23" s="71">
        <v>22310</v>
      </c>
      <c r="DD23" s="71">
        <v>4219380</v>
      </c>
      <c r="DE23" s="72">
        <v>14190906</v>
      </c>
      <c r="DF23" s="74">
        <v>23130833</v>
      </c>
      <c r="DG23" s="71">
        <v>0</v>
      </c>
      <c r="DH23" s="71">
        <v>1296</v>
      </c>
      <c r="DI23" s="72">
        <v>23132129</v>
      </c>
      <c r="DJ23" s="70">
        <v>924761</v>
      </c>
      <c r="DK23" s="71">
        <v>924761</v>
      </c>
      <c r="DL23" s="76">
        <f t="shared" si="2"/>
        <v>0.0399773406070838</v>
      </c>
      <c r="DM23" s="74">
        <v>4288894</v>
      </c>
      <c r="DN23" s="71">
        <v>0</v>
      </c>
      <c r="DO23" s="71">
        <v>0</v>
      </c>
      <c r="DP23" s="72">
        <v>4288894</v>
      </c>
      <c r="DQ23" s="70">
        <v>22</v>
      </c>
      <c r="DR23" s="71">
        <v>53165</v>
      </c>
      <c r="DS23" s="71">
        <v>22</v>
      </c>
      <c r="DT23" s="71">
        <v>371459</v>
      </c>
      <c r="DU23" s="71">
        <v>98662</v>
      </c>
      <c r="DV23" s="71">
        <v>19532</v>
      </c>
      <c r="DW23" s="73">
        <v>2296</v>
      </c>
      <c r="DX23" s="74">
        <v>2860</v>
      </c>
      <c r="DY23" s="71">
        <v>1800</v>
      </c>
      <c r="DZ23" s="72">
        <v>4660</v>
      </c>
      <c r="EA23" s="70">
        <v>520</v>
      </c>
      <c r="EB23" s="71">
        <v>0</v>
      </c>
      <c r="EC23" s="75">
        <v>520</v>
      </c>
      <c r="ED23" s="71">
        <v>0</v>
      </c>
      <c r="EE23" s="71">
        <v>0</v>
      </c>
      <c r="EF23" s="71">
        <v>7260</v>
      </c>
      <c r="EG23" s="71">
        <v>520</v>
      </c>
      <c r="EH23" s="75">
        <v>7780</v>
      </c>
      <c r="EI23" s="73">
        <v>550</v>
      </c>
      <c r="EJ23" s="74">
        <v>18150</v>
      </c>
      <c r="EK23" s="71">
        <v>23400</v>
      </c>
      <c r="EL23" s="71">
        <v>7980</v>
      </c>
      <c r="EM23" s="71">
        <v>5400</v>
      </c>
      <c r="EN23" s="75">
        <v>54930</v>
      </c>
      <c r="EO23" s="71">
        <v>460</v>
      </c>
      <c r="EP23" s="71">
        <v>140250</v>
      </c>
      <c r="EQ23" s="72">
        <v>754286</v>
      </c>
      <c r="ER23" s="74">
        <v>3534608</v>
      </c>
      <c r="ES23" s="71">
        <v>0</v>
      </c>
      <c r="ET23" s="71">
        <v>0</v>
      </c>
      <c r="EU23" s="72">
        <v>3534608</v>
      </c>
      <c r="EV23" s="70">
        <v>141366</v>
      </c>
      <c r="EW23" s="71">
        <v>141366</v>
      </c>
      <c r="EX23" s="76">
        <f t="shared" si="3"/>
        <v>0.0399948169641442</v>
      </c>
      <c r="EY23" s="74">
        <v>18843145</v>
      </c>
      <c r="EZ23" s="71">
        <v>0</v>
      </c>
      <c r="FA23" s="71">
        <v>0</v>
      </c>
      <c r="FB23" s="72">
        <v>18843145</v>
      </c>
      <c r="FC23" s="70">
        <v>0</v>
      </c>
      <c r="FD23" s="71">
        <v>137778</v>
      </c>
      <c r="FE23" s="71">
        <v>0</v>
      </c>
      <c r="FF23" s="71">
        <v>762870</v>
      </c>
      <c r="FG23" s="71">
        <v>311882</v>
      </c>
      <c r="FH23" s="71">
        <v>35260</v>
      </c>
      <c r="FI23" s="73">
        <v>5555</v>
      </c>
      <c r="FJ23" s="74">
        <v>4160</v>
      </c>
      <c r="FK23" s="71">
        <v>5400</v>
      </c>
      <c r="FL23" s="72">
        <v>9560</v>
      </c>
      <c r="FM23" s="70">
        <v>1300</v>
      </c>
      <c r="FN23" s="71">
        <v>0</v>
      </c>
      <c r="FO23" s="75">
        <v>1300</v>
      </c>
      <c r="FP23" s="71">
        <v>0</v>
      </c>
      <c r="FQ23" s="71">
        <v>0</v>
      </c>
      <c r="FR23" s="71">
        <v>0</v>
      </c>
      <c r="FS23" s="71">
        <v>0</v>
      </c>
      <c r="FT23" s="75">
        <v>0</v>
      </c>
      <c r="FU23" s="73">
        <v>0</v>
      </c>
      <c r="FV23" s="74">
        <v>64020</v>
      </c>
      <c r="FW23" s="71">
        <v>49050</v>
      </c>
      <c r="FX23" s="71">
        <v>19380</v>
      </c>
      <c r="FY23" s="71">
        <v>9000</v>
      </c>
      <c r="FZ23" s="75">
        <v>141450</v>
      </c>
      <c r="GA23" s="71">
        <v>1840</v>
      </c>
      <c r="GB23" s="71">
        <v>234960</v>
      </c>
      <c r="GC23" s="72">
        <v>1642455</v>
      </c>
      <c r="GD23" s="74">
        <v>17200690</v>
      </c>
      <c r="GE23" s="71">
        <v>0</v>
      </c>
      <c r="GF23" s="71">
        <v>0</v>
      </c>
      <c r="GG23" s="72">
        <v>17200690</v>
      </c>
      <c r="GH23" s="70">
        <v>687997</v>
      </c>
      <c r="GI23" s="71">
        <v>687997</v>
      </c>
      <c r="GJ23" s="76">
        <f t="shared" si="4"/>
        <v>0.0399982210015994</v>
      </c>
      <c r="GK23" s="74">
        <v>60453778</v>
      </c>
      <c r="GL23" s="71">
        <v>0</v>
      </c>
      <c r="GM23" s="71">
        <v>1296</v>
      </c>
      <c r="GN23" s="72">
        <v>60455074</v>
      </c>
      <c r="GO23" s="70">
        <v>10100</v>
      </c>
      <c r="GP23" s="71">
        <v>770031</v>
      </c>
      <c r="GQ23" s="71">
        <v>641</v>
      </c>
      <c r="GR23" s="71">
        <v>7235469</v>
      </c>
      <c r="GS23" s="71">
        <v>1417592</v>
      </c>
      <c r="GT23" s="71">
        <v>513488</v>
      </c>
      <c r="GU23" s="73">
        <v>35497</v>
      </c>
      <c r="GV23" s="74">
        <v>58760</v>
      </c>
      <c r="GW23" s="71">
        <v>61800</v>
      </c>
      <c r="GX23" s="72">
        <v>120560</v>
      </c>
      <c r="GY23" s="70">
        <v>29900</v>
      </c>
      <c r="GZ23" s="71">
        <v>25800</v>
      </c>
      <c r="HA23" s="75">
        <v>55700</v>
      </c>
      <c r="HB23" s="71">
        <v>8060</v>
      </c>
      <c r="HC23" s="71">
        <v>0</v>
      </c>
      <c r="HD23" s="71">
        <v>472560</v>
      </c>
      <c r="HE23" s="71">
        <v>130360</v>
      </c>
      <c r="HF23" s="75">
        <v>602920</v>
      </c>
      <c r="HG23" s="73">
        <v>115430</v>
      </c>
      <c r="HH23" s="74">
        <v>446490</v>
      </c>
      <c r="HI23" s="71">
        <v>313650</v>
      </c>
      <c r="HJ23" s="71">
        <v>129960</v>
      </c>
      <c r="HK23" s="71">
        <v>193500</v>
      </c>
      <c r="HL23" s="75">
        <v>1083600</v>
      </c>
      <c r="HM23" s="71">
        <v>24610</v>
      </c>
      <c r="HN23" s="71">
        <v>4594590</v>
      </c>
      <c r="HO23" s="72">
        <v>16587647</v>
      </c>
      <c r="HP23" s="74">
        <v>43866131</v>
      </c>
      <c r="HQ23" s="71">
        <v>0</v>
      </c>
      <c r="HR23" s="71">
        <v>1296</v>
      </c>
      <c r="HS23" s="72">
        <v>43867427</v>
      </c>
      <c r="HT23" s="70">
        <v>1754124</v>
      </c>
      <c r="HU23" s="71">
        <v>1754124</v>
      </c>
      <c r="HV23" s="76">
        <f t="shared" si="5"/>
        <v>0.039986936092695796</v>
      </c>
    </row>
    <row r="24" spans="1:230" ht="12" customHeight="1">
      <c r="A24" s="61">
        <v>12</v>
      </c>
      <c r="B24" s="62" t="s">
        <v>101</v>
      </c>
      <c r="C24" s="63">
        <v>8488640</v>
      </c>
      <c r="D24" s="64">
        <v>0</v>
      </c>
      <c r="E24" s="64">
        <v>0</v>
      </c>
      <c r="F24" s="65">
        <v>8488640</v>
      </c>
      <c r="G24" s="63">
        <v>88</v>
      </c>
      <c r="H24" s="64">
        <v>99808</v>
      </c>
      <c r="I24" s="64">
        <v>14</v>
      </c>
      <c r="J24" s="64">
        <v>738498</v>
      </c>
      <c r="K24" s="64">
        <v>234498</v>
      </c>
      <c r="L24" s="64">
        <v>35070</v>
      </c>
      <c r="M24" s="66">
        <v>4460</v>
      </c>
      <c r="N24" s="67">
        <v>3380</v>
      </c>
      <c r="O24" s="64">
        <v>4200</v>
      </c>
      <c r="P24" s="65">
        <v>7580</v>
      </c>
      <c r="Q24" s="63">
        <v>1820</v>
      </c>
      <c r="R24" s="64">
        <v>0</v>
      </c>
      <c r="S24" s="68">
        <v>1820</v>
      </c>
      <c r="T24" s="64">
        <v>0</v>
      </c>
      <c r="U24" s="64">
        <v>0</v>
      </c>
      <c r="V24" s="64">
        <v>11220</v>
      </c>
      <c r="W24" s="64">
        <v>1040</v>
      </c>
      <c r="X24" s="68">
        <v>12260</v>
      </c>
      <c r="Y24" s="66">
        <v>1560</v>
      </c>
      <c r="Z24" s="67">
        <v>31020</v>
      </c>
      <c r="AA24" s="64">
        <v>23400</v>
      </c>
      <c r="AB24" s="64">
        <v>12540</v>
      </c>
      <c r="AC24" s="64">
        <v>5850</v>
      </c>
      <c r="AD24" s="68">
        <v>72810</v>
      </c>
      <c r="AE24" s="64">
        <v>1610</v>
      </c>
      <c r="AF24" s="64">
        <v>278520</v>
      </c>
      <c r="AG24" s="65">
        <v>1488582</v>
      </c>
      <c r="AH24" s="67">
        <v>7000058</v>
      </c>
      <c r="AI24" s="64">
        <v>0</v>
      </c>
      <c r="AJ24" s="64">
        <v>0</v>
      </c>
      <c r="AK24" s="65">
        <v>7000058</v>
      </c>
      <c r="AL24" s="63">
        <v>419966</v>
      </c>
      <c r="AM24" s="64">
        <v>419966</v>
      </c>
      <c r="AN24" s="69">
        <f t="shared" si="0"/>
        <v>0.0599946457586494</v>
      </c>
      <c r="AO24" s="67">
        <v>61843324</v>
      </c>
      <c r="AP24" s="64">
        <v>0</v>
      </c>
      <c r="AQ24" s="64">
        <v>0</v>
      </c>
      <c r="AR24" s="65">
        <v>61843324</v>
      </c>
      <c r="AS24" s="63">
        <v>0</v>
      </c>
      <c r="AT24" s="64">
        <v>363580</v>
      </c>
      <c r="AU24" s="64">
        <v>0</v>
      </c>
      <c r="AV24" s="64">
        <v>1996810</v>
      </c>
      <c r="AW24" s="64">
        <v>737126</v>
      </c>
      <c r="AX24" s="64">
        <v>85931</v>
      </c>
      <c r="AY24" s="66">
        <v>14264</v>
      </c>
      <c r="AZ24" s="67">
        <v>7020</v>
      </c>
      <c r="BA24" s="64">
        <v>8400</v>
      </c>
      <c r="BB24" s="65">
        <v>15420</v>
      </c>
      <c r="BC24" s="63">
        <v>2600</v>
      </c>
      <c r="BD24" s="64">
        <v>0</v>
      </c>
      <c r="BE24" s="68">
        <v>2600</v>
      </c>
      <c r="BF24" s="64">
        <v>0</v>
      </c>
      <c r="BG24" s="64">
        <v>0</v>
      </c>
      <c r="BH24" s="64">
        <v>0</v>
      </c>
      <c r="BI24" s="64">
        <v>0</v>
      </c>
      <c r="BJ24" s="68">
        <v>0</v>
      </c>
      <c r="BK24" s="66">
        <v>0</v>
      </c>
      <c r="BL24" s="67">
        <v>125730</v>
      </c>
      <c r="BM24" s="64">
        <v>103950</v>
      </c>
      <c r="BN24" s="64">
        <v>31540</v>
      </c>
      <c r="BO24" s="64">
        <v>15750</v>
      </c>
      <c r="BP24" s="68">
        <v>276970</v>
      </c>
      <c r="BQ24" s="64">
        <v>2760</v>
      </c>
      <c r="BR24" s="64">
        <v>612480</v>
      </c>
      <c r="BS24" s="65">
        <v>4107941</v>
      </c>
      <c r="BT24" s="67">
        <v>57735383</v>
      </c>
      <c r="BU24" s="64">
        <v>0</v>
      </c>
      <c r="BV24" s="64">
        <v>0</v>
      </c>
      <c r="BW24" s="65">
        <v>57735383</v>
      </c>
      <c r="BX24" s="63">
        <v>3464041</v>
      </c>
      <c r="BY24" s="64">
        <v>3464041</v>
      </c>
      <c r="BZ24" s="69">
        <f t="shared" si="1"/>
        <v>0.0599985800735054</v>
      </c>
      <c r="CA24" s="67">
        <v>49655100</v>
      </c>
      <c r="CB24" s="64">
        <v>850</v>
      </c>
      <c r="CC24" s="64">
        <v>0</v>
      </c>
      <c r="CD24" s="65">
        <v>49655950</v>
      </c>
      <c r="CE24" s="63">
        <v>12615</v>
      </c>
      <c r="CF24" s="64">
        <v>908388</v>
      </c>
      <c r="CG24" s="64">
        <v>490</v>
      </c>
      <c r="CH24" s="64">
        <v>7597686</v>
      </c>
      <c r="CI24" s="64">
        <v>1483862</v>
      </c>
      <c r="CJ24" s="64">
        <v>561431</v>
      </c>
      <c r="CK24" s="66">
        <v>30975</v>
      </c>
      <c r="CL24" s="67">
        <v>50180</v>
      </c>
      <c r="CM24" s="64">
        <v>47700</v>
      </c>
      <c r="CN24" s="65">
        <v>97880</v>
      </c>
      <c r="CO24" s="63">
        <v>27820</v>
      </c>
      <c r="CP24" s="64">
        <v>23700</v>
      </c>
      <c r="CQ24" s="68">
        <v>51520</v>
      </c>
      <c r="CR24" s="64">
        <v>5720</v>
      </c>
      <c r="CS24" s="64">
        <v>260</v>
      </c>
      <c r="CT24" s="64">
        <v>480040</v>
      </c>
      <c r="CU24" s="64">
        <v>91840</v>
      </c>
      <c r="CV24" s="68">
        <v>571880</v>
      </c>
      <c r="CW24" s="66">
        <v>146210</v>
      </c>
      <c r="CX24" s="67">
        <v>291060</v>
      </c>
      <c r="CY24" s="64">
        <v>262350</v>
      </c>
      <c r="CZ24" s="64">
        <v>130720</v>
      </c>
      <c r="DA24" s="64">
        <v>122400</v>
      </c>
      <c r="DB24" s="68">
        <v>806530</v>
      </c>
      <c r="DC24" s="64">
        <v>15870</v>
      </c>
      <c r="DD24" s="64">
        <v>5523870</v>
      </c>
      <c r="DE24" s="65">
        <v>17814697</v>
      </c>
      <c r="DF24" s="67">
        <v>31840403</v>
      </c>
      <c r="DG24" s="64">
        <v>850</v>
      </c>
      <c r="DH24" s="64">
        <v>0</v>
      </c>
      <c r="DI24" s="65">
        <v>31841253</v>
      </c>
      <c r="DJ24" s="63">
        <v>1272959</v>
      </c>
      <c r="DK24" s="64">
        <v>1272959</v>
      </c>
      <c r="DL24" s="69">
        <f t="shared" si="2"/>
        <v>0.0399782948240134</v>
      </c>
      <c r="DM24" s="67">
        <v>8488640</v>
      </c>
      <c r="DN24" s="64">
        <v>0</v>
      </c>
      <c r="DO24" s="64">
        <v>0</v>
      </c>
      <c r="DP24" s="65">
        <v>8488640</v>
      </c>
      <c r="DQ24" s="63">
        <v>88</v>
      </c>
      <c r="DR24" s="64">
        <v>99808</v>
      </c>
      <c r="DS24" s="64">
        <v>14</v>
      </c>
      <c r="DT24" s="64">
        <v>738498</v>
      </c>
      <c r="DU24" s="64">
        <v>234498</v>
      </c>
      <c r="DV24" s="64">
        <v>35070</v>
      </c>
      <c r="DW24" s="66">
        <v>4460</v>
      </c>
      <c r="DX24" s="67">
        <v>3380</v>
      </c>
      <c r="DY24" s="64">
        <v>4200</v>
      </c>
      <c r="DZ24" s="65">
        <v>7580</v>
      </c>
      <c r="EA24" s="63">
        <v>1820</v>
      </c>
      <c r="EB24" s="64">
        <v>0</v>
      </c>
      <c r="EC24" s="68">
        <v>1820</v>
      </c>
      <c r="ED24" s="64">
        <v>0</v>
      </c>
      <c r="EE24" s="64">
        <v>0</v>
      </c>
      <c r="EF24" s="64">
        <v>11220</v>
      </c>
      <c r="EG24" s="64">
        <v>1040</v>
      </c>
      <c r="EH24" s="68">
        <v>12260</v>
      </c>
      <c r="EI24" s="66">
        <v>1560</v>
      </c>
      <c r="EJ24" s="67">
        <v>31020</v>
      </c>
      <c r="EK24" s="64">
        <v>23400</v>
      </c>
      <c r="EL24" s="64">
        <v>12540</v>
      </c>
      <c r="EM24" s="64">
        <v>5850</v>
      </c>
      <c r="EN24" s="68">
        <v>72810</v>
      </c>
      <c r="EO24" s="64">
        <v>1610</v>
      </c>
      <c r="EP24" s="64">
        <v>278520</v>
      </c>
      <c r="EQ24" s="65">
        <v>1488582</v>
      </c>
      <c r="ER24" s="67">
        <v>7000058</v>
      </c>
      <c r="ES24" s="64">
        <v>0</v>
      </c>
      <c r="ET24" s="64">
        <v>0</v>
      </c>
      <c r="EU24" s="65">
        <v>7000058</v>
      </c>
      <c r="EV24" s="63">
        <v>279965</v>
      </c>
      <c r="EW24" s="64">
        <v>279965</v>
      </c>
      <c r="EX24" s="69">
        <f t="shared" si="3"/>
        <v>0.0399946686156029</v>
      </c>
      <c r="EY24" s="67">
        <v>61654388</v>
      </c>
      <c r="EZ24" s="64">
        <v>0</v>
      </c>
      <c r="FA24" s="64">
        <v>0</v>
      </c>
      <c r="FB24" s="65">
        <v>61654388</v>
      </c>
      <c r="FC24" s="63">
        <v>0</v>
      </c>
      <c r="FD24" s="64">
        <v>363451</v>
      </c>
      <c r="FE24" s="64">
        <v>0</v>
      </c>
      <c r="FF24" s="64">
        <v>1995950</v>
      </c>
      <c r="FG24" s="64">
        <v>737126</v>
      </c>
      <c r="FH24" s="64">
        <v>85931</v>
      </c>
      <c r="FI24" s="66">
        <v>14252</v>
      </c>
      <c r="FJ24" s="67">
        <v>7020</v>
      </c>
      <c r="FK24" s="64">
        <v>8400</v>
      </c>
      <c r="FL24" s="65">
        <v>15420</v>
      </c>
      <c r="FM24" s="63">
        <v>2600</v>
      </c>
      <c r="FN24" s="64">
        <v>0</v>
      </c>
      <c r="FO24" s="68">
        <v>2600</v>
      </c>
      <c r="FP24" s="64">
        <v>0</v>
      </c>
      <c r="FQ24" s="64">
        <v>0</v>
      </c>
      <c r="FR24" s="64">
        <v>0</v>
      </c>
      <c r="FS24" s="64">
        <v>0</v>
      </c>
      <c r="FT24" s="68">
        <v>0</v>
      </c>
      <c r="FU24" s="66">
        <v>0</v>
      </c>
      <c r="FV24" s="67">
        <v>125730</v>
      </c>
      <c r="FW24" s="64">
        <v>103500</v>
      </c>
      <c r="FX24" s="64">
        <v>31540</v>
      </c>
      <c r="FY24" s="64">
        <v>15750</v>
      </c>
      <c r="FZ24" s="68">
        <v>276520</v>
      </c>
      <c r="GA24" s="64">
        <v>2760</v>
      </c>
      <c r="GB24" s="64">
        <v>612150</v>
      </c>
      <c r="GC24" s="65">
        <v>4106160</v>
      </c>
      <c r="GD24" s="67">
        <v>57548228</v>
      </c>
      <c r="GE24" s="64">
        <v>0</v>
      </c>
      <c r="GF24" s="64">
        <v>0</v>
      </c>
      <c r="GG24" s="65">
        <v>57548228</v>
      </c>
      <c r="GH24" s="63">
        <v>2301848</v>
      </c>
      <c r="GI24" s="64">
        <v>2301848</v>
      </c>
      <c r="GJ24" s="69">
        <f t="shared" si="4"/>
        <v>0.039998590399690497</v>
      </c>
      <c r="GK24" s="67">
        <v>119798128</v>
      </c>
      <c r="GL24" s="64">
        <v>850</v>
      </c>
      <c r="GM24" s="64">
        <v>0</v>
      </c>
      <c r="GN24" s="65">
        <v>119798978</v>
      </c>
      <c r="GO24" s="63">
        <v>12703</v>
      </c>
      <c r="GP24" s="64">
        <v>1371647</v>
      </c>
      <c r="GQ24" s="64">
        <v>504</v>
      </c>
      <c r="GR24" s="64">
        <v>10332134</v>
      </c>
      <c r="GS24" s="64">
        <v>2455486</v>
      </c>
      <c r="GT24" s="64">
        <v>682432</v>
      </c>
      <c r="GU24" s="66">
        <v>49687</v>
      </c>
      <c r="GV24" s="67">
        <v>60580</v>
      </c>
      <c r="GW24" s="64">
        <v>60300</v>
      </c>
      <c r="GX24" s="65">
        <v>120880</v>
      </c>
      <c r="GY24" s="63">
        <v>32240</v>
      </c>
      <c r="GZ24" s="64">
        <v>23700</v>
      </c>
      <c r="HA24" s="68">
        <v>55940</v>
      </c>
      <c r="HB24" s="64">
        <v>5720</v>
      </c>
      <c r="HC24" s="64">
        <v>260</v>
      </c>
      <c r="HD24" s="64">
        <v>491260</v>
      </c>
      <c r="HE24" s="64">
        <v>92880</v>
      </c>
      <c r="HF24" s="68">
        <v>584140</v>
      </c>
      <c r="HG24" s="66">
        <v>147770</v>
      </c>
      <c r="HH24" s="67">
        <v>447810</v>
      </c>
      <c r="HI24" s="64">
        <v>389250</v>
      </c>
      <c r="HJ24" s="64">
        <v>174800</v>
      </c>
      <c r="HK24" s="64">
        <v>144000</v>
      </c>
      <c r="HL24" s="68">
        <v>1155860</v>
      </c>
      <c r="HM24" s="64">
        <v>20240</v>
      </c>
      <c r="HN24" s="64">
        <v>6414540</v>
      </c>
      <c r="HO24" s="65">
        <v>23409439</v>
      </c>
      <c r="HP24" s="67">
        <v>96388689</v>
      </c>
      <c r="HQ24" s="64">
        <v>850</v>
      </c>
      <c r="HR24" s="64">
        <v>0</v>
      </c>
      <c r="HS24" s="65">
        <v>96389539</v>
      </c>
      <c r="HT24" s="63">
        <v>3854772</v>
      </c>
      <c r="HU24" s="64">
        <v>3854772</v>
      </c>
      <c r="HV24" s="69">
        <f t="shared" si="5"/>
        <v>0.039991601163275596</v>
      </c>
    </row>
    <row r="25" spans="1:230" ht="12" customHeight="1">
      <c r="A25" s="51">
        <v>13</v>
      </c>
      <c r="B25" s="52" t="s">
        <v>102</v>
      </c>
      <c r="C25" s="70">
        <v>3348242</v>
      </c>
      <c r="D25" s="71">
        <v>0</v>
      </c>
      <c r="E25" s="71">
        <v>0</v>
      </c>
      <c r="F25" s="72">
        <v>3348242</v>
      </c>
      <c r="G25" s="70">
        <v>0</v>
      </c>
      <c r="H25" s="71">
        <v>39735</v>
      </c>
      <c r="I25" s="71">
        <v>53</v>
      </c>
      <c r="J25" s="71">
        <v>260140</v>
      </c>
      <c r="K25" s="71">
        <v>75302</v>
      </c>
      <c r="L25" s="71">
        <v>12452</v>
      </c>
      <c r="M25" s="73">
        <v>782</v>
      </c>
      <c r="N25" s="74">
        <v>520</v>
      </c>
      <c r="O25" s="71">
        <v>600</v>
      </c>
      <c r="P25" s="72">
        <v>1120</v>
      </c>
      <c r="Q25" s="70">
        <v>260</v>
      </c>
      <c r="R25" s="71">
        <v>0</v>
      </c>
      <c r="S25" s="75">
        <v>260</v>
      </c>
      <c r="T25" s="71">
        <v>0</v>
      </c>
      <c r="U25" s="71">
        <v>0</v>
      </c>
      <c r="V25" s="71">
        <v>3190</v>
      </c>
      <c r="W25" s="71">
        <v>760</v>
      </c>
      <c r="X25" s="75">
        <v>3950</v>
      </c>
      <c r="Y25" s="73">
        <v>1210</v>
      </c>
      <c r="Z25" s="74">
        <v>4950</v>
      </c>
      <c r="AA25" s="71">
        <v>3150</v>
      </c>
      <c r="AB25" s="71">
        <v>4180</v>
      </c>
      <c r="AC25" s="71">
        <v>1350</v>
      </c>
      <c r="AD25" s="75">
        <v>13630</v>
      </c>
      <c r="AE25" s="71">
        <v>230</v>
      </c>
      <c r="AF25" s="71">
        <v>112200</v>
      </c>
      <c r="AG25" s="72">
        <v>521011</v>
      </c>
      <c r="AH25" s="74">
        <v>2827231</v>
      </c>
      <c r="AI25" s="71">
        <v>0</v>
      </c>
      <c r="AJ25" s="71">
        <v>0</v>
      </c>
      <c r="AK25" s="72">
        <v>2827231</v>
      </c>
      <c r="AL25" s="70">
        <v>169618</v>
      </c>
      <c r="AM25" s="71">
        <v>169618</v>
      </c>
      <c r="AN25" s="76">
        <f t="shared" si="0"/>
        <v>0.0599943902709046</v>
      </c>
      <c r="AO25" s="74">
        <v>32261447</v>
      </c>
      <c r="AP25" s="71">
        <v>0</v>
      </c>
      <c r="AQ25" s="71">
        <v>0</v>
      </c>
      <c r="AR25" s="72">
        <v>32261447</v>
      </c>
      <c r="AS25" s="70">
        <v>0</v>
      </c>
      <c r="AT25" s="71">
        <v>188534</v>
      </c>
      <c r="AU25" s="71">
        <v>0</v>
      </c>
      <c r="AV25" s="71">
        <v>836061</v>
      </c>
      <c r="AW25" s="71">
        <v>275647</v>
      </c>
      <c r="AX25" s="71">
        <v>34393</v>
      </c>
      <c r="AY25" s="73">
        <v>4054</v>
      </c>
      <c r="AZ25" s="74">
        <v>2860</v>
      </c>
      <c r="BA25" s="71">
        <v>4200</v>
      </c>
      <c r="BB25" s="72">
        <v>7060</v>
      </c>
      <c r="BC25" s="70">
        <v>1300</v>
      </c>
      <c r="BD25" s="71">
        <v>0</v>
      </c>
      <c r="BE25" s="75">
        <v>1300</v>
      </c>
      <c r="BF25" s="71">
        <v>0</v>
      </c>
      <c r="BG25" s="71">
        <v>0</v>
      </c>
      <c r="BH25" s="71">
        <v>0</v>
      </c>
      <c r="BI25" s="71">
        <v>0</v>
      </c>
      <c r="BJ25" s="75">
        <v>0</v>
      </c>
      <c r="BK25" s="73">
        <v>0</v>
      </c>
      <c r="BL25" s="74">
        <v>33660</v>
      </c>
      <c r="BM25" s="71">
        <v>23850</v>
      </c>
      <c r="BN25" s="71">
        <v>20520</v>
      </c>
      <c r="BO25" s="71">
        <v>3150</v>
      </c>
      <c r="BP25" s="75">
        <v>81180</v>
      </c>
      <c r="BQ25" s="71">
        <v>1380</v>
      </c>
      <c r="BR25" s="71">
        <v>285780</v>
      </c>
      <c r="BS25" s="72">
        <v>1715389</v>
      </c>
      <c r="BT25" s="74">
        <v>30546058</v>
      </c>
      <c r="BU25" s="71">
        <v>0</v>
      </c>
      <c r="BV25" s="71">
        <v>0</v>
      </c>
      <c r="BW25" s="72">
        <v>30546058</v>
      </c>
      <c r="BX25" s="70">
        <v>1832726</v>
      </c>
      <c r="BY25" s="71">
        <v>1832726</v>
      </c>
      <c r="BZ25" s="76">
        <f t="shared" si="1"/>
        <v>0.05999877300043101</v>
      </c>
      <c r="CA25" s="74">
        <v>17907631</v>
      </c>
      <c r="CB25" s="71">
        <v>0</v>
      </c>
      <c r="CC25" s="71">
        <v>0</v>
      </c>
      <c r="CD25" s="72">
        <v>17907631</v>
      </c>
      <c r="CE25" s="70">
        <v>494</v>
      </c>
      <c r="CF25" s="71">
        <v>351072</v>
      </c>
      <c r="CG25" s="71">
        <v>302</v>
      </c>
      <c r="CH25" s="71">
        <v>2521250</v>
      </c>
      <c r="CI25" s="71">
        <v>472638</v>
      </c>
      <c r="CJ25" s="71">
        <v>179311</v>
      </c>
      <c r="CK25" s="73">
        <v>7360</v>
      </c>
      <c r="CL25" s="74">
        <v>18200</v>
      </c>
      <c r="CM25" s="71">
        <v>13500</v>
      </c>
      <c r="CN25" s="72">
        <v>31700</v>
      </c>
      <c r="CO25" s="70">
        <v>9620</v>
      </c>
      <c r="CP25" s="71">
        <v>6900</v>
      </c>
      <c r="CQ25" s="75">
        <v>16520</v>
      </c>
      <c r="CR25" s="71">
        <v>1300</v>
      </c>
      <c r="CS25" s="71">
        <v>0</v>
      </c>
      <c r="CT25" s="71">
        <v>110880</v>
      </c>
      <c r="CU25" s="71">
        <v>18620</v>
      </c>
      <c r="CV25" s="75">
        <v>129500</v>
      </c>
      <c r="CW25" s="73">
        <v>29320</v>
      </c>
      <c r="CX25" s="74">
        <v>68640</v>
      </c>
      <c r="CY25" s="71">
        <v>46800</v>
      </c>
      <c r="CZ25" s="71">
        <v>47500</v>
      </c>
      <c r="DA25" s="71">
        <v>31950</v>
      </c>
      <c r="DB25" s="75">
        <v>194890</v>
      </c>
      <c r="DC25" s="71">
        <v>4830</v>
      </c>
      <c r="DD25" s="71">
        <v>1997820</v>
      </c>
      <c r="DE25" s="72">
        <v>5938005</v>
      </c>
      <c r="DF25" s="74">
        <v>11969626</v>
      </c>
      <c r="DG25" s="71">
        <v>0</v>
      </c>
      <c r="DH25" s="71">
        <v>0</v>
      </c>
      <c r="DI25" s="72">
        <v>11969626</v>
      </c>
      <c r="DJ25" s="70">
        <v>478535</v>
      </c>
      <c r="DK25" s="71">
        <v>478535</v>
      </c>
      <c r="DL25" s="76">
        <f t="shared" si="2"/>
        <v>0.039979110458422</v>
      </c>
      <c r="DM25" s="74">
        <v>3348242</v>
      </c>
      <c r="DN25" s="71">
        <v>0</v>
      </c>
      <c r="DO25" s="71">
        <v>0</v>
      </c>
      <c r="DP25" s="72">
        <v>3348242</v>
      </c>
      <c r="DQ25" s="70">
        <v>0</v>
      </c>
      <c r="DR25" s="71">
        <v>39735</v>
      </c>
      <c r="DS25" s="71">
        <v>53</v>
      </c>
      <c r="DT25" s="71">
        <v>260140</v>
      </c>
      <c r="DU25" s="71">
        <v>75302</v>
      </c>
      <c r="DV25" s="71">
        <v>12452</v>
      </c>
      <c r="DW25" s="73">
        <v>782</v>
      </c>
      <c r="DX25" s="74">
        <v>520</v>
      </c>
      <c r="DY25" s="71">
        <v>600</v>
      </c>
      <c r="DZ25" s="72">
        <v>1120</v>
      </c>
      <c r="EA25" s="70">
        <v>260</v>
      </c>
      <c r="EB25" s="71">
        <v>0</v>
      </c>
      <c r="EC25" s="75">
        <v>260</v>
      </c>
      <c r="ED25" s="71">
        <v>0</v>
      </c>
      <c r="EE25" s="71">
        <v>0</v>
      </c>
      <c r="EF25" s="71">
        <v>3190</v>
      </c>
      <c r="EG25" s="71">
        <v>760</v>
      </c>
      <c r="EH25" s="75">
        <v>3950</v>
      </c>
      <c r="EI25" s="73">
        <v>1210</v>
      </c>
      <c r="EJ25" s="74">
        <v>4950</v>
      </c>
      <c r="EK25" s="71">
        <v>3150</v>
      </c>
      <c r="EL25" s="71">
        <v>4180</v>
      </c>
      <c r="EM25" s="71">
        <v>1350</v>
      </c>
      <c r="EN25" s="75">
        <v>13630</v>
      </c>
      <c r="EO25" s="71">
        <v>230</v>
      </c>
      <c r="EP25" s="71">
        <v>112200</v>
      </c>
      <c r="EQ25" s="72">
        <v>521011</v>
      </c>
      <c r="ER25" s="74">
        <v>2827231</v>
      </c>
      <c r="ES25" s="71">
        <v>0</v>
      </c>
      <c r="ET25" s="71">
        <v>0</v>
      </c>
      <c r="EU25" s="72">
        <v>2827231</v>
      </c>
      <c r="EV25" s="70">
        <v>113074</v>
      </c>
      <c r="EW25" s="71">
        <v>113074</v>
      </c>
      <c r="EX25" s="76">
        <f t="shared" si="3"/>
        <v>0.0399946095667457</v>
      </c>
      <c r="EY25" s="74">
        <v>32261447</v>
      </c>
      <c r="EZ25" s="71">
        <v>0</v>
      </c>
      <c r="FA25" s="71">
        <v>0</v>
      </c>
      <c r="FB25" s="72">
        <v>32261447</v>
      </c>
      <c r="FC25" s="70">
        <v>0</v>
      </c>
      <c r="FD25" s="71">
        <v>188534</v>
      </c>
      <c r="FE25" s="71">
        <v>0</v>
      </c>
      <c r="FF25" s="71">
        <v>836061</v>
      </c>
      <c r="FG25" s="71">
        <v>275647</v>
      </c>
      <c r="FH25" s="71">
        <v>34393</v>
      </c>
      <c r="FI25" s="73">
        <v>4054</v>
      </c>
      <c r="FJ25" s="74">
        <v>2860</v>
      </c>
      <c r="FK25" s="71">
        <v>4200</v>
      </c>
      <c r="FL25" s="72">
        <v>7060</v>
      </c>
      <c r="FM25" s="70">
        <v>1300</v>
      </c>
      <c r="FN25" s="71">
        <v>0</v>
      </c>
      <c r="FO25" s="75">
        <v>1300</v>
      </c>
      <c r="FP25" s="71">
        <v>0</v>
      </c>
      <c r="FQ25" s="71">
        <v>0</v>
      </c>
      <c r="FR25" s="71">
        <v>0</v>
      </c>
      <c r="FS25" s="71">
        <v>0</v>
      </c>
      <c r="FT25" s="75">
        <v>0</v>
      </c>
      <c r="FU25" s="73">
        <v>0</v>
      </c>
      <c r="FV25" s="74">
        <v>33660</v>
      </c>
      <c r="FW25" s="71">
        <v>23850</v>
      </c>
      <c r="FX25" s="71">
        <v>20520</v>
      </c>
      <c r="FY25" s="71">
        <v>3150</v>
      </c>
      <c r="FZ25" s="75">
        <v>81180</v>
      </c>
      <c r="GA25" s="71">
        <v>1380</v>
      </c>
      <c r="GB25" s="71">
        <v>285780</v>
      </c>
      <c r="GC25" s="72">
        <v>1715389</v>
      </c>
      <c r="GD25" s="74">
        <v>30546058</v>
      </c>
      <c r="GE25" s="71">
        <v>0</v>
      </c>
      <c r="GF25" s="71">
        <v>0</v>
      </c>
      <c r="GG25" s="72">
        <v>30546058</v>
      </c>
      <c r="GH25" s="70">
        <v>1221805</v>
      </c>
      <c r="GI25" s="71">
        <v>1221805</v>
      </c>
      <c r="GJ25" s="76">
        <f t="shared" si="4"/>
        <v>0.0399987782384228</v>
      </c>
      <c r="GK25" s="74">
        <v>53517320</v>
      </c>
      <c r="GL25" s="71">
        <v>0</v>
      </c>
      <c r="GM25" s="71">
        <v>0</v>
      </c>
      <c r="GN25" s="72">
        <v>53517320</v>
      </c>
      <c r="GO25" s="70">
        <v>494</v>
      </c>
      <c r="GP25" s="71">
        <v>579341</v>
      </c>
      <c r="GQ25" s="71">
        <v>355</v>
      </c>
      <c r="GR25" s="71">
        <v>3617451</v>
      </c>
      <c r="GS25" s="71">
        <v>823587</v>
      </c>
      <c r="GT25" s="71">
        <v>226156</v>
      </c>
      <c r="GU25" s="73">
        <v>12196</v>
      </c>
      <c r="GV25" s="74">
        <v>21580</v>
      </c>
      <c r="GW25" s="71">
        <v>18300</v>
      </c>
      <c r="GX25" s="72">
        <v>39880</v>
      </c>
      <c r="GY25" s="70">
        <v>11180</v>
      </c>
      <c r="GZ25" s="71">
        <v>6900</v>
      </c>
      <c r="HA25" s="75">
        <v>18080</v>
      </c>
      <c r="HB25" s="71">
        <v>1300</v>
      </c>
      <c r="HC25" s="71">
        <v>0</v>
      </c>
      <c r="HD25" s="71">
        <v>114070</v>
      </c>
      <c r="HE25" s="71">
        <v>19380</v>
      </c>
      <c r="HF25" s="75">
        <v>133450</v>
      </c>
      <c r="HG25" s="73">
        <v>30530</v>
      </c>
      <c r="HH25" s="74">
        <v>107250</v>
      </c>
      <c r="HI25" s="71">
        <v>73800</v>
      </c>
      <c r="HJ25" s="71">
        <v>72200</v>
      </c>
      <c r="HK25" s="71">
        <v>36450</v>
      </c>
      <c r="HL25" s="75">
        <v>289700</v>
      </c>
      <c r="HM25" s="71">
        <v>6440</v>
      </c>
      <c r="HN25" s="71">
        <v>2395800</v>
      </c>
      <c r="HO25" s="72">
        <v>8174405</v>
      </c>
      <c r="HP25" s="74">
        <v>45342915</v>
      </c>
      <c r="HQ25" s="71">
        <v>0</v>
      </c>
      <c r="HR25" s="71">
        <v>0</v>
      </c>
      <c r="HS25" s="72">
        <v>45342915</v>
      </c>
      <c r="HT25" s="70">
        <v>1813414</v>
      </c>
      <c r="HU25" s="71">
        <v>1813414</v>
      </c>
      <c r="HV25" s="76">
        <f t="shared" si="5"/>
        <v>0.0399933264105318</v>
      </c>
    </row>
    <row r="26" spans="1:230" ht="12" customHeight="1">
      <c r="A26" s="61">
        <v>14</v>
      </c>
      <c r="B26" s="62" t="s">
        <v>103</v>
      </c>
      <c r="C26" s="63">
        <v>2263693</v>
      </c>
      <c r="D26" s="64">
        <v>0</v>
      </c>
      <c r="E26" s="64">
        <v>0</v>
      </c>
      <c r="F26" s="65">
        <v>2263693</v>
      </c>
      <c r="G26" s="63">
        <v>48</v>
      </c>
      <c r="H26" s="64">
        <v>21465</v>
      </c>
      <c r="I26" s="64">
        <v>0</v>
      </c>
      <c r="J26" s="64">
        <v>181781</v>
      </c>
      <c r="K26" s="64">
        <v>50529</v>
      </c>
      <c r="L26" s="64">
        <v>9161</v>
      </c>
      <c r="M26" s="66">
        <v>943</v>
      </c>
      <c r="N26" s="67">
        <v>780</v>
      </c>
      <c r="O26" s="64">
        <v>2100</v>
      </c>
      <c r="P26" s="65">
        <v>2880</v>
      </c>
      <c r="Q26" s="63">
        <v>0</v>
      </c>
      <c r="R26" s="64">
        <v>0</v>
      </c>
      <c r="S26" s="68">
        <v>0</v>
      </c>
      <c r="T26" s="64">
        <v>0</v>
      </c>
      <c r="U26" s="64">
        <v>0</v>
      </c>
      <c r="V26" s="64">
        <v>1980</v>
      </c>
      <c r="W26" s="64">
        <v>130</v>
      </c>
      <c r="X26" s="68">
        <v>2110</v>
      </c>
      <c r="Y26" s="66">
        <v>640</v>
      </c>
      <c r="Z26" s="67">
        <v>5610</v>
      </c>
      <c r="AA26" s="64">
        <v>6300</v>
      </c>
      <c r="AB26" s="64">
        <v>4560</v>
      </c>
      <c r="AC26" s="64">
        <v>3150</v>
      </c>
      <c r="AD26" s="68">
        <v>19620</v>
      </c>
      <c r="AE26" s="64">
        <v>690</v>
      </c>
      <c r="AF26" s="64">
        <v>74910</v>
      </c>
      <c r="AG26" s="65">
        <v>364777</v>
      </c>
      <c r="AH26" s="67">
        <v>1898916</v>
      </c>
      <c r="AI26" s="64">
        <v>0</v>
      </c>
      <c r="AJ26" s="64">
        <v>0</v>
      </c>
      <c r="AK26" s="65">
        <v>1898916</v>
      </c>
      <c r="AL26" s="63">
        <v>113926</v>
      </c>
      <c r="AM26" s="64">
        <v>113926</v>
      </c>
      <c r="AN26" s="69">
        <f t="shared" si="0"/>
        <v>0.0599952815185085</v>
      </c>
      <c r="AO26" s="67">
        <v>10771095</v>
      </c>
      <c r="AP26" s="64">
        <v>0</v>
      </c>
      <c r="AQ26" s="64">
        <v>0</v>
      </c>
      <c r="AR26" s="65">
        <v>10771095</v>
      </c>
      <c r="AS26" s="63">
        <v>0</v>
      </c>
      <c r="AT26" s="64">
        <v>61400</v>
      </c>
      <c r="AU26" s="64">
        <v>0</v>
      </c>
      <c r="AV26" s="64">
        <v>383208</v>
      </c>
      <c r="AW26" s="64">
        <v>167445</v>
      </c>
      <c r="AX26" s="64">
        <v>17559</v>
      </c>
      <c r="AY26" s="66">
        <v>2325</v>
      </c>
      <c r="AZ26" s="67">
        <v>1560</v>
      </c>
      <c r="BA26" s="64">
        <v>1200</v>
      </c>
      <c r="BB26" s="65">
        <v>2760</v>
      </c>
      <c r="BC26" s="63">
        <v>1040</v>
      </c>
      <c r="BD26" s="64">
        <v>0</v>
      </c>
      <c r="BE26" s="68">
        <v>1040</v>
      </c>
      <c r="BF26" s="64">
        <v>0</v>
      </c>
      <c r="BG26" s="64">
        <v>0</v>
      </c>
      <c r="BH26" s="64">
        <v>0</v>
      </c>
      <c r="BI26" s="64">
        <v>0</v>
      </c>
      <c r="BJ26" s="68">
        <v>0</v>
      </c>
      <c r="BK26" s="66">
        <v>0</v>
      </c>
      <c r="BL26" s="67">
        <v>20790</v>
      </c>
      <c r="BM26" s="64">
        <v>17100</v>
      </c>
      <c r="BN26" s="64">
        <v>6460</v>
      </c>
      <c r="BO26" s="64">
        <v>5400</v>
      </c>
      <c r="BP26" s="68">
        <v>49750</v>
      </c>
      <c r="BQ26" s="64">
        <v>0</v>
      </c>
      <c r="BR26" s="64">
        <v>133650</v>
      </c>
      <c r="BS26" s="65">
        <v>819137</v>
      </c>
      <c r="BT26" s="67">
        <v>9951958</v>
      </c>
      <c r="BU26" s="64">
        <v>0</v>
      </c>
      <c r="BV26" s="64">
        <v>0</v>
      </c>
      <c r="BW26" s="65">
        <v>9951958</v>
      </c>
      <c r="BX26" s="63">
        <v>597100</v>
      </c>
      <c r="BY26" s="64">
        <v>597100</v>
      </c>
      <c r="BZ26" s="69">
        <f t="shared" si="1"/>
        <v>0.0599982435617192</v>
      </c>
      <c r="CA26" s="67">
        <v>17271067</v>
      </c>
      <c r="CB26" s="64">
        <v>0</v>
      </c>
      <c r="CC26" s="64">
        <v>0</v>
      </c>
      <c r="CD26" s="65">
        <v>17271067</v>
      </c>
      <c r="CE26" s="63">
        <v>3046</v>
      </c>
      <c r="CF26" s="64">
        <v>256803</v>
      </c>
      <c r="CG26" s="64">
        <v>235</v>
      </c>
      <c r="CH26" s="64">
        <v>2628121</v>
      </c>
      <c r="CI26" s="64">
        <v>470736</v>
      </c>
      <c r="CJ26" s="64">
        <v>188731</v>
      </c>
      <c r="CK26" s="66">
        <v>9755</v>
      </c>
      <c r="CL26" s="67">
        <v>20800</v>
      </c>
      <c r="CM26" s="64">
        <v>18900</v>
      </c>
      <c r="CN26" s="65">
        <v>39700</v>
      </c>
      <c r="CO26" s="63">
        <v>11960</v>
      </c>
      <c r="CP26" s="64">
        <v>6300</v>
      </c>
      <c r="CQ26" s="68">
        <v>18260</v>
      </c>
      <c r="CR26" s="64">
        <v>2340</v>
      </c>
      <c r="CS26" s="64">
        <v>0</v>
      </c>
      <c r="CT26" s="64">
        <v>152130</v>
      </c>
      <c r="CU26" s="64">
        <v>34200</v>
      </c>
      <c r="CV26" s="68">
        <v>186330</v>
      </c>
      <c r="CW26" s="66">
        <v>47810</v>
      </c>
      <c r="CX26" s="67">
        <v>118470</v>
      </c>
      <c r="CY26" s="64">
        <v>76500</v>
      </c>
      <c r="CZ26" s="64">
        <v>48640</v>
      </c>
      <c r="DA26" s="64">
        <v>53100</v>
      </c>
      <c r="DB26" s="68">
        <v>296710</v>
      </c>
      <c r="DC26" s="64">
        <v>6670</v>
      </c>
      <c r="DD26" s="64">
        <v>2002440</v>
      </c>
      <c r="DE26" s="65">
        <v>6157452</v>
      </c>
      <c r="DF26" s="67">
        <v>11113615</v>
      </c>
      <c r="DG26" s="64">
        <v>0</v>
      </c>
      <c r="DH26" s="64">
        <v>0</v>
      </c>
      <c r="DI26" s="65">
        <v>11113615</v>
      </c>
      <c r="DJ26" s="63">
        <v>444295</v>
      </c>
      <c r="DK26" s="64">
        <v>444295</v>
      </c>
      <c r="DL26" s="69">
        <f t="shared" si="2"/>
        <v>0.0399775410611219</v>
      </c>
      <c r="DM26" s="67">
        <v>2263693</v>
      </c>
      <c r="DN26" s="64">
        <v>0</v>
      </c>
      <c r="DO26" s="64">
        <v>0</v>
      </c>
      <c r="DP26" s="65">
        <v>2263693</v>
      </c>
      <c r="DQ26" s="63">
        <v>48</v>
      </c>
      <c r="DR26" s="64">
        <v>21465</v>
      </c>
      <c r="DS26" s="64">
        <v>0</v>
      </c>
      <c r="DT26" s="64">
        <v>181781</v>
      </c>
      <c r="DU26" s="64">
        <v>50529</v>
      </c>
      <c r="DV26" s="64">
        <v>9161</v>
      </c>
      <c r="DW26" s="66">
        <v>943</v>
      </c>
      <c r="DX26" s="67">
        <v>780</v>
      </c>
      <c r="DY26" s="64">
        <v>2100</v>
      </c>
      <c r="DZ26" s="65">
        <v>2880</v>
      </c>
      <c r="EA26" s="63">
        <v>0</v>
      </c>
      <c r="EB26" s="64">
        <v>0</v>
      </c>
      <c r="EC26" s="68">
        <v>0</v>
      </c>
      <c r="ED26" s="64">
        <v>0</v>
      </c>
      <c r="EE26" s="64">
        <v>0</v>
      </c>
      <c r="EF26" s="64">
        <v>1980</v>
      </c>
      <c r="EG26" s="64">
        <v>130</v>
      </c>
      <c r="EH26" s="68">
        <v>2110</v>
      </c>
      <c r="EI26" s="66">
        <v>640</v>
      </c>
      <c r="EJ26" s="67">
        <v>5610</v>
      </c>
      <c r="EK26" s="64">
        <v>6300</v>
      </c>
      <c r="EL26" s="64">
        <v>4560</v>
      </c>
      <c r="EM26" s="64">
        <v>3150</v>
      </c>
      <c r="EN26" s="68">
        <v>19620</v>
      </c>
      <c r="EO26" s="64">
        <v>690</v>
      </c>
      <c r="EP26" s="64">
        <v>74910</v>
      </c>
      <c r="EQ26" s="65">
        <v>364777</v>
      </c>
      <c r="ER26" s="67">
        <v>1898916</v>
      </c>
      <c r="ES26" s="64">
        <v>0</v>
      </c>
      <c r="ET26" s="64">
        <v>0</v>
      </c>
      <c r="EU26" s="65">
        <v>1898916</v>
      </c>
      <c r="EV26" s="63">
        <v>75946</v>
      </c>
      <c r="EW26" s="64">
        <v>75946</v>
      </c>
      <c r="EX26" s="69">
        <f t="shared" si="3"/>
        <v>0.0399943968032288</v>
      </c>
      <c r="EY26" s="67">
        <v>10771095</v>
      </c>
      <c r="EZ26" s="64">
        <v>0</v>
      </c>
      <c r="FA26" s="64">
        <v>0</v>
      </c>
      <c r="FB26" s="65">
        <v>10771095</v>
      </c>
      <c r="FC26" s="63">
        <v>0</v>
      </c>
      <c r="FD26" s="64">
        <v>61400</v>
      </c>
      <c r="FE26" s="64">
        <v>0</v>
      </c>
      <c r="FF26" s="64">
        <v>383208</v>
      </c>
      <c r="FG26" s="64">
        <v>167445</v>
      </c>
      <c r="FH26" s="64">
        <v>17559</v>
      </c>
      <c r="FI26" s="66">
        <v>2325</v>
      </c>
      <c r="FJ26" s="67">
        <v>1560</v>
      </c>
      <c r="FK26" s="64">
        <v>1200</v>
      </c>
      <c r="FL26" s="65">
        <v>2760</v>
      </c>
      <c r="FM26" s="63">
        <v>1040</v>
      </c>
      <c r="FN26" s="64">
        <v>0</v>
      </c>
      <c r="FO26" s="68">
        <v>1040</v>
      </c>
      <c r="FP26" s="64">
        <v>0</v>
      </c>
      <c r="FQ26" s="64">
        <v>0</v>
      </c>
      <c r="FR26" s="64">
        <v>0</v>
      </c>
      <c r="FS26" s="64">
        <v>0</v>
      </c>
      <c r="FT26" s="68">
        <v>0</v>
      </c>
      <c r="FU26" s="66">
        <v>0</v>
      </c>
      <c r="FV26" s="67">
        <v>20790</v>
      </c>
      <c r="FW26" s="64">
        <v>17100</v>
      </c>
      <c r="FX26" s="64">
        <v>6460</v>
      </c>
      <c r="FY26" s="64">
        <v>5400</v>
      </c>
      <c r="FZ26" s="68">
        <v>49750</v>
      </c>
      <c r="GA26" s="64">
        <v>0</v>
      </c>
      <c r="GB26" s="64">
        <v>133650</v>
      </c>
      <c r="GC26" s="65">
        <v>819137</v>
      </c>
      <c r="GD26" s="67">
        <v>9951958</v>
      </c>
      <c r="GE26" s="64">
        <v>0</v>
      </c>
      <c r="GF26" s="64">
        <v>0</v>
      </c>
      <c r="GG26" s="65">
        <v>9951958</v>
      </c>
      <c r="GH26" s="63">
        <v>398061</v>
      </c>
      <c r="GI26" s="64">
        <v>398061</v>
      </c>
      <c r="GJ26" s="69">
        <f t="shared" si="4"/>
        <v>0.0399982596389575</v>
      </c>
      <c r="GK26" s="67">
        <v>30305855</v>
      </c>
      <c r="GL26" s="64">
        <v>0</v>
      </c>
      <c r="GM26" s="64">
        <v>0</v>
      </c>
      <c r="GN26" s="65">
        <v>30305855</v>
      </c>
      <c r="GO26" s="63">
        <v>3094</v>
      </c>
      <c r="GP26" s="64">
        <v>339668</v>
      </c>
      <c r="GQ26" s="64">
        <v>235</v>
      </c>
      <c r="GR26" s="64">
        <v>3193110</v>
      </c>
      <c r="GS26" s="64">
        <v>688710</v>
      </c>
      <c r="GT26" s="64">
        <v>215451</v>
      </c>
      <c r="GU26" s="66">
        <v>13023</v>
      </c>
      <c r="GV26" s="67">
        <v>23140</v>
      </c>
      <c r="GW26" s="64">
        <v>22200</v>
      </c>
      <c r="GX26" s="65">
        <v>45340</v>
      </c>
      <c r="GY26" s="63">
        <v>13000</v>
      </c>
      <c r="GZ26" s="64">
        <v>6300</v>
      </c>
      <c r="HA26" s="68">
        <v>19300</v>
      </c>
      <c r="HB26" s="64">
        <v>2340</v>
      </c>
      <c r="HC26" s="64">
        <v>0</v>
      </c>
      <c r="HD26" s="64">
        <v>154110</v>
      </c>
      <c r="HE26" s="64">
        <v>34330</v>
      </c>
      <c r="HF26" s="68">
        <v>188440</v>
      </c>
      <c r="HG26" s="66">
        <v>48450</v>
      </c>
      <c r="HH26" s="67">
        <v>144870</v>
      </c>
      <c r="HI26" s="64">
        <v>99900</v>
      </c>
      <c r="HJ26" s="64">
        <v>59660</v>
      </c>
      <c r="HK26" s="64">
        <v>61650</v>
      </c>
      <c r="HL26" s="68">
        <v>366080</v>
      </c>
      <c r="HM26" s="64">
        <v>7360</v>
      </c>
      <c r="HN26" s="64">
        <v>2211000</v>
      </c>
      <c r="HO26" s="65">
        <v>7341366</v>
      </c>
      <c r="HP26" s="67">
        <v>22964489</v>
      </c>
      <c r="HQ26" s="64">
        <v>0</v>
      </c>
      <c r="HR26" s="64">
        <v>0</v>
      </c>
      <c r="HS26" s="65">
        <v>22964489</v>
      </c>
      <c r="HT26" s="63">
        <v>918302</v>
      </c>
      <c r="HU26" s="64">
        <v>918302</v>
      </c>
      <c r="HV26" s="69">
        <f t="shared" si="5"/>
        <v>0.0399879135129025</v>
      </c>
    </row>
    <row r="27" spans="1:230" ht="12" customHeight="1">
      <c r="A27" s="51">
        <v>15</v>
      </c>
      <c r="B27" s="52" t="s">
        <v>104</v>
      </c>
      <c r="C27" s="70">
        <v>5283884</v>
      </c>
      <c r="D27" s="71">
        <v>0</v>
      </c>
      <c r="E27" s="71">
        <v>0</v>
      </c>
      <c r="F27" s="72">
        <v>5283884</v>
      </c>
      <c r="G27" s="70">
        <v>0</v>
      </c>
      <c r="H27" s="71">
        <v>57404</v>
      </c>
      <c r="I27" s="71">
        <v>19</v>
      </c>
      <c r="J27" s="71">
        <v>460506</v>
      </c>
      <c r="K27" s="71">
        <v>154188</v>
      </c>
      <c r="L27" s="71">
        <v>22133</v>
      </c>
      <c r="M27" s="73">
        <v>2363</v>
      </c>
      <c r="N27" s="74">
        <v>2340</v>
      </c>
      <c r="O27" s="71">
        <v>2700</v>
      </c>
      <c r="P27" s="72">
        <v>5040</v>
      </c>
      <c r="Q27" s="70">
        <v>260</v>
      </c>
      <c r="R27" s="71">
        <v>0</v>
      </c>
      <c r="S27" s="75">
        <v>260</v>
      </c>
      <c r="T27" s="71">
        <v>0</v>
      </c>
      <c r="U27" s="71">
        <v>0</v>
      </c>
      <c r="V27" s="71">
        <v>7040</v>
      </c>
      <c r="W27" s="71">
        <v>380</v>
      </c>
      <c r="X27" s="75">
        <v>7420</v>
      </c>
      <c r="Y27" s="73">
        <v>820</v>
      </c>
      <c r="Z27" s="74">
        <v>18810</v>
      </c>
      <c r="AA27" s="71">
        <v>12150</v>
      </c>
      <c r="AB27" s="71">
        <v>9120</v>
      </c>
      <c r="AC27" s="71">
        <v>2250</v>
      </c>
      <c r="AD27" s="75">
        <v>42330</v>
      </c>
      <c r="AE27" s="71">
        <v>1150</v>
      </c>
      <c r="AF27" s="71">
        <v>172260</v>
      </c>
      <c r="AG27" s="72">
        <v>925874</v>
      </c>
      <c r="AH27" s="74">
        <v>4358010</v>
      </c>
      <c r="AI27" s="71">
        <v>0</v>
      </c>
      <c r="AJ27" s="71">
        <v>0</v>
      </c>
      <c r="AK27" s="72">
        <v>4358010</v>
      </c>
      <c r="AL27" s="70">
        <v>261457</v>
      </c>
      <c r="AM27" s="71">
        <v>261457</v>
      </c>
      <c r="AN27" s="76">
        <f t="shared" si="0"/>
        <v>0.05999458468429401</v>
      </c>
      <c r="AO27" s="74">
        <v>23265927</v>
      </c>
      <c r="AP27" s="71">
        <v>0</v>
      </c>
      <c r="AQ27" s="71">
        <v>0</v>
      </c>
      <c r="AR27" s="72">
        <v>23265927</v>
      </c>
      <c r="AS27" s="70">
        <v>0</v>
      </c>
      <c r="AT27" s="71">
        <v>157879</v>
      </c>
      <c r="AU27" s="71">
        <v>88</v>
      </c>
      <c r="AV27" s="71">
        <v>928341</v>
      </c>
      <c r="AW27" s="71">
        <v>337385</v>
      </c>
      <c r="AX27" s="71">
        <v>40803</v>
      </c>
      <c r="AY27" s="73">
        <v>6163</v>
      </c>
      <c r="AZ27" s="74">
        <v>4940</v>
      </c>
      <c r="BA27" s="71">
        <v>2100</v>
      </c>
      <c r="BB27" s="72">
        <v>7040</v>
      </c>
      <c r="BC27" s="70">
        <v>2080</v>
      </c>
      <c r="BD27" s="71">
        <v>0</v>
      </c>
      <c r="BE27" s="75">
        <v>2080</v>
      </c>
      <c r="BF27" s="71">
        <v>0</v>
      </c>
      <c r="BG27" s="71">
        <v>0</v>
      </c>
      <c r="BH27" s="71">
        <v>0</v>
      </c>
      <c r="BI27" s="71">
        <v>0</v>
      </c>
      <c r="BJ27" s="75">
        <v>0</v>
      </c>
      <c r="BK27" s="73">
        <v>0</v>
      </c>
      <c r="BL27" s="74">
        <v>65010</v>
      </c>
      <c r="BM27" s="71">
        <v>42750</v>
      </c>
      <c r="BN27" s="71">
        <v>17480</v>
      </c>
      <c r="BO27" s="71">
        <v>7200</v>
      </c>
      <c r="BP27" s="75">
        <v>132440</v>
      </c>
      <c r="BQ27" s="71">
        <v>690</v>
      </c>
      <c r="BR27" s="71">
        <v>290730</v>
      </c>
      <c r="BS27" s="72">
        <v>1903551</v>
      </c>
      <c r="BT27" s="74">
        <v>21362376</v>
      </c>
      <c r="BU27" s="71">
        <v>0</v>
      </c>
      <c r="BV27" s="71">
        <v>0</v>
      </c>
      <c r="BW27" s="72">
        <v>21362376</v>
      </c>
      <c r="BX27" s="70">
        <v>1281704</v>
      </c>
      <c r="BY27" s="71">
        <v>1281704</v>
      </c>
      <c r="BZ27" s="76">
        <f t="shared" si="1"/>
        <v>0.05999819495734</v>
      </c>
      <c r="CA27" s="74">
        <v>33238017</v>
      </c>
      <c r="CB27" s="71">
        <v>0</v>
      </c>
      <c r="CC27" s="71">
        <v>0</v>
      </c>
      <c r="CD27" s="72">
        <v>33238017</v>
      </c>
      <c r="CE27" s="70">
        <v>3027</v>
      </c>
      <c r="CF27" s="71">
        <v>512471</v>
      </c>
      <c r="CG27" s="71">
        <v>479</v>
      </c>
      <c r="CH27" s="71">
        <v>5210763</v>
      </c>
      <c r="CI27" s="71">
        <v>896709</v>
      </c>
      <c r="CJ27" s="71">
        <v>362436</v>
      </c>
      <c r="CK27" s="73">
        <v>19776</v>
      </c>
      <c r="CL27" s="74">
        <v>37700</v>
      </c>
      <c r="CM27" s="71">
        <v>33600</v>
      </c>
      <c r="CN27" s="72">
        <v>71300</v>
      </c>
      <c r="CO27" s="70">
        <v>20280</v>
      </c>
      <c r="CP27" s="71">
        <v>16800</v>
      </c>
      <c r="CQ27" s="75">
        <v>37080</v>
      </c>
      <c r="CR27" s="71">
        <v>3900</v>
      </c>
      <c r="CS27" s="71">
        <v>0</v>
      </c>
      <c r="CT27" s="71">
        <v>295790</v>
      </c>
      <c r="CU27" s="71">
        <v>52820</v>
      </c>
      <c r="CV27" s="75">
        <v>348610</v>
      </c>
      <c r="CW27" s="73">
        <v>97190</v>
      </c>
      <c r="CX27" s="74">
        <v>190410</v>
      </c>
      <c r="CY27" s="71">
        <v>147600</v>
      </c>
      <c r="CZ27" s="71">
        <v>88540</v>
      </c>
      <c r="DA27" s="71">
        <v>107550</v>
      </c>
      <c r="DB27" s="75">
        <v>534100</v>
      </c>
      <c r="DC27" s="71">
        <v>12190</v>
      </c>
      <c r="DD27" s="71">
        <v>3847470</v>
      </c>
      <c r="DE27" s="72">
        <v>11957022</v>
      </c>
      <c r="DF27" s="74">
        <v>21280995</v>
      </c>
      <c r="DG27" s="71">
        <v>0</v>
      </c>
      <c r="DH27" s="71">
        <v>0</v>
      </c>
      <c r="DI27" s="72">
        <v>21280995</v>
      </c>
      <c r="DJ27" s="70">
        <v>850766</v>
      </c>
      <c r="DK27" s="71">
        <v>850766</v>
      </c>
      <c r="DL27" s="76">
        <f t="shared" si="2"/>
        <v>0.0399777360034153</v>
      </c>
      <c r="DM27" s="74">
        <v>5283884</v>
      </c>
      <c r="DN27" s="71">
        <v>0</v>
      </c>
      <c r="DO27" s="71">
        <v>0</v>
      </c>
      <c r="DP27" s="72">
        <v>5283884</v>
      </c>
      <c r="DQ27" s="70">
        <v>0</v>
      </c>
      <c r="DR27" s="71">
        <v>57404</v>
      </c>
      <c r="DS27" s="71">
        <v>19</v>
      </c>
      <c r="DT27" s="71">
        <v>460506</v>
      </c>
      <c r="DU27" s="71">
        <v>154188</v>
      </c>
      <c r="DV27" s="71">
        <v>22133</v>
      </c>
      <c r="DW27" s="73">
        <v>2363</v>
      </c>
      <c r="DX27" s="74">
        <v>2340</v>
      </c>
      <c r="DY27" s="71">
        <v>2700</v>
      </c>
      <c r="DZ27" s="72">
        <v>5040</v>
      </c>
      <c r="EA27" s="70">
        <v>260</v>
      </c>
      <c r="EB27" s="71">
        <v>0</v>
      </c>
      <c r="EC27" s="75">
        <v>260</v>
      </c>
      <c r="ED27" s="71">
        <v>0</v>
      </c>
      <c r="EE27" s="71">
        <v>0</v>
      </c>
      <c r="EF27" s="71">
        <v>7040</v>
      </c>
      <c r="EG27" s="71">
        <v>380</v>
      </c>
      <c r="EH27" s="75">
        <v>7420</v>
      </c>
      <c r="EI27" s="73">
        <v>820</v>
      </c>
      <c r="EJ27" s="74">
        <v>18810</v>
      </c>
      <c r="EK27" s="71">
        <v>12150</v>
      </c>
      <c r="EL27" s="71">
        <v>9120</v>
      </c>
      <c r="EM27" s="71">
        <v>2250</v>
      </c>
      <c r="EN27" s="75">
        <v>42330</v>
      </c>
      <c r="EO27" s="71">
        <v>1150</v>
      </c>
      <c r="EP27" s="71">
        <v>172260</v>
      </c>
      <c r="EQ27" s="72">
        <v>925874</v>
      </c>
      <c r="ER27" s="74">
        <v>4358010</v>
      </c>
      <c r="ES27" s="71">
        <v>0</v>
      </c>
      <c r="ET27" s="71">
        <v>0</v>
      </c>
      <c r="EU27" s="72">
        <v>4358010</v>
      </c>
      <c r="EV27" s="70">
        <v>174298</v>
      </c>
      <c r="EW27" s="71">
        <v>174298</v>
      </c>
      <c r="EX27" s="76">
        <f t="shared" si="3"/>
        <v>0.0399948600393299</v>
      </c>
      <c r="EY27" s="74">
        <v>23265927</v>
      </c>
      <c r="EZ27" s="71">
        <v>0</v>
      </c>
      <c r="FA27" s="71">
        <v>0</v>
      </c>
      <c r="FB27" s="72">
        <v>23265927</v>
      </c>
      <c r="FC27" s="70">
        <v>0</v>
      </c>
      <c r="FD27" s="71">
        <v>157880</v>
      </c>
      <c r="FE27" s="71">
        <v>88</v>
      </c>
      <c r="FF27" s="71">
        <v>928340</v>
      </c>
      <c r="FG27" s="71">
        <v>337385</v>
      </c>
      <c r="FH27" s="71">
        <v>40803</v>
      </c>
      <c r="FI27" s="73">
        <v>6163</v>
      </c>
      <c r="FJ27" s="74">
        <v>4940</v>
      </c>
      <c r="FK27" s="71">
        <v>2100</v>
      </c>
      <c r="FL27" s="72">
        <v>7040</v>
      </c>
      <c r="FM27" s="70">
        <v>2080</v>
      </c>
      <c r="FN27" s="71">
        <v>0</v>
      </c>
      <c r="FO27" s="75">
        <v>2080</v>
      </c>
      <c r="FP27" s="71">
        <v>0</v>
      </c>
      <c r="FQ27" s="71">
        <v>0</v>
      </c>
      <c r="FR27" s="71">
        <v>0</v>
      </c>
      <c r="FS27" s="71">
        <v>0</v>
      </c>
      <c r="FT27" s="75">
        <v>0</v>
      </c>
      <c r="FU27" s="73">
        <v>0</v>
      </c>
      <c r="FV27" s="74">
        <v>65010</v>
      </c>
      <c r="FW27" s="71">
        <v>42750</v>
      </c>
      <c r="FX27" s="71">
        <v>17480</v>
      </c>
      <c r="FY27" s="71">
        <v>7200</v>
      </c>
      <c r="FZ27" s="75">
        <v>132440</v>
      </c>
      <c r="GA27" s="71">
        <v>690</v>
      </c>
      <c r="GB27" s="71">
        <v>290730</v>
      </c>
      <c r="GC27" s="72">
        <v>1903551</v>
      </c>
      <c r="GD27" s="74">
        <v>21362376</v>
      </c>
      <c r="GE27" s="71">
        <v>0</v>
      </c>
      <c r="GF27" s="71">
        <v>0</v>
      </c>
      <c r="GG27" s="72">
        <v>21362376</v>
      </c>
      <c r="GH27" s="70">
        <v>854455</v>
      </c>
      <c r="GI27" s="71">
        <v>854455</v>
      </c>
      <c r="GJ27" s="76">
        <f t="shared" si="4"/>
        <v>0.0399981256766569</v>
      </c>
      <c r="GK27" s="74">
        <v>61787828</v>
      </c>
      <c r="GL27" s="71">
        <v>0</v>
      </c>
      <c r="GM27" s="71">
        <v>0</v>
      </c>
      <c r="GN27" s="72">
        <v>61787828</v>
      </c>
      <c r="GO27" s="70">
        <v>3027</v>
      </c>
      <c r="GP27" s="71">
        <v>727755</v>
      </c>
      <c r="GQ27" s="71">
        <v>586</v>
      </c>
      <c r="GR27" s="71">
        <v>6599609</v>
      </c>
      <c r="GS27" s="71">
        <v>1388282</v>
      </c>
      <c r="GT27" s="71">
        <v>425372</v>
      </c>
      <c r="GU27" s="73">
        <v>28302</v>
      </c>
      <c r="GV27" s="74">
        <v>44980</v>
      </c>
      <c r="GW27" s="71">
        <v>38400</v>
      </c>
      <c r="GX27" s="72">
        <v>83380</v>
      </c>
      <c r="GY27" s="70">
        <v>22620</v>
      </c>
      <c r="GZ27" s="71">
        <v>16800</v>
      </c>
      <c r="HA27" s="75">
        <v>39420</v>
      </c>
      <c r="HB27" s="71">
        <v>3900</v>
      </c>
      <c r="HC27" s="71">
        <v>0</v>
      </c>
      <c r="HD27" s="71">
        <v>302830</v>
      </c>
      <c r="HE27" s="71">
        <v>53200</v>
      </c>
      <c r="HF27" s="75">
        <v>356030</v>
      </c>
      <c r="HG27" s="73">
        <v>98010</v>
      </c>
      <c r="HH27" s="74">
        <v>274230</v>
      </c>
      <c r="HI27" s="71">
        <v>202500</v>
      </c>
      <c r="HJ27" s="71">
        <v>115140</v>
      </c>
      <c r="HK27" s="71">
        <v>117000</v>
      </c>
      <c r="HL27" s="75">
        <v>708870</v>
      </c>
      <c r="HM27" s="71">
        <v>14030</v>
      </c>
      <c r="HN27" s="71">
        <v>4310460</v>
      </c>
      <c r="HO27" s="72">
        <v>14786447</v>
      </c>
      <c r="HP27" s="74">
        <v>47001381</v>
      </c>
      <c r="HQ27" s="71">
        <v>0</v>
      </c>
      <c r="HR27" s="71">
        <v>0</v>
      </c>
      <c r="HS27" s="72">
        <v>47001381</v>
      </c>
      <c r="HT27" s="70">
        <v>1879519</v>
      </c>
      <c r="HU27" s="71">
        <v>1879519</v>
      </c>
      <c r="HV27" s="76">
        <f t="shared" si="5"/>
        <v>0.0399885909735291</v>
      </c>
    </row>
    <row r="28" spans="1:230" ht="12" customHeight="1">
      <c r="A28" s="61">
        <v>16</v>
      </c>
      <c r="B28" s="62" t="s">
        <v>105</v>
      </c>
      <c r="C28" s="63">
        <v>2653361</v>
      </c>
      <c r="D28" s="64">
        <v>0</v>
      </c>
      <c r="E28" s="64">
        <v>0</v>
      </c>
      <c r="F28" s="65">
        <v>2653361</v>
      </c>
      <c r="G28" s="63">
        <v>0</v>
      </c>
      <c r="H28" s="64">
        <v>36192</v>
      </c>
      <c r="I28" s="64">
        <v>20</v>
      </c>
      <c r="J28" s="64">
        <v>214742</v>
      </c>
      <c r="K28" s="64">
        <v>69020</v>
      </c>
      <c r="L28" s="64">
        <v>10935</v>
      </c>
      <c r="M28" s="66">
        <v>810</v>
      </c>
      <c r="N28" s="67">
        <v>520</v>
      </c>
      <c r="O28" s="64">
        <v>900</v>
      </c>
      <c r="P28" s="65">
        <v>1420</v>
      </c>
      <c r="Q28" s="63">
        <v>0</v>
      </c>
      <c r="R28" s="64">
        <v>0</v>
      </c>
      <c r="S28" s="68">
        <v>0</v>
      </c>
      <c r="T28" s="64">
        <v>0</v>
      </c>
      <c r="U28" s="64">
        <v>0</v>
      </c>
      <c r="V28" s="64">
        <v>1870</v>
      </c>
      <c r="W28" s="64">
        <v>260</v>
      </c>
      <c r="X28" s="68">
        <v>2130</v>
      </c>
      <c r="Y28" s="66">
        <v>880</v>
      </c>
      <c r="Z28" s="67">
        <v>12540</v>
      </c>
      <c r="AA28" s="64">
        <v>7200</v>
      </c>
      <c r="AB28" s="64">
        <v>2660</v>
      </c>
      <c r="AC28" s="64">
        <v>3150</v>
      </c>
      <c r="AD28" s="68">
        <v>25550</v>
      </c>
      <c r="AE28" s="64">
        <v>230</v>
      </c>
      <c r="AF28" s="64">
        <v>86790</v>
      </c>
      <c r="AG28" s="65">
        <v>448699</v>
      </c>
      <c r="AH28" s="67">
        <v>2204662</v>
      </c>
      <c r="AI28" s="64">
        <v>0</v>
      </c>
      <c r="AJ28" s="64">
        <v>0</v>
      </c>
      <c r="AK28" s="65">
        <v>2204662</v>
      </c>
      <c r="AL28" s="63">
        <v>132268</v>
      </c>
      <c r="AM28" s="64">
        <v>132268</v>
      </c>
      <c r="AN28" s="69">
        <f t="shared" si="0"/>
        <v>0.0599946839923762</v>
      </c>
      <c r="AO28" s="67">
        <v>13226560</v>
      </c>
      <c r="AP28" s="64">
        <v>0</v>
      </c>
      <c r="AQ28" s="64">
        <v>0</v>
      </c>
      <c r="AR28" s="65">
        <v>13226560</v>
      </c>
      <c r="AS28" s="63">
        <v>0</v>
      </c>
      <c r="AT28" s="64">
        <v>70371</v>
      </c>
      <c r="AU28" s="64">
        <v>0</v>
      </c>
      <c r="AV28" s="64">
        <v>480424</v>
      </c>
      <c r="AW28" s="64">
        <v>199456</v>
      </c>
      <c r="AX28" s="64">
        <v>22990</v>
      </c>
      <c r="AY28" s="66">
        <v>2759</v>
      </c>
      <c r="AZ28" s="67">
        <v>780</v>
      </c>
      <c r="BA28" s="64">
        <v>2700</v>
      </c>
      <c r="BB28" s="65">
        <v>3480</v>
      </c>
      <c r="BC28" s="63">
        <v>520</v>
      </c>
      <c r="BD28" s="64">
        <v>0</v>
      </c>
      <c r="BE28" s="68">
        <v>520</v>
      </c>
      <c r="BF28" s="64">
        <v>0</v>
      </c>
      <c r="BG28" s="64">
        <v>0</v>
      </c>
      <c r="BH28" s="64">
        <v>0</v>
      </c>
      <c r="BI28" s="64">
        <v>0</v>
      </c>
      <c r="BJ28" s="68">
        <v>0</v>
      </c>
      <c r="BK28" s="66">
        <v>0</v>
      </c>
      <c r="BL28" s="67">
        <v>31680</v>
      </c>
      <c r="BM28" s="64">
        <v>22500</v>
      </c>
      <c r="BN28" s="64">
        <v>12920</v>
      </c>
      <c r="BO28" s="64">
        <v>6300</v>
      </c>
      <c r="BP28" s="68">
        <v>73400</v>
      </c>
      <c r="BQ28" s="64">
        <v>920</v>
      </c>
      <c r="BR28" s="64">
        <v>161040</v>
      </c>
      <c r="BS28" s="65">
        <v>1015360</v>
      </c>
      <c r="BT28" s="67">
        <v>12211200</v>
      </c>
      <c r="BU28" s="64">
        <v>0</v>
      </c>
      <c r="BV28" s="64">
        <v>0</v>
      </c>
      <c r="BW28" s="65">
        <v>12211200</v>
      </c>
      <c r="BX28" s="63">
        <v>732651</v>
      </c>
      <c r="BY28" s="64">
        <v>732651</v>
      </c>
      <c r="BZ28" s="69">
        <f t="shared" si="1"/>
        <v>0.059998280267295596</v>
      </c>
      <c r="CA28" s="67">
        <v>17256865</v>
      </c>
      <c r="CB28" s="64">
        <v>0</v>
      </c>
      <c r="CC28" s="64">
        <v>0</v>
      </c>
      <c r="CD28" s="65">
        <v>17256865</v>
      </c>
      <c r="CE28" s="63">
        <v>2925</v>
      </c>
      <c r="CF28" s="64">
        <v>247409</v>
      </c>
      <c r="CG28" s="64">
        <v>315</v>
      </c>
      <c r="CH28" s="64">
        <v>2523525</v>
      </c>
      <c r="CI28" s="64">
        <v>484252</v>
      </c>
      <c r="CJ28" s="64">
        <v>182223</v>
      </c>
      <c r="CK28" s="66">
        <v>9694</v>
      </c>
      <c r="CL28" s="67">
        <v>20280</v>
      </c>
      <c r="CM28" s="64">
        <v>17100</v>
      </c>
      <c r="CN28" s="65">
        <v>37380</v>
      </c>
      <c r="CO28" s="63">
        <v>10140</v>
      </c>
      <c r="CP28" s="64">
        <v>6600</v>
      </c>
      <c r="CQ28" s="68">
        <v>16740</v>
      </c>
      <c r="CR28" s="64">
        <v>1820</v>
      </c>
      <c r="CS28" s="64">
        <v>260</v>
      </c>
      <c r="CT28" s="64">
        <v>142780</v>
      </c>
      <c r="CU28" s="64">
        <v>40280</v>
      </c>
      <c r="CV28" s="68">
        <v>183060</v>
      </c>
      <c r="CW28" s="66">
        <v>42220</v>
      </c>
      <c r="CX28" s="67">
        <v>128040</v>
      </c>
      <c r="CY28" s="64">
        <v>70650</v>
      </c>
      <c r="CZ28" s="64">
        <v>49020</v>
      </c>
      <c r="DA28" s="64">
        <v>50850</v>
      </c>
      <c r="DB28" s="68">
        <v>298560</v>
      </c>
      <c r="DC28" s="64">
        <v>6210</v>
      </c>
      <c r="DD28" s="64">
        <v>1992870</v>
      </c>
      <c r="DE28" s="65">
        <v>6029148</v>
      </c>
      <c r="DF28" s="67">
        <v>11227717</v>
      </c>
      <c r="DG28" s="64">
        <v>0</v>
      </c>
      <c r="DH28" s="64">
        <v>0</v>
      </c>
      <c r="DI28" s="65">
        <v>11227717</v>
      </c>
      <c r="DJ28" s="63">
        <v>448864</v>
      </c>
      <c r="DK28" s="64">
        <v>448864</v>
      </c>
      <c r="DL28" s="69">
        <f t="shared" si="2"/>
        <v>0.0399782075020238</v>
      </c>
      <c r="DM28" s="67">
        <v>2653361</v>
      </c>
      <c r="DN28" s="64">
        <v>0</v>
      </c>
      <c r="DO28" s="64">
        <v>0</v>
      </c>
      <c r="DP28" s="65">
        <v>2653361</v>
      </c>
      <c r="DQ28" s="63">
        <v>0</v>
      </c>
      <c r="DR28" s="64">
        <v>36192</v>
      </c>
      <c r="DS28" s="64">
        <v>20</v>
      </c>
      <c r="DT28" s="64">
        <v>214742</v>
      </c>
      <c r="DU28" s="64">
        <v>69020</v>
      </c>
      <c r="DV28" s="64">
        <v>10935</v>
      </c>
      <c r="DW28" s="66">
        <v>810</v>
      </c>
      <c r="DX28" s="67">
        <v>520</v>
      </c>
      <c r="DY28" s="64">
        <v>900</v>
      </c>
      <c r="DZ28" s="65">
        <v>1420</v>
      </c>
      <c r="EA28" s="63">
        <v>0</v>
      </c>
      <c r="EB28" s="64">
        <v>0</v>
      </c>
      <c r="EC28" s="68">
        <v>0</v>
      </c>
      <c r="ED28" s="64">
        <v>0</v>
      </c>
      <c r="EE28" s="64">
        <v>0</v>
      </c>
      <c r="EF28" s="64">
        <v>1870</v>
      </c>
      <c r="EG28" s="64">
        <v>260</v>
      </c>
      <c r="EH28" s="68">
        <v>2130</v>
      </c>
      <c r="EI28" s="66">
        <v>880</v>
      </c>
      <c r="EJ28" s="67">
        <v>12540</v>
      </c>
      <c r="EK28" s="64">
        <v>7200</v>
      </c>
      <c r="EL28" s="64">
        <v>2660</v>
      </c>
      <c r="EM28" s="64">
        <v>3150</v>
      </c>
      <c r="EN28" s="68">
        <v>25550</v>
      </c>
      <c r="EO28" s="64">
        <v>230</v>
      </c>
      <c r="EP28" s="64">
        <v>86790</v>
      </c>
      <c r="EQ28" s="65">
        <v>448699</v>
      </c>
      <c r="ER28" s="67">
        <v>2204662</v>
      </c>
      <c r="ES28" s="64">
        <v>0</v>
      </c>
      <c r="ET28" s="64">
        <v>0</v>
      </c>
      <c r="EU28" s="65">
        <v>2204662</v>
      </c>
      <c r="EV28" s="63">
        <v>88176</v>
      </c>
      <c r="EW28" s="64">
        <v>88176</v>
      </c>
      <c r="EX28" s="69">
        <f t="shared" si="3"/>
        <v>0.039995246436868796</v>
      </c>
      <c r="EY28" s="67">
        <v>13226560</v>
      </c>
      <c r="EZ28" s="64">
        <v>0</v>
      </c>
      <c r="FA28" s="64">
        <v>0</v>
      </c>
      <c r="FB28" s="65">
        <v>13226560</v>
      </c>
      <c r="FC28" s="63">
        <v>0</v>
      </c>
      <c r="FD28" s="64">
        <v>70371</v>
      </c>
      <c r="FE28" s="64">
        <v>0</v>
      </c>
      <c r="FF28" s="64">
        <v>480424</v>
      </c>
      <c r="FG28" s="64">
        <v>199456</v>
      </c>
      <c r="FH28" s="64">
        <v>22990</v>
      </c>
      <c r="FI28" s="66">
        <v>2759</v>
      </c>
      <c r="FJ28" s="67">
        <v>780</v>
      </c>
      <c r="FK28" s="64">
        <v>2700</v>
      </c>
      <c r="FL28" s="65">
        <v>3480</v>
      </c>
      <c r="FM28" s="63">
        <v>520</v>
      </c>
      <c r="FN28" s="64">
        <v>0</v>
      </c>
      <c r="FO28" s="68">
        <v>520</v>
      </c>
      <c r="FP28" s="64">
        <v>0</v>
      </c>
      <c r="FQ28" s="64">
        <v>0</v>
      </c>
      <c r="FR28" s="64">
        <v>0</v>
      </c>
      <c r="FS28" s="64">
        <v>0</v>
      </c>
      <c r="FT28" s="68">
        <v>0</v>
      </c>
      <c r="FU28" s="66">
        <v>0</v>
      </c>
      <c r="FV28" s="67">
        <v>31680</v>
      </c>
      <c r="FW28" s="64">
        <v>22500</v>
      </c>
      <c r="FX28" s="64">
        <v>12920</v>
      </c>
      <c r="FY28" s="64">
        <v>6300</v>
      </c>
      <c r="FZ28" s="68">
        <v>73400</v>
      </c>
      <c r="GA28" s="64">
        <v>920</v>
      </c>
      <c r="GB28" s="64">
        <v>161040</v>
      </c>
      <c r="GC28" s="65">
        <v>1015360</v>
      </c>
      <c r="GD28" s="67">
        <v>12211200</v>
      </c>
      <c r="GE28" s="64">
        <v>0</v>
      </c>
      <c r="GF28" s="64">
        <v>0</v>
      </c>
      <c r="GG28" s="65">
        <v>12211200</v>
      </c>
      <c r="GH28" s="63">
        <v>488424</v>
      </c>
      <c r="GI28" s="64">
        <v>488424</v>
      </c>
      <c r="GJ28" s="69">
        <f t="shared" si="4"/>
        <v>0.039998034591195004</v>
      </c>
      <c r="GK28" s="67">
        <v>33136786</v>
      </c>
      <c r="GL28" s="64">
        <v>0</v>
      </c>
      <c r="GM28" s="64">
        <v>0</v>
      </c>
      <c r="GN28" s="65">
        <v>33136786</v>
      </c>
      <c r="GO28" s="63">
        <v>2925</v>
      </c>
      <c r="GP28" s="64">
        <v>353972</v>
      </c>
      <c r="GQ28" s="64">
        <v>335</v>
      </c>
      <c r="GR28" s="64">
        <v>3218691</v>
      </c>
      <c r="GS28" s="64">
        <v>752728</v>
      </c>
      <c r="GT28" s="64">
        <v>216148</v>
      </c>
      <c r="GU28" s="66">
        <v>13263</v>
      </c>
      <c r="GV28" s="67">
        <v>21580</v>
      </c>
      <c r="GW28" s="64">
        <v>20700</v>
      </c>
      <c r="GX28" s="65">
        <v>42280</v>
      </c>
      <c r="GY28" s="63">
        <v>10660</v>
      </c>
      <c r="GZ28" s="64">
        <v>6600</v>
      </c>
      <c r="HA28" s="68">
        <v>17260</v>
      </c>
      <c r="HB28" s="64">
        <v>1820</v>
      </c>
      <c r="HC28" s="64">
        <v>260</v>
      </c>
      <c r="HD28" s="64">
        <v>144650</v>
      </c>
      <c r="HE28" s="64">
        <v>40540</v>
      </c>
      <c r="HF28" s="68">
        <v>185190</v>
      </c>
      <c r="HG28" s="66">
        <v>43100</v>
      </c>
      <c r="HH28" s="67">
        <v>172260</v>
      </c>
      <c r="HI28" s="64">
        <v>100350</v>
      </c>
      <c r="HJ28" s="64">
        <v>64600</v>
      </c>
      <c r="HK28" s="64">
        <v>60300</v>
      </c>
      <c r="HL28" s="68">
        <v>397510</v>
      </c>
      <c r="HM28" s="64">
        <v>7360</v>
      </c>
      <c r="HN28" s="64">
        <v>2240700</v>
      </c>
      <c r="HO28" s="65">
        <v>7493207</v>
      </c>
      <c r="HP28" s="67">
        <v>25643579</v>
      </c>
      <c r="HQ28" s="64">
        <v>0</v>
      </c>
      <c r="HR28" s="64">
        <v>0</v>
      </c>
      <c r="HS28" s="65">
        <v>25643579</v>
      </c>
      <c r="HT28" s="63">
        <v>1025464</v>
      </c>
      <c r="HU28" s="64">
        <v>1025464</v>
      </c>
      <c r="HV28" s="69">
        <f t="shared" si="5"/>
        <v>0.0399891138440543</v>
      </c>
    </row>
    <row r="29" spans="1:230" ht="12" customHeight="1">
      <c r="A29" s="51">
        <v>17</v>
      </c>
      <c r="B29" s="52" t="s">
        <v>106</v>
      </c>
      <c r="C29" s="70">
        <v>2225734</v>
      </c>
      <c r="D29" s="71">
        <v>0</v>
      </c>
      <c r="E29" s="71">
        <v>0</v>
      </c>
      <c r="F29" s="72">
        <v>2225734</v>
      </c>
      <c r="G29" s="70">
        <v>0</v>
      </c>
      <c r="H29" s="71">
        <v>31125</v>
      </c>
      <c r="I29" s="71">
        <v>0</v>
      </c>
      <c r="J29" s="71">
        <v>179233</v>
      </c>
      <c r="K29" s="71">
        <v>60437</v>
      </c>
      <c r="L29" s="71">
        <v>9355</v>
      </c>
      <c r="M29" s="73">
        <v>896</v>
      </c>
      <c r="N29" s="74">
        <v>520</v>
      </c>
      <c r="O29" s="71">
        <v>1800</v>
      </c>
      <c r="P29" s="72">
        <v>2320</v>
      </c>
      <c r="Q29" s="70">
        <v>260</v>
      </c>
      <c r="R29" s="71">
        <v>0</v>
      </c>
      <c r="S29" s="75">
        <v>260</v>
      </c>
      <c r="T29" s="71">
        <v>0</v>
      </c>
      <c r="U29" s="71">
        <v>0</v>
      </c>
      <c r="V29" s="71">
        <v>3300</v>
      </c>
      <c r="W29" s="71">
        <v>260</v>
      </c>
      <c r="X29" s="75">
        <v>3560</v>
      </c>
      <c r="Y29" s="73">
        <v>610</v>
      </c>
      <c r="Z29" s="74">
        <v>8580</v>
      </c>
      <c r="AA29" s="71">
        <v>8100</v>
      </c>
      <c r="AB29" s="71">
        <v>3420</v>
      </c>
      <c r="AC29" s="71">
        <v>1800</v>
      </c>
      <c r="AD29" s="75">
        <v>21900</v>
      </c>
      <c r="AE29" s="71">
        <v>690</v>
      </c>
      <c r="AF29" s="71">
        <v>72600</v>
      </c>
      <c r="AG29" s="72">
        <v>382986</v>
      </c>
      <c r="AH29" s="74">
        <v>1842748</v>
      </c>
      <c r="AI29" s="71">
        <v>0</v>
      </c>
      <c r="AJ29" s="71">
        <v>0</v>
      </c>
      <c r="AK29" s="72">
        <v>1842748</v>
      </c>
      <c r="AL29" s="70">
        <v>110556</v>
      </c>
      <c r="AM29" s="71">
        <v>110556</v>
      </c>
      <c r="AN29" s="76">
        <f t="shared" si="0"/>
        <v>0.059995181109951</v>
      </c>
      <c r="AO29" s="74">
        <v>6361280</v>
      </c>
      <c r="AP29" s="71">
        <v>0</v>
      </c>
      <c r="AQ29" s="71">
        <v>0</v>
      </c>
      <c r="AR29" s="72">
        <v>6361280</v>
      </c>
      <c r="AS29" s="70">
        <v>0</v>
      </c>
      <c r="AT29" s="71">
        <v>32560</v>
      </c>
      <c r="AU29" s="71">
        <v>11</v>
      </c>
      <c r="AV29" s="71">
        <v>281392</v>
      </c>
      <c r="AW29" s="71">
        <v>120446</v>
      </c>
      <c r="AX29" s="71">
        <v>12816</v>
      </c>
      <c r="AY29" s="73">
        <v>1316</v>
      </c>
      <c r="AZ29" s="74">
        <v>1300</v>
      </c>
      <c r="BA29" s="71">
        <v>1200</v>
      </c>
      <c r="BB29" s="72">
        <v>2500</v>
      </c>
      <c r="BC29" s="70">
        <v>260</v>
      </c>
      <c r="BD29" s="71">
        <v>0</v>
      </c>
      <c r="BE29" s="75">
        <v>260</v>
      </c>
      <c r="BF29" s="71">
        <v>0</v>
      </c>
      <c r="BG29" s="71">
        <v>0</v>
      </c>
      <c r="BH29" s="71">
        <v>0</v>
      </c>
      <c r="BI29" s="71">
        <v>0</v>
      </c>
      <c r="BJ29" s="75">
        <v>0</v>
      </c>
      <c r="BK29" s="73">
        <v>0</v>
      </c>
      <c r="BL29" s="74">
        <v>12210</v>
      </c>
      <c r="BM29" s="71">
        <v>11250</v>
      </c>
      <c r="BN29" s="71">
        <v>4180</v>
      </c>
      <c r="BO29" s="71">
        <v>2250</v>
      </c>
      <c r="BP29" s="75">
        <v>29890</v>
      </c>
      <c r="BQ29" s="71">
        <v>230</v>
      </c>
      <c r="BR29" s="71">
        <v>91080</v>
      </c>
      <c r="BS29" s="72">
        <v>572490</v>
      </c>
      <c r="BT29" s="74">
        <v>5788790</v>
      </c>
      <c r="BU29" s="71">
        <v>0</v>
      </c>
      <c r="BV29" s="71">
        <v>0</v>
      </c>
      <c r="BW29" s="72">
        <v>5788790</v>
      </c>
      <c r="BX29" s="70">
        <v>347314</v>
      </c>
      <c r="BY29" s="71">
        <v>347314</v>
      </c>
      <c r="BZ29" s="76">
        <f t="shared" si="1"/>
        <v>0.0599976851811864</v>
      </c>
      <c r="CA29" s="74">
        <v>17222045</v>
      </c>
      <c r="CB29" s="71">
        <v>0</v>
      </c>
      <c r="CC29" s="71">
        <v>0</v>
      </c>
      <c r="CD29" s="72">
        <v>17222045</v>
      </c>
      <c r="CE29" s="70">
        <v>910</v>
      </c>
      <c r="CF29" s="71">
        <v>250649</v>
      </c>
      <c r="CG29" s="71">
        <v>275</v>
      </c>
      <c r="CH29" s="71">
        <v>2693744</v>
      </c>
      <c r="CI29" s="71">
        <v>509180</v>
      </c>
      <c r="CJ29" s="71">
        <v>205408</v>
      </c>
      <c r="CK29" s="73">
        <v>11502</v>
      </c>
      <c r="CL29" s="74">
        <v>28600</v>
      </c>
      <c r="CM29" s="71">
        <v>27900</v>
      </c>
      <c r="CN29" s="72">
        <v>56500</v>
      </c>
      <c r="CO29" s="70">
        <v>12220</v>
      </c>
      <c r="CP29" s="71">
        <v>15300</v>
      </c>
      <c r="CQ29" s="75">
        <v>27520</v>
      </c>
      <c r="CR29" s="71">
        <v>3380</v>
      </c>
      <c r="CS29" s="71">
        <v>0</v>
      </c>
      <c r="CT29" s="71">
        <v>208560</v>
      </c>
      <c r="CU29" s="71">
        <v>57380</v>
      </c>
      <c r="CV29" s="75">
        <v>265940</v>
      </c>
      <c r="CW29" s="73">
        <v>60220</v>
      </c>
      <c r="CX29" s="74">
        <v>209220</v>
      </c>
      <c r="CY29" s="71">
        <v>92250</v>
      </c>
      <c r="CZ29" s="71">
        <v>69540</v>
      </c>
      <c r="DA29" s="71">
        <v>85950</v>
      </c>
      <c r="DB29" s="75">
        <v>456960</v>
      </c>
      <c r="DC29" s="71">
        <v>10350</v>
      </c>
      <c r="DD29" s="71">
        <v>1984950</v>
      </c>
      <c r="DE29" s="72">
        <v>6537213</v>
      </c>
      <c r="DF29" s="74">
        <v>10684832</v>
      </c>
      <c r="DG29" s="71">
        <v>0</v>
      </c>
      <c r="DH29" s="71">
        <v>0</v>
      </c>
      <c r="DI29" s="72">
        <v>10684832</v>
      </c>
      <c r="DJ29" s="70">
        <v>427147</v>
      </c>
      <c r="DK29" s="71">
        <v>427147</v>
      </c>
      <c r="DL29" s="76">
        <f t="shared" si="2"/>
        <v>0.0399769505032929</v>
      </c>
      <c r="DM29" s="74">
        <v>2225734</v>
      </c>
      <c r="DN29" s="71">
        <v>0</v>
      </c>
      <c r="DO29" s="71">
        <v>0</v>
      </c>
      <c r="DP29" s="72">
        <v>2225734</v>
      </c>
      <c r="DQ29" s="70">
        <v>0</v>
      </c>
      <c r="DR29" s="71">
        <v>31125</v>
      </c>
      <c r="DS29" s="71">
        <v>0</v>
      </c>
      <c r="DT29" s="71">
        <v>179233</v>
      </c>
      <c r="DU29" s="71">
        <v>60437</v>
      </c>
      <c r="DV29" s="71">
        <v>9355</v>
      </c>
      <c r="DW29" s="73">
        <v>896</v>
      </c>
      <c r="DX29" s="74">
        <v>520</v>
      </c>
      <c r="DY29" s="71">
        <v>1800</v>
      </c>
      <c r="DZ29" s="72">
        <v>2320</v>
      </c>
      <c r="EA29" s="70">
        <v>260</v>
      </c>
      <c r="EB29" s="71">
        <v>0</v>
      </c>
      <c r="EC29" s="75">
        <v>260</v>
      </c>
      <c r="ED29" s="71">
        <v>0</v>
      </c>
      <c r="EE29" s="71">
        <v>0</v>
      </c>
      <c r="EF29" s="71">
        <v>3300</v>
      </c>
      <c r="EG29" s="71">
        <v>260</v>
      </c>
      <c r="EH29" s="75">
        <v>3560</v>
      </c>
      <c r="EI29" s="73">
        <v>610</v>
      </c>
      <c r="EJ29" s="74">
        <v>8580</v>
      </c>
      <c r="EK29" s="71">
        <v>8100</v>
      </c>
      <c r="EL29" s="71">
        <v>3420</v>
      </c>
      <c r="EM29" s="71">
        <v>1800</v>
      </c>
      <c r="EN29" s="75">
        <v>21900</v>
      </c>
      <c r="EO29" s="71">
        <v>690</v>
      </c>
      <c r="EP29" s="71">
        <v>72600</v>
      </c>
      <c r="EQ29" s="72">
        <v>382986</v>
      </c>
      <c r="ER29" s="74">
        <v>1842748</v>
      </c>
      <c r="ES29" s="71">
        <v>0</v>
      </c>
      <c r="ET29" s="71">
        <v>0</v>
      </c>
      <c r="EU29" s="72">
        <v>1842748</v>
      </c>
      <c r="EV29" s="70">
        <v>73702</v>
      </c>
      <c r="EW29" s="71">
        <v>73702</v>
      </c>
      <c r="EX29" s="76">
        <f t="shared" si="3"/>
        <v>0.0399957020710374</v>
      </c>
      <c r="EY29" s="74">
        <v>6361280</v>
      </c>
      <c r="EZ29" s="71">
        <v>0</v>
      </c>
      <c r="FA29" s="71">
        <v>0</v>
      </c>
      <c r="FB29" s="72">
        <v>6361280</v>
      </c>
      <c r="FC29" s="70">
        <v>0</v>
      </c>
      <c r="FD29" s="71">
        <v>32560</v>
      </c>
      <c r="FE29" s="71">
        <v>11</v>
      </c>
      <c r="FF29" s="71">
        <v>281392</v>
      </c>
      <c r="FG29" s="71">
        <v>120446</v>
      </c>
      <c r="FH29" s="71">
        <v>12816</v>
      </c>
      <c r="FI29" s="73">
        <v>1316</v>
      </c>
      <c r="FJ29" s="74">
        <v>1300</v>
      </c>
      <c r="FK29" s="71">
        <v>1200</v>
      </c>
      <c r="FL29" s="72">
        <v>2500</v>
      </c>
      <c r="FM29" s="70">
        <v>260</v>
      </c>
      <c r="FN29" s="71">
        <v>0</v>
      </c>
      <c r="FO29" s="75">
        <v>260</v>
      </c>
      <c r="FP29" s="71">
        <v>0</v>
      </c>
      <c r="FQ29" s="71">
        <v>0</v>
      </c>
      <c r="FR29" s="71">
        <v>0</v>
      </c>
      <c r="FS29" s="71">
        <v>0</v>
      </c>
      <c r="FT29" s="75">
        <v>0</v>
      </c>
      <c r="FU29" s="73">
        <v>0</v>
      </c>
      <c r="FV29" s="74">
        <v>12210</v>
      </c>
      <c r="FW29" s="71">
        <v>11250</v>
      </c>
      <c r="FX29" s="71">
        <v>4180</v>
      </c>
      <c r="FY29" s="71">
        <v>2250</v>
      </c>
      <c r="FZ29" s="75">
        <v>29890</v>
      </c>
      <c r="GA29" s="71">
        <v>230</v>
      </c>
      <c r="GB29" s="71">
        <v>91080</v>
      </c>
      <c r="GC29" s="72">
        <v>572490</v>
      </c>
      <c r="GD29" s="74">
        <v>5788790</v>
      </c>
      <c r="GE29" s="71">
        <v>0</v>
      </c>
      <c r="GF29" s="71">
        <v>0</v>
      </c>
      <c r="GG29" s="72">
        <v>5788790</v>
      </c>
      <c r="GH29" s="70">
        <v>231538</v>
      </c>
      <c r="GI29" s="71">
        <v>231538</v>
      </c>
      <c r="GJ29" s="76">
        <f t="shared" si="4"/>
        <v>0.0399976506316519</v>
      </c>
      <c r="GK29" s="74">
        <v>25809059</v>
      </c>
      <c r="GL29" s="71">
        <v>0</v>
      </c>
      <c r="GM29" s="71">
        <v>0</v>
      </c>
      <c r="GN29" s="72">
        <v>25809059</v>
      </c>
      <c r="GO29" s="70">
        <v>910</v>
      </c>
      <c r="GP29" s="71">
        <v>314334</v>
      </c>
      <c r="GQ29" s="71">
        <v>286</v>
      </c>
      <c r="GR29" s="71">
        <v>3154369</v>
      </c>
      <c r="GS29" s="71">
        <v>690063</v>
      </c>
      <c r="GT29" s="71">
        <v>227579</v>
      </c>
      <c r="GU29" s="73">
        <v>13714</v>
      </c>
      <c r="GV29" s="74">
        <v>30420</v>
      </c>
      <c r="GW29" s="71">
        <v>30900</v>
      </c>
      <c r="GX29" s="72">
        <v>61320</v>
      </c>
      <c r="GY29" s="70">
        <v>12740</v>
      </c>
      <c r="GZ29" s="71">
        <v>15300</v>
      </c>
      <c r="HA29" s="75">
        <v>28040</v>
      </c>
      <c r="HB29" s="71">
        <v>3380</v>
      </c>
      <c r="HC29" s="71">
        <v>0</v>
      </c>
      <c r="HD29" s="71">
        <v>211860</v>
      </c>
      <c r="HE29" s="71">
        <v>57640</v>
      </c>
      <c r="HF29" s="75">
        <v>269500</v>
      </c>
      <c r="HG29" s="73">
        <v>60830</v>
      </c>
      <c r="HH29" s="74">
        <v>230010</v>
      </c>
      <c r="HI29" s="71">
        <v>111600</v>
      </c>
      <c r="HJ29" s="71">
        <v>77140</v>
      </c>
      <c r="HK29" s="71">
        <v>90000</v>
      </c>
      <c r="HL29" s="75">
        <v>508750</v>
      </c>
      <c r="HM29" s="71">
        <v>11270</v>
      </c>
      <c r="HN29" s="71">
        <v>2148630</v>
      </c>
      <c r="HO29" s="72">
        <v>7492689</v>
      </c>
      <c r="HP29" s="74">
        <v>18316370</v>
      </c>
      <c r="HQ29" s="71">
        <v>0</v>
      </c>
      <c r="HR29" s="71">
        <v>0</v>
      </c>
      <c r="HS29" s="72">
        <v>18316370</v>
      </c>
      <c r="HT29" s="70">
        <v>732387</v>
      </c>
      <c r="HU29" s="71">
        <v>732387</v>
      </c>
      <c r="HV29" s="76">
        <f t="shared" si="5"/>
        <v>0.039985379199044296</v>
      </c>
    </row>
    <row r="30" spans="1:230" ht="12" customHeight="1">
      <c r="A30" s="61">
        <v>18</v>
      </c>
      <c r="B30" s="62" t="s">
        <v>107</v>
      </c>
      <c r="C30" s="63">
        <v>1153066</v>
      </c>
      <c r="D30" s="64">
        <v>0</v>
      </c>
      <c r="E30" s="64">
        <v>0</v>
      </c>
      <c r="F30" s="65">
        <v>1153066</v>
      </c>
      <c r="G30" s="63">
        <v>0</v>
      </c>
      <c r="H30" s="64">
        <v>9308</v>
      </c>
      <c r="I30" s="64">
        <v>0</v>
      </c>
      <c r="J30" s="64">
        <v>102923</v>
      </c>
      <c r="K30" s="64">
        <v>32187</v>
      </c>
      <c r="L30" s="64">
        <v>5178</v>
      </c>
      <c r="M30" s="66">
        <v>420</v>
      </c>
      <c r="N30" s="67">
        <v>520</v>
      </c>
      <c r="O30" s="64">
        <v>600</v>
      </c>
      <c r="P30" s="65">
        <v>1120</v>
      </c>
      <c r="Q30" s="63">
        <v>260</v>
      </c>
      <c r="R30" s="64">
        <v>0</v>
      </c>
      <c r="S30" s="68">
        <v>260</v>
      </c>
      <c r="T30" s="64">
        <v>0</v>
      </c>
      <c r="U30" s="64">
        <v>0</v>
      </c>
      <c r="V30" s="64">
        <v>1210</v>
      </c>
      <c r="W30" s="64">
        <v>0</v>
      </c>
      <c r="X30" s="68">
        <v>1210</v>
      </c>
      <c r="Y30" s="66">
        <v>110</v>
      </c>
      <c r="Z30" s="67">
        <v>4290</v>
      </c>
      <c r="AA30" s="64">
        <v>4050</v>
      </c>
      <c r="AB30" s="64">
        <v>1900</v>
      </c>
      <c r="AC30" s="64">
        <v>2700</v>
      </c>
      <c r="AD30" s="68">
        <v>12940</v>
      </c>
      <c r="AE30" s="64">
        <v>230</v>
      </c>
      <c r="AF30" s="64">
        <v>37620</v>
      </c>
      <c r="AG30" s="65">
        <v>203506</v>
      </c>
      <c r="AH30" s="67">
        <v>949560</v>
      </c>
      <c r="AI30" s="64">
        <v>0</v>
      </c>
      <c r="AJ30" s="64">
        <v>0</v>
      </c>
      <c r="AK30" s="65">
        <v>949560</v>
      </c>
      <c r="AL30" s="63">
        <v>56969</v>
      </c>
      <c r="AM30" s="64">
        <v>56969</v>
      </c>
      <c r="AN30" s="69">
        <f t="shared" si="0"/>
        <v>0.0599951556510384</v>
      </c>
      <c r="AO30" s="67">
        <v>4014526</v>
      </c>
      <c r="AP30" s="64">
        <v>0</v>
      </c>
      <c r="AQ30" s="64">
        <v>0</v>
      </c>
      <c r="AR30" s="65">
        <v>4014526</v>
      </c>
      <c r="AS30" s="63">
        <v>0</v>
      </c>
      <c r="AT30" s="64">
        <v>29411</v>
      </c>
      <c r="AU30" s="64">
        <v>0</v>
      </c>
      <c r="AV30" s="64">
        <v>172482</v>
      </c>
      <c r="AW30" s="64">
        <v>67757</v>
      </c>
      <c r="AX30" s="64">
        <v>7341</v>
      </c>
      <c r="AY30" s="66">
        <v>796</v>
      </c>
      <c r="AZ30" s="67">
        <v>780</v>
      </c>
      <c r="BA30" s="64">
        <v>300</v>
      </c>
      <c r="BB30" s="65">
        <v>1080</v>
      </c>
      <c r="BC30" s="63">
        <v>260</v>
      </c>
      <c r="BD30" s="64">
        <v>0</v>
      </c>
      <c r="BE30" s="68">
        <v>260</v>
      </c>
      <c r="BF30" s="64">
        <v>0</v>
      </c>
      <c r="BG30" s="64">
        <v>0</v>
      </c>
      <c r="BH30" s="64">
        <v>0</v>
      </c>
      <c r="BI30" s="64">
        <v>0</v>
      </c>
      <c r="BJ30" s="68">
        <v>0</v>
      </c>
      <c r="BK30" s="66">
        <v>0</v>
      </c>
      <c r="BL30" s="67">
        <v>8250</v>
      </c>
      <c r="BM30" s="64">
        <v>7200</v>
      </c>
      <c r="BN30" s="64">
        <v>2280</v>
      </c>
      <c r="BO30" s="64">
        <v>1800</v>
      </c>
      <c r="BP30" s="68">
        <v>19530</v>
      </c>
      <c r="BQ30" s="64">
        <v>0</v>
      </c>
      <c r="BR30" s="64">
        <v>54780</v>
      </c>
      <c r="BS30" s="65">
        <v>353437</v>
      </c>
      <c r="BT30" s="67">
        <v>3661089</v>
      </c>
      <c r="BU30" s="64">
        <v>0</v>
      </c>
      <c r="BV30" s="64">
        <v>0</v>
      </c>
      <c r="BW30" s="65">
        <v>3661089</v>
      </c>
      <c r="BX30" s="63">
        <v>219659</v>
      </c>
      <c r="BY30" s="64">
        <v>219659</v>
      </c>
      <c r="BZ30" s="69">
        <f t="shared" si="1"/>
        <v>0.059998268274822096</v>
      </c>
      <c r="CA30" s="67">
        <v>12037832</v>
      </c>
      <c r="CB30" s="64">
        <v>0</v>
      </c>
      <c r="CC30" s="64">
        <v>0</v>
      </c>
      <c r="CD30" s="65">
        <v>12037832</v>
      </c>
      <c r="CE30" s="63">
        <v>1507</v>
      </c>
      <c r="CF30" s="64">
        <v>184478</v>
      </c>
      <c r="CG30" s="64">
        <v>107</v>
      </c>
      <c r="CH30" s="64">
        <v>1911536</v>
      </c>
      <c r="CI30" s="64">
        <v>367285</v>
      </c>
      <c r="CJ30" s="64">
        <v>149671</v>
      </c>
      <c r="CK30" s="66">
        <v>10051</v>
      </c>
      <c r="CL30" s="67">
        <v>16900</v>
      </c>
      <c r="CM30" s="64">
        <v>21300</v>
      </c>
      <c r="CN30" s="65">
        <v>38200</v>
      </c>
      <c r="CO30" s="63">
        <v>10400</v>
      </c>
      <c r="CP30" s="64">
        <v>7500</v>
      </c>
      <c r="CQ30" s="68">
        <v>17900</v>
      </c>
      <c r="CR30" s="64">
        <v>3900</v>
      </c>
      <c r="CS30" s="64">
        <v>0</v>
      </c>
      <c r="CT30" s="64">
        <v>145530</v>
      </c>
      <c r="CU30" s="64">
        <v>36480</v>
      </c>
      <c r="CV30" s="68">
        <v>182010</v>
      </c>
      <c r="CW30" s="66">
        <v>49880</v>
      </c>
      <c r="CX30" s="67">
        <v>126390</v>
      </c>
      <c r="CY30" s="64">
        <v>87300</v>
      </c>
      <c r="CZ30" s="64">
        <v>52820</v>
      </c>
      <c r="DA30" s="64">
        <v>86850</v>
      </c>
      <c r="DB30" s="68">
        <v>353360</v>
      </c>
      <c r="DC30" s="64">
        <v>7590</v>
      </c>
      <c r="DD30" s="64">
        <v>1418010</v>
      </c>
      <c r="DE30" s="65">
        <v>4695378</v>
      </c>
      <c r="DF30" s="67">
        <v>7342454</v>
      </c>
      <c r="DG30" s="64">
        <v>0</v>
      </c>
      <c r="DH30" s="64">
        <v>0</v>
      </c>
      <c r="DI30" s="65">
        <v>7342454</v>
      </c>
      <c r="DJ30" s="63">
        <v>293528</v>
      </c>
      <c r="DK30" s="64">
        <v>293528</v>
      </c>
      <c r="DL30" s="69">
        <f t="shared" si="2"/>
        <v>0.039976825186783596</v>
      </c>
      <c r="DM30" s="67">
        <v>1153066</v>
      </c>
      <c r="DN30" s="64">
        <v>0</v>
      </c>
      <c r="DO30" s="64">
        <v>0</v>
      </c>
      <c r="DP30" s="65">
        <v>1153066</v>
      </c>
      <c r="DQ30" s="63">
        <v>0</v>
      </c>
      <c r="DR30" s="64">
        <v>9308</v>
      </c>
      <c r="DS30" s="64">
        <v>0</v>
      </c>
      <c r="DT30" s="64">
        <v>102923</v>
      </c>
      <c r="DU30" s="64">
        <v>32187</v>
      </c>
      <c r="DV30" s="64">
        <v>5178</v>
      </c>
      <c r="DW30" s="66">
        <v>420</v>
      </c>
      <c r="DX30" s="67">
        <v>520</v>
      </c>
      <c r="DY30" s="64">
        <v>600</v>
      </c>
      <c r="DZ30" s="65">
        <v>1120</v>
      </c>
      <c r="EA30" s="63">
        <v>260</v>
      </c>
      <c r="EB30" s="64">
        <v>0</v>
      </c>
      <c r="EC30" s="68">
        <v>260</v>
      </c>
      <c r="ED30" s="64">
        <v>0</v>
      </c>
      <c r="EE30" s="64">
        <v>0</v>
      </c>
      <c r="EF30" s="64">
        <v>1210</v>
      </c>
      <c r="EG30" s="64">
        <v>0</v>
      </c>
      <c r="EH30" s="68">
        <v>1210</v>
      </c>
      <c r="EI30" s="66">
        <v>110</v>
      </c>
      <c r="EJ30" s="67">
        <v>4290</v>
      </c>
      <c r="EK30" s="64">
        <v>4050</v>
      </c>
      <c r="EL30" s="64">
        <v>1900</v>
      </c>
      <c r="EM30" s="64">
        <v>2700</v>
      </c>
      <c r="EN30" s="68">
        <v>12940</v>
      </c>
      <c r="EO30" s="64">
        <v>230</v>
      </c>
      <c r="EP30" s="64">
        <v>37620</v>
      </c>
      <c r="EQ30" s="65">
        <v>203506</v>
      </c>
      <c r="ER30" s="67">
        <v>949560</v>
      </c>
      <c r="ES30" s="64">
        <v>0</v>
      </c>
      <c r="ET30" s="64">
        <v>0</v>
      </c>
      <c r="EU30" s="65">
        <v>949560</v>
      </c>
      <c r="EV30" s="63">
        <v>37977</v>
      </c>
      <c r="EW30" s="64">
        <v>37977</v>
      </c>
      <c r="EX30" s="69">
        <f t="shared" si="3"/>
        <v>0.0399943131555668</v>
      </c>
      <c r="EY30" s="67">
        <v>4014526</v>
      </c>
      <c r="EZ30" s="64">
        <v>0</v>
      </c>
      <c r="FA30" s="64">
        <v>0</v>
      </c>
      <c r="FB30" s="65">
        <v>4014526</v>
      </c>
      <c r="FC30" s="63">
        <v>0</v>
      </c>
      <c r="FD30" s="64">
        <v>29411</v>
      </c>
      <c r="FE30" s="64">
        <v>0</v>
      </c>
      <c r="FF30" s="64">
        <v>172482</v>
      </c>
      <c r="FG30" s="64">
        <v>67757</v>
      </c>
      <c r="FH30" s="64">
        <v>7341</v>
      </c>
      <c r="FI30" s="66">
        <v>796</v>
      </c>
      <c r="FJ30" s="67">
        <v>780</v>
      </c>
      <c r="FK30" s="64">
        <v>300</v>
      </c>
      <c r="FL30" s="65">
        <v>1080</v>
      </c>
      <c r="FM30" s="63">
        <v>260</v>
      </c>
      <c r="FN30" s="64">
        <v>0</v>
      </c>
      <c r="FO30" s="68">
        <v>260</v>
      </c>
      <c r="FP30" s="64">
        <v>0</v>
      </c>
      <c r="FQ30" s="64">
        <v>0</v>
      </c>
      <c r="FR30" s="64">
        <v>0</v>
      </c>
      <c r="FS30" s="64">
        <v>0</v>
      </c>
      <c r="FT30" s="68">
        <v>0</v>
      </c>
      <c r="FU30" s="66">
        <v>0</v>
      </c>
      <c r="FV30" s="67">
        <v>8250</v>
      </c>
      <c r="FW30" s="64">
        <v>7200</v>
      </c>
      <c r="FX30" s="64">
        <v>2280</v>
      </c>
      <c r="FY30" s="64">
        <v>1800</v>
      </c>
      <c r="FZ30" s="68">
        <v>19530</v>
      </c>
      <c r="GA30" s="64">
        <v>0</v>
      </c>
      <c r="GB30" s="64">
        <v>54780</v>
      </c>
      <c r="GC30" s="65">
        <v>353437</v>
      </c>
      <c r="GD30" s="67">
        <v>3661089</v>
      </c>
      <c r="GE30" s="64">
        <v>0</v>
      </c>
      <c r="GF30" s="64">
        <v>0</v>
      </c>
      <c r="GG30" s="65">
        <v>3661089</v>
      </c>
      <c r="GH30" s="63">
        <v>146434</v>
      </c>
      <c r="GI30" s="64">
        <v>146434</v>
      </c>
      <c r="GJ30" s="69">
        <f t="shared" si="4"/>
        <v>0.0399973887550945</v>
      </c>
      <c r="GK30" s="67">
        <v>17205424</v>
      </c>
      <c r="GL30" s="64">
        <v>0</v>
      </c>
      <c r="GM30" s="64">
        <v>0</v>
      </c>
      <c r="GN30" s="65">
        <v>17205424</v>
      </c>
      <c r="GO30" s="63">
        <v>1507</v>
      </c>
      <c r="GP30" s="64">
        <v>223197</v>
      </c>
      <c r="GQ30" s="64">
        <v>107</v>
      </c>
      <c r="GR30" s="64">
        <v>2186941</v>
      </c>
      <c r="GS30" s="64">
        <v>467229</v>
      </c>
      <c r="GT30" s="64">
        <v>162190</v>
      </c>
      <c r="GU30" s="66">
        <v>11267</v>
      </c>
      <c r="GV30" s="67">
        <v>18200</v>
      </c>
      <c r="GW30" s="64">
        <v>22200</v>
      </c>
      <c r="GX30" s="65">
        <v>40400</v>
      </c>
      <c r="GY30" s="63">
        <v>10920</v>
      </c>
      <c r="GZ30" s="64">
        <v>7500</v>
      </c>
      <c r="HA30" s="68">
        <v>18420</v>
      </c>
      <c r="HB30" s="64">
        <v>3900</v>
      </c>
      <c r="HC30" s="64">
        <v>0</v>
      </c>
      <c r="HD30" s="64">
        <v>146740</v>
      </c>
      <c r="HE30" s="64">
        <v>36480</v>
      </c>
      <c r="HF30" s="68">
        <v>183220</v>
      </c>
      <c r="HG30" s="66">
        <v>49990</v>
      </c>
      <c r="HH30" s="67">
        <v>138930</v>
      </c>
      <c r="HI30" s="64">
        <v>98550</v>
      </c>
      <c r="HJ30" s="64">
        <v>57000</v>
      </c>
      <c r="HK30" s="64">
        <v>91350</v>
      </c>
      <c r="HL30" s="68">
        <v>385830</v>
      </c>
      <c r="HM30" s="64">
        <v>7820</v>
      </c>
      <c r="HN30" s="64">
        <v>1510410</v>
      </c>
      <c r="HO30" s="65">
        <v>5252321</v>
      </c>
      <c r="HP30" s="67">
        <v>11953103</v>
      </c>
      <c r="HQ30" s="64">
        <v>0</v>
      </c>
      <c r="HR30" s="64">
        <v>0</v>
      </c>
      <c r="HS30" s="65">
        <v>11953103</v>
      </c>
      <c r="HT30" s="63">
        <v>477939</v>
      </c>
      <c r="HU30" s="64">
        <v>477939</v>
      </c>
      <c r="HV30" s="69">
        <f t="shared" si="5"/>
        <v>0.0399845128080968</v>
      </c>
    </row>
    <row r="31" spans="1:230" ht="12" customHeight="1">
      <c r="A31" s="51">
        <v>19</v>
      </c>
      <c r="B31" s="52" t="s">
        <v>108</v>
      </c>
      <c r="C31" s="70">
        <v>2801314</v>
      </c>
      <c r="D31" s="71">
        <v>0</v>
      </c>
      <c r="E31" s="71">
        <v>0</v>
      </c>
      <c r="F31" s="72">
        <v>2801314</v>
      </c>
      <c r="G31" s="70">
        <v>0</v>
      </c>
      <c r="H31" s="71">
        <v>24469</v>
      </c>
      <c r="I31" s="71">
        <v>0</v>
      </c>
      <c r="J31" s="71">
        <v>242898</v>
      </c>
      <c r="K31" s="71">
        <v>65973</v>
      </c>
      <c r="L31" s="71">
        <v>11872</v>
      </c>
      <c r="M31" s="73">
        <v>1119</v>
      </c>
      <c r="N31" s="74">
        <v>1040</v>
      </c>
      <c r="O31" s="71">
        <v>900</v>
      </c>
      <c r="P31" s="72">
        <v>1940</v>
      </c>
      <c r="Q31" s="70">
        <v>0</v>
      </c>
      <c r="R31" s="71">
        <v>0</v>
      </c>
      <c r="S31" s="75">
        <v>0</v>
      </c>
      <c r="T31" s="71">
        <v>0</v>
      </c>
      <c r="U31" s="71">
        <v>0</v>
      </c>
      <c r="V31" s="71">
        <v>4180</v>
      </c>
      <c r="W31" s="71">
        <v>0</v>
      </c>
      <c r="X31" s="75">
        <v>4180</v>
      </c>
      <c r="Y31" s="73">
        <v>2030</v>
      </c>
      <c r="Z31" s="74">
        <v>13530</v>
      </c>
      <c r="AA31" s="71">
        <v>9000</v>
      </c>
      <c r="AB31" s="71">
        <v>4940</v>
      </c>
      <c r="AC31" s="71">
        <v>3600</v>
      </c>
      <c r="AD31" s="75">
        <v>31070</v>
      </c>
      <c r="AE31" s="71">
        <v>230</v>
      </c>
      <c r="AF31" s="71">
        <v>93060</v>
      </c>
      <c r="AG31" s="72">
        <v>478841</v>
      </c>
      <c r="AH31" s="74">
        <v>2322473</v>
      </c>
      <c r="AI31" s="71">
        <v>0</v>
      </c>
      <c r="AJ31" s="71">
        <v>0</v>
      </c>
      <c r="AK31" s="72">
        <v>2322473</v>
      </c>
      <c r="AL31" s="70">
        <v>139336</v>
      </c>
      <c r="AM31" s="71">
        <v>139336</v>
      </c>
      <c r="AN31" s="76">
        <f t="shared" si="0"/>
        <v>0.0599946694751672</v>
      </c>
      <c r="AO31" s="74">
        <v>9576040</v>
      </c>
      <c r="AP31" s="71">
        <v>0</v>
      </c>
      <c r="AQ31" s="71">
        <v>0</v>
      </c>
      <c r="AR31" s="72">
        <v>9576040</v>
      </c>
      <c r="AS31" s="70">
        <v>0</v>
      </c>
      <c r="AT31" s="71">
        <v>47613</v>
      </c>
      <c r="AU31" s="71">
        <v>12</v>
      </c>
      <c r="AV31" s="71">
        <v>406541</v>
      </c>
      <c r="AW31" s="71">
        <v>151281</v>
      </c>
      <c r="AX31" s="71">
        <v>18928</v>
      </c>
      <c r="AY31" s="73">
        <v>2396</v>
      </c>
      <c r="AZ31" s="74">
        <v>2340</v>
      </c>
      <c r="BA31" s="71">
        <v>2700</v>
      </c>
      <c r="BB31" s="72">
        <v>5040</v>
      </c>
      <c r="BC31" s="70">
        <v>780</v>
      </c>
      <c r="BD31" s="71">
        <v>0</v>
      </c>
      <c r="BE31" s="75">
        <v>780</v>
      </c>
      <c r="BF31" s="71">
        <v>0</v>
      </c>
      <c r="BG31" s="71">
        <v>0</v>
      </c>
      <c r="BH31" s="71">
        <v>0</v>
      </c>
      <c r="BI31" s="71">
        <v>0</v>
      </c>
      <c r="BJ31" s="75">
        <v>0</v>
      </c>
      <c r="BK31" s="73">
        <v>0</v>
      </c>
      <c r="BL31" s="74">
        <v>29040</v>
      </c>
      <c r="BM31" s="71">
        <v>25200</v>
      </c>
      <c r="BN31" s="71">
        <v>7980</v>
      </c>
      <c r="BO31" s="71">
        <v>4500</v>
      </c>
      <c r="BP31" s="75">
        <v>66720</v>
      </c>
      <c r="BQ31" s="71">
        <v>690</v>
      </c>
      <c r="BR31" s="71">
        <v>131010</v>
      </c>
      <c r="BS31" s="72">
        <v>830999</v>
      </c>
      <c r="BT31" s="74">
        <v>8745041</v>
      </c>
      <c r="BU31" s="71">
        <v>0</v>
      </c>
      <c r="BV31" s="71">
        <v>0</v>
      </c>
      <c r="BW31" s="72">
        <v>8745041</v>
      </c>
      <c r="BX31" s="70">
        <v>524684</v>
      </c>
      <c r="BY31" s="71">
        <v>524684</v>
      </c>
      <c r="BZ31" s="76">
        <f t="shared" si="1"/>
        <v>0.0599978890893708</v>
      </c>
      <c r="CA31" s="74">
        <v>30155160</v>
      </c>
      <c r="CB31" s="71">
        <v>0</v>
      </c>
      <c r="CC31" s="71">
        <v>0</v>
      </c>
      <c r="CD31" s="72">
        <v>30155160</v>
      </c>
      <c r="CE31" s="70">
        <v>2071</v>
      </c>
      <c r="CF31" s="71">
        <v>426125</v>
      </c>
      <c r="CG31" s="71">
        <v>551</v>
      </c>
      <c r="CH31" s="71">
        <v>4802031</v>
      </c>
      <c r="CI31" s="71">
        <v>815125</v>
      </c>
      <c r="CJ31" s="71">
        <v>367329</v>
      </c>
      <c r="CK31" s="73">
        <v>20477</v>
      </c>
      <c r="CL31" s="74">
        <v>50700</v>
      </c>
      <c r="CM31" s="71">
        <v>38400</v>
      </c>
      <c r="CN31" s="72">
        <v>89100</v>
      </c>
      <c r="CO31" s="70">
        <v>16380</v>
      </c>
      <c r="CP31" s="71">
        <v>13200</v>
      </c>
      <c r="CQ31" s="75">
        <v>29580</v>
      </c>
      <c r="CR31" s="71">
        <v>7280</v>
      </c>
      <c r="CS31" s="71">
        <v>0</v>
      </c>
      <c r="CT31" s="71">
        <v>380160</v>
      </c>
      <c r="CU31" s="71">
        <v>107920</v>
      </c>
      <c r="CV31" s="75">
        <v>488080</v>
      </c>
      <c r="CW31" s="73">
        <v>128580</v>
      </c>
      <c r="CX31" s="74">
        <v>302610</v>
      </c>
      <c r="CY31" s="71">
        <v>193950</v>
      </c>
      <c r="CZ31" s="71">
        <v>100320</v>
      </c>
      <c r="DA31" s="71">
        <v>131850</v>
      </c>
      <c r="DB31" s="75">
        <v>728730</v>
      </c>
      <c r="DC31" s="71">
        <v>13570</v>
      </c>
      <c r="DD31" s="71">
        <v>3432660</v>
      </c>
      <c r="DE31" s="72">
        <v>11350738</v>
      </c>
      <c r="DF31" s="74">
        <v>18804422</v>
      </c>
      <c r="DG31" s="71">
        <v>0</v>
      </c>
      <c r="DH31" s="71">
        <v>0</v>
      </c>
      <c r="DI31" s="72">
        <v>18804422</v>
      </c>
      <c r="DJ31" s="70">
        <v>751749</v>
      </c>
      <c r="DK31" s="71">
        <v>751749</v>
      </c>
      <c r="DL31" s="76">
        <f t="shared" si="2"/>
        <v>0.0399772457776155</v>
      </c>
      <c r="DM31" s="74">
        <v>2801314</v>
      </c>
      <c r="DN31" s="71">
        <v>0</v>
      </c>
      <c r="DO31" s="71">
        <v>0</v>
      </c>
      <c r="DP31" s="72">
        <v>2801314</v>
      </c>
      <c r="DQ31" s="70">
        <v>0</v>
      </c>
      <c r="DR31" s="71">
        <v>24469</v>
      </c>
      <c r="DS31" s="71">
        <v>0</v>
      </c>
      <c r="DT31" s="71">
        <v>242898</v>
      </c>
      <c r="DU31" s="71">
        <v>65973</v>
      </c>
      <c r="DV31" s="71">
        <v>11872</v>
      </c>
      <c r="DW31" s="73">
        <v>1119</v>
      </c>
      <c r="DX31" s="74">
        <v>1040</v>
      </c>
      <c r="DY31" s="71">
        <v>900</v>
      </c>
      <c r="DZ31" s="72">
        <v>1940</v>
      </c>
      <c r="EA31" s="70">
        <v>0</v>
      </c>
      <c r="EB31" s="71">
        <v>0</v>
      </c>
      <c r="EC31" s="75">
        <v>0</v>
      </c>
      <c r="ED31" s="71">
        <v>0</v>
      </c>
      <c r="EE31" s="71">
        <v>0</v>
      </c>
      <c r="EF31" s="71">
        <v>4180</v>
      </c>
      <c r="EG31" s="71">
        <v>0</v>
      </c>
      <c r="EH31" s="75">
        <v>4180</v>
      </c>
      <c r="EI31" s="73">
        <v>2030</v>
      </c>
      <c r="EJ31" s="74">
        <v>13530</v>
      </c>
      <c r="EK31" s="71">
        <v>9000</v>
      </c>
      <c r="EL31" s="71">
        <v>4940</v>
      </c>
      <c r="EM31" s="71">
        <v>3600</v>
      </c>
      <c r="EN31" s="75">
        <v>31070</v>
      </c>
      <c r="EO31" s="71">
        <v>230</v>
      </c>
      <c r="EP31" s="71">
        <v>93060</v>
      </c>
      <c r="EQ31" s="72">
        <v>478841</v>
      </c>
      <c r="ER31" s="74">
        <v>2322473</v>
      </c>
      <c r="ES31" s="71">
        <v>0</v>
      </c>
      <c r="ET31" s="71">
        <v>0</v>
      </c>
      <c r="EU31" s="72">
        <v>2322473</v>
      </c>
      <c r="EV31" s="70">
        <v>92886</v>
      </c>
      <c r="EW31" s="71">
        <v>92886</v>
      </c>
      <c r="EX31" s="76">
        <f t="shared" si="3"/>
        <v>0.039994436964391006</v>
      </c>
      <c r="EY31" s="74">
        <v>9576040</v>
      </c>
      <c r="EZ31" s="71">
        <v>0</v>
      </c>
      <c r="FA31" s="71">
        <v>0</v>
      </c>
      <c r="FB31" s="72">
        <v>9576040</v>
      </c>
      <c r="FC31" s="70">
        <v>0</v>
      </c>
      <c r="FD31" s="71">
        <v>47613</v>
      </c>
      <c r="FE31" s="71">
        <v>12</v>
      </c>
      <c r="FF31" s="71">
        <v>406541</v>
      </c>
      <c r="FG31" s="71">
        <v>151281</v>
      </c>
      <c r="FH31" s="71">
        <v>18928</v>
      </c>
      <c r="FI31" s="73">
        <v>2396</v>
      </c>
      <c r="FJ31" s="74">
        <v>2340</v>
      </c>
      <c r="FK31" s="71">
        <v>2700</v>
      </c>
      <c r="FL31" s="72">
        <v>5040</v>
      </c>
      <c r="FM31" s="70">
        <v>780</v>
      </c>
      <c r="FN31" s="71">
        <v>0</v>
      </c>
      <c r="FO31" s="75">
        <v>780</v>
      </c>
      <c r="FP31" s="71">
        <v>0</v>
      </c>
      <c r="FQ31" s="71">
        <v>0</v>
      </c>
      <c r="FR31" s="71">
        <v>0</v>
      </c>
      <c r="FS31" s="71">
        <v>0</v>
      </c>
      <c r="FT31" s="75">
        <v>0</v>
      </c>
      <c r="FU31" s="73">
        <v>0</v>
      </c>
      <c r="FV31" s="74">
        <v>29040</v>
      </c>
      <c r="FW31" s="71">
        <v>25200</v>
      </c>
      <c r="FX31" s="71">
        <v>7980</v>
      </c>
      <c r="FY31" s="71">
        <v>4500</v>
      </c>
      <c r="FZ31" s="75">
        <v>66720</v>
      </c>
      <c r="GA31" s="71">
        <v>690</v>
      </c>
      <c r="GB31" s="71">
        <v>131010</v>
      </c>
      <c r="GC31" s="72">
        <v>830999</v>
      </c>
      <c r="GD31" s="74">
        <v>8745041</v>
      </c>
      <c r="GE31" s="71">
        <v>0</v>
      </c>
      <c r="GF31" s="71">
        <v>0</v>
      </c>
      <c r="GG31" s="72">
        <v>8745041</v>
      </c>
      <c r="GH31" s="70">
        <v>349785</v>
      </c>
      <c r="GI31" s="71">
        <v>349785</v>
      </c>
      <c r="GJ31" s="76">
        <f t="shared" si="4"/>
        <v>0.0399980972073201</v>
      </c>
      <c r="GK31" s="74">
        <v>42532514</v>
      </c>
      <c r="GL31" s="71">
        <v>0</v>
      </c>
      <c r="GM31" s="71">
        <v>0</v>
      </c>
      <c r="GN31" s="72">
        <v>42532514</v>
      </c>
      <c r="GO31" s="70">
        <v>2071</v>
      </c>
      <c r="GP31" s="71">
        <v>498207</v>
      </c>
      <c r="GQ31" s="71">
        <v>563</v>
      </c>
      <c r="GR31" s="71">
        <v>5451470</v>
      </c>
      <c r="GS31" s="71">
        <v>1032379</v>
      </c>
      <c r="GT31" s="71">
        <v>398129</v>
      </c>
      <c r="GU31" s="73">
        <v>23992</v>
      </c>
      <c r="GV31" s="74">
        <v>54080</v>
      </c>
      <c r="GW31" s="71">
        <v>42000</v>
      </c>
      <c r="GX31" s="72">
        <v>96080</v>
      </c>
      <c r="GY31" s="70">
        <v>17160</v>
      </c>
      <c r="GZ31" s="71">
        <v>13200</v>
      </c>
      <c r="HA31" s="75">
        <v>30360</v>
      </c>
      <c r="HB31" s="71">
        <v>7280</v>
      </c>
      <c r="HC31" s="71">
        <v>0</v>
      </c>
      <c r="HD31" s="71">
        <v>384340</v>
      </c>
      <c r="HE31" s="71">
        <v>107920</v>
      </c>
      <c r="HF31" s="75">
        <v>492260</v>
      </c>
      <c r="HG31" s="73">
        <v>130610</v>
      </c>
      <c r="HH31" s="74">
        <v>345180</v>
      </c>
      <c r="HI31" s="71">
        <v>228150</v>
      </c>
      <c r="HJ31" s="71">
        <v>113240</v>
      </c>
      <c r="HK31" s="71">
        <v>139950</v>
      </c>
      <c r="HL31" s="75">
        <v>826520</v>
      </c>
      <c r="HM31" s="71">
        <v>14490</v>
      </c>
      <c r="HN31" s="71">
        <v>3656730</v>
      </c>
      <c r="HO31" s="72">
        <v>12660578</v>
      </c>
      <c r="HP31" s="74">
        <v>29871936</v>
      </c>
      <c r="HQ31" s="71">
        <v>0</v>
      </c>
      <c r="HR31" s="71">
        <v>0</v>
      </c>
      <c r="HS31" s="72">
        <v>29871936</v>
      </c>
      <c r="HT31" s="70">
        <v>1194420</v>
      </c>
      <c r="HU31" s="71">
        <v>1194420</v>
      </c>
      <c r="HV31" s="76">
        <f t="shared" si="5"/>
        <v>0.0399846866302874</v>
      </c>
    </row>
    <row r="32" spans="1:230" ht="12" customHeight="1">
      <c r="A32" s="61">
        <v>20</v>
      </c>
      <c r="B32" s="62" t="s">
        <v>109</v>
      </c>
      <c r="C32" s="63">
        <v>5001808</v>
      </c>
      <c r="D32" s="64">
        <v>0</v>
      </c>
      <c r="E32" s="64">
        <v>0</v>
      </c>
      <c r="F32" s="65">
        <v>5001808</v>
      </c>
      <c r="G32" s="63">
        <v>0</v>
      </c>
      <c r="H32" s="64">
        <v>41866</v>
      </c>
      <c r="I32" s="64">
        <v>12</v>
      </c>
      <c r="J32" s="64">
        <v>448397</v>
      </c>
      <c r="K32" s="64">
        <v>125394</v>
      </c>
      <c r="L32" s="64">
        <v>21922</v>
      </c>
      <c r="M32" s="66">
        <v>2853</v>
      </c>
      <c r="N32" s="67">
        <v>2340</v>
      </c>
      <c r="O32" s="64">
        <v>3000</v>
      </c>
      <c r="P32" s="65">
        <v>5340</v>
      </c>
      <c r="Q32" s="63">
        <v>1040</v>
      </c>
      <c r="R32" s="64">
        <v>0</v>
      </c>
      <c r="S32" s="68">
        <v>1040</v>
      </c>
      <c r="T32" s="64">
        <v>0</v>
      </c>
      <c r="U32" s="64">
        <v>0</v>
      </c>
      <c r="V32" s="64">
        <v>6710</v>
      </c>
      <c r="W32" s="64">
        <v>520</v>
      </c>
      <c r="X32" s="68">
        <v>7230</v>
      </c>
      <c r="Y32" s="66">
        <v>1720</v>
      </c>
      <c r="Z32" s="67">
        <v>27060</v>
      </c>
      <c r="AA32" s="64">
        <v>26100</v>
      </c>
      <c r="AB32" s="64">
        <v>8740</v>
      </c>
      <c r="AC32" s="64">
        <v>5400</v>
      </c>
      <c r="AD32" s="68">
        <v>67300</v>
      </c>
      <c r="AE32" s="64">
        <v>1380</v>
      </c>
      <c r="AF32" s="64">
        <v>163680</v>
      </c>
      <c r="AG32" s="65">
        <v>888122</v>
      </c>
      <c r="AH32" s="67">
        <v>4113686</v>
      </c>
      <c r="AI32" s="64">
        <v>0</v>
      </c>
      <c r="AJ32" s="64">
        <v>0</v>
      </c>
      <c r="AK32" s="65">
        <v>4113686</v>
      </c>
      <c r="AL32" s="63">
        <v>246799</v>
      </c>
      <c r="AM32" s="64">
        <v>246799</v>
      </c>
      <c r="AN32" s="69">
        <f t="shared" si="0"/>
        <v>0.0599946131036739</v>
      </c>
      <c r="AO32" s="67">
        <v>21015817</v>
      </c>
      <c r="AP32" s="64">
        <v>0</v>
      </c>
      <c r="AQ32" s="64">
        <v>0</v>
      </c>
      <c r="AR32" s="65">
        <v>21015817</v>
      </c>
      <c r="AS32" s="63">
        <v>0</v>
      </c>
      <c r="AT32" s="64">
        <v>121060</v>
      </c>
      <c r="AU32" s="64">
        <v>0</v>
      </c>
      <c r="AV32" s="64">
        <v>818715</v>
      </c>
      <c r="AW32" s="64">
        <v>313822</v>
      </c>
      <c r="AX32" s="64">
        <v>37399</v>
      </c>
      <c r="AY32" s="66">
        <v>5693</v>
      </c>
      <c r="AZ32" s="67">
        <v>2860</v>
      </c>
      <c r="BA32" s="64">
        <v>4200</v>
      </c>
      <c r="BB32" s="65">
        <v>7060</v>
      </c>
      <c r="BC32" s="63">
        <v>520</v>
      </c>
      <c r="BD32" s="64">
        <v>0</v>
      </c>
      <c r="BE32" s="68">
        <v>520</v>
      </c>
      <c r="BF32" s="64">
        <v>0</v>
      </c>
      <c r="BG32" s="64">
        <v>0</v>
      </c>
      <c r="BH32" s="64">
        <v>0</v>
      </c>
      <c r="BI32" s="64">
        <v>0</v>
      </c>
      <c r="BJ32" s="68">
        <v>0</v>
      </c>
      <c r="BK32" s="66">
        <v>0</v>
      </c>
      <c r="BL32" s="67">
        <v>49170</v>
      </c>
      <c r="BM32" s="64">
        <v>39600</v>
      </c>
      <c r="BN32" s="64">
        <v>16720</v>
      </c>
      <c r="BO32" s="64">
        <v>8100</v>
      </c>
      <c r="BP32" s="68">
        <v>113590</v>
      </c>
      <c r="BQ32" s="64">
        <v>1380</v>
      </c>
      <c r="BR32" s="64">
        <v>262350</v>
      </c>
      <c r="BS32" s="65">
        <v>1681589</v>
      </c>
      <c r="BT32" s="67">
        <v>19334228</v>
      </c>
      <c r="BU32" s="64">
        <v>0</v>
      </c>
      <c r="BV32" s="64">
        <v>0</v>
      </c>
      <c r="BW32" s="65">
        <v>19334228</v>
      </c>
      <c r="BX32" s="63">
        <v>1160019</v>
      </c>
      <c r="BY32" s="64">
        <v>1160019</v>
      </c>
      <c r="BZ32" s="69">
        <f t="shared" si="1"/>
        <v>0.059998206289902004</v>
      </c>
      <c r="CA32" s="67">
        <v>44690101</v>
      </c>
      <c r="CB32" s="64">
        <v>0</v>
      </c>
      <c r="CC32" s="64">
        <v>0</v>
      </c>
      <c r="CD32" s="65">
        <v>44690101</v>
      </c>
      <c r="CE32" s="63">
        <v>5654</v>
      </c>
      <c r="CF32" s="64">
        <v>613127</v>
      </c>
      <c r="CG32" s="64">
        <v>628</v>
      </c>
      <c r="CH32" s="64">
        <v>7128627</v>
      </c>
      <c r="CI32" s="64">
        <v>1184774</v>
      </c>
      <c r="CJ32" s="64">
        <v>535229</v>
      </c>
      <c r="CK32" s="66">
        <v>31483</v>
      </c>
      <c r="CL32" s="67">
        <v>65000</v>
      </c>
      <c r="CM32" s="64">
        <v>58500</v>
      </c>
      <c r="CN32" s="65">
        <v>123500</v>
      </c>
      <c r="CO32" s="63">
        <v>20540</v>
      </c>
      <c r="CP32" s="64">
        <v>20100</v>
      </c>
      <c r="CQ32" s="68">
        <v>40640</v>
      </c>
      <c r="CR32" s="64">
        <v>8060</v>
      </c>
      <c r="CS32" s="64">
        <v>0</v>
      </c>
      <c r="CT32" s="64">
        <v>618310</v>
      </c>
      <c r="CU32" s="64">
        <v>141360</v>
      </c>
      <c r="CV32" s="68">
        <v>759670</v>
      </c>
      <c r="CW32" s="66">
        <v>205550</v>
      </c>
      <c r="CX32" s="67">
        <v>410850</v>
      </c>
      <c r="CY32" s="64">
        <v>315900</v>
      </c>
      <c r="CZ32" s="64">
        <v>133380</v>
      </c>
      <c r="DA32" s="64">
        <v>200700</v>
      </c>
      <c r="DB32" s="68">
        <v>1060830</v>
      </c>
      <c r="DC32" s="64">
        <v>25070</v>
      </c>
      <c r="DD32" s="64">
        <v>5155920</v>
      </c>
      <c r="DE32" s="65">
        <v>16878134</v>
      </c>
      <c r="DF32" s="67">
        <v>27811967</v>
      </c>
      <c r="DG32" s="64">
        <v>0</v>
      </c>
      <c r="DH32" s="64">
        <v>0</v>
      </c>
      <c r="DI32" s="65">
        <v>27811967</v>
      </c>
      <c r="DJ32" s="63">
        <v>1111840</v>
      </c>
      <c r="DK32" s="64">
        <v>1111840</v>
      </c>
      <c r="DL32" s="69">
        <f t="shared" si="2"/>
        <v>0.0399770357846318</v>
      </c>
      <c r="DM32" s="67">
        <v>5001808</v>
      </c>
      <c r="DN32" s="64">
        <v>0</v>
      </c>
      <c r="DO32" s="64">
        <v>0</v>
      </c>
      <c r="DP32" s="65">
        <v>5001808</v>
      </c>
      <c r="DQ32" s="63">
        <v>0</v>
      </c>
      <c r="DR32" s="64">
        <v>41866</v>
      </c>
      <c r="DS32" s="64">
        <v>12</v>
      </c>
      <c r="DT32" s="64">
        <v>448397</v>
      </c>
      <c r="DU32" s="64">
        <v>125394</v>
      </c>
      <c r="DV32" s="64">
        <v>21922</v>
      </c>
      <c r="DW32" s="66">
        <v>2853</v>
      </c>
      <c r="DX32" s="67">
        <v>2340</v>
      </c>
      <c r="DY32" s="64">
        <v>3000</v>
      </c>
      <c r="DZ32" s="65">
        <v>5340</v>
      </c>
      <c r="EA32" s="63">
        <v>1040</v>
      </c>
      <c r="EB32" s="64">
        <v>0</v>
      </c>
      <c r="EC32" s="68">
        <v>1040</v>
      </c>
      <c r="ED32" s="64">
        <v>0</v>
      </c>
      <c r="EE32" s="64">
        <v>0</v>
      </c>
      <c r="EF32" s="64">
        <v>6710</v>
      </c>
      <c r="EG32" s="64">
        <v>520</v>
      </c>
      <c r="EH32" s="68">
        <v>7230</v>
      </c>
      <c r="EI32" s="66">
        <v>1720</v>
      </c>
      <c r="EJ32" s="67">
        <v>27060</v>
      </c>
      <c r="EK32" s="64">
        <v>26100</v>
      </c>
      <c r="EL32" s="64">
        <v>8740</v>
      </c>
      <c r="EM32" s="64">
        <v>5400</v>
      </c>
      <c r="EN32" s="68">
        <v>67300</v>
      </c>
      <c r="EO32" s="64">
        <v>1380</v>
      </c>
      <c r="EP32" s="64">
        <v>163680</v>
      </c>
      <c r="EQ32" s="65">
        <v>888122</v>
      </c>
      <c r="ER32" s="67">
        <v>4113686</v>
      </c>
      <c r="ES32" s="64">
        <v>0</v>
      </c>
      <c r="ET32" s="64">
        <v>0</v>
      </c>
      <c r="EU32" s="65">
        <v>4113686</v>
      </c>
      <c r="EV32" s="63">
        <v>164526</v>
      </c>
      <c r="EW32" s="64">
        <v>164526</v>
      </c>
      <c r="EX32" s="69">
        <f t="shared" si="3"/>
        <v>0.0399947881291863</v>
      </c>
      <c r="EY32" s="67">
        <v>21015817</v>
      </c>
      <c r="EZ32" s="64">
        <v>0</v>
      </c>
      <c r="FA32" s="64">
        <v>0</v>
      </c>
      <c r="FB32" s="65">
        <v>21015817</v>
      </c>
      <c r="FC32" s="63">
        <v>0</v>
      </c>
      <c r="FD32" s="64">
        <v>121060</v>
      </c>
      <c r="FE32" s="64">
        <v>0</v>
      </c>
      <c r="FF32" s="64">
        <v>818715</v>
      </c>
      <c r="FG32" s="64">
        <v>313822</v>
      </c>
      <c r="FH32" s="64">
        <v>37399</v>
      </c>
      <c r="FI32" s="66">
        <v>5693</v>
      </c>
      <c r="FJ32" s="67">
        <v>2860</v>
      </c>
      <c r="FK32" s="64">
        <v>4200</v>
      </c>
      <c r="FL32" s="65">
        <v>7060</v>
      </c>
      <c r="FM32" s="63">
        <v>520</v>
      </c>
      <c r="FN32" s="64">
        <v>0</v>
      </c>
      <c r="FO32" s="68">
        <v>520</v>
      </c>
      <c r="FP32" s="64">
        <v>0</v>
      </c>
      <c r="FQ32" s="64">
        <v>0</v>
      </c>
      <c r="FR32" s="64">
        <v>0</v>
      </c>
      <c r="FS32" s="64">
        <v>0</v>
      </c>
      <c r="FT32" s="68">
        <v>0</v>
      </c>
      <c r="FU32" s="66">
        <v>0</v>
      </c>
      <c r="FV32" s="67">
        <v>49170</v>
      </c>
      <c r="FW32" s="64">
        <v>39600</v>
      </c>
      <c r="FX32" s="64">
        <v>16720</v>
      </c>
      <c r="FY32" s="64">
        <v>8100</v>
      </c>
      <c r="FZ32" s="68">
        <v>113590</v>
      </c>
      <c r="GA32" s="64">
        <v>1380</v>
      </c>
      <c r="GB32" s="64">
        <v>262350</v>
      </c>
      <c r="GC32" s="65">
        <v>1681589</v>
      </c>
      <c r="GD32" s="67">
        <v>19334228</v>
      </c>
      <c r="GE32" s="64">
        <v>0</v>
      </c>
      <c r="GF32" s="64">
        <v>0</v>
      </c>
      <c r="GG32" s="65">
        <v>19334228</v>
      </c>
      <c r="GH32" s="63">
        <v>773334</v>
      </c>
      <c r="GI32" s="64">
        <v>773334</v>
      </c>
      <c r="GJ32" s="69">
        <f t="shared" si="4"/>
        <v>0.0399981835323345</v>
      </c>
      <c r="GK32" s="67">
        <v>70707726</v>
      </c>
      <c r="GL32" s="64">
        <v>0</v>
      </c>
      <c r="GM32" s="64">
        <v>0</v>
      </c>
      <c r="GN32" s="65">
        <v>70707726</v>
      </c>
      <c r="GO32" s="63">
        <v>5654</v>
      </c>
      <c r="GP32" s="64">
        <v>776053</v>
      </c>
      <c r="GQ32" s="64">
        <v>640</v>
      </c>
      <c r="GR32" s="64">
        <v>8395739</v>
      </c>
      <c r="GS32" s="64">
        <v>1623990</v>
      </c>
      <c r="GT32" s="64">
        <v>594550</v>
      </c>
      <c r="GU32" s="66">
        <v>40029</v>
      </c>
      <c r="GV32" s="67">
        <v>70200</v>
      </c>
      <c r="GW32" s="64">
        <v>65700</v>
      </c>
      <c r="GX32" s="65">
        <v>135900</v>
      </c>
      <c r="GY32" s="63">
        <v>22100</v>
      </c>
      <c r="GZ32" s="64">
        <v>20100</v>
      </c>
      <c r="HA32" s="68">
        <v>42200</v>
      </c>
      <c r="HB32" s="64">
        <v>8060</v>
      </c>
      <c r="HC32" s="64">
        <v>0</v>
      </c>
      <c r="HD32" s="64">
        <v>625020</v>
      </c>
      <c r="HE32" s="64">
        <v>141880</v>
      </c>
      <c r="HF32" s="68">
        <v>766900</v>
      </c>
      <c r="HG32" s="66">
        <v>207270</v>
      </c>
      <c r="HH32" s="67">
        <v>487080</v>
      </c>
      <c r="HI32" s="64">
        <v>381600</v>
      </c>
      <c r="HJ32" s="64">
        <v>158840</v>
      </c>
      <c r="HK32" s="64">
        <v>214200</v>
      </c>
      <c r="HL32" s="68">
        <v>1241720</v>
      </c>
      <c r="HM32" s="64">
        <v>27830</v>
      </c>
      <c r="HN32" s="64">
        <v>5581950</v>
      </c>
      <c r="HO32" s="65">
        <v>19447845</v>
      </c>
      <c r="HP32" s="67">
        <v>51259881</v>
      </c>
      <c r="HQ32" s="64">
        <v>0</v>
      </c>
      <c r="HR32" s="64">
        <v>0</v>
      </c>
      <c r="HS32" s="65">
        <v>51259881</v>
      </c>
      <c r="HT32" s="63">
        <v>2049700</v>
      </c>
      <c r="HU32" s="64">
        <v>2049700</v>
      </c>
      <c r="HV32" s="69">
        <f t="shared" si="5"/>
        <v>0.0399864369564182</v>
      </c>
    </row>
    <row r="33" spans="1:230" ht="12" customHeight="1">
      <c r="A33" s="51">
        <v>21</v>
      </c>
      <c r="B33" s="52" t="s">
        <v>110</v>
      </c>
      <c r="C33" s="70">
        <v>3356108</v>
      </c>
      <c r="D33" s="71">
        <v>0</v>
      </c>
      <c r="E33" s="71">
        <v>0</v>
      </c>
      <c r="F33" s="72">
        <v>3356108</v>
      </c>
      <c r="G33" s="70">
        <v>0</v>
      </c>
      <c r="H33" s="71">
        <v>25104</v>
      </c>
      <c r="I33" s="71">
        <v>0</v>
      </c>
      <c r="J33" s="71">
        <v>280870</v>
      </c>
      <c r="K33" s="71">
        <v>90110</v>
      </c>
      <c r="L33" s="71">
        <v>16138</v>
      </c>
      <c r="M33" s="73">
        <v>1714</v>
      </c>
      <c r="N33" s="74">
        <v>1560</v>
      </c>
      <c r="O33" s="71">
        <v>1800</v>
      </c>
      <c r="P33" s="72">
        <v>3360</v>
      </c>
      <c r="Q33" s="70">
        <v>260</v>
      </c>
      <c r="R33" s="71">
        <v>0</v>
      </c>
      <c r="S33" s="75">
        <v>260</v>
      </c>
      <c r="T33" s="71">
        <v>0</v>
      </c>
      <c r="U33" s="71">
        <v>0</v>
      </c>
      <c r="V33" s="71">
        <v>4510</v>
      </c>
      <c r="W33" s="71">
        <v>380</v>
      </c>
      <c r="X33" s="75">
        <v>4890</v>
      </c>
      <c r="Y33" s="73">
        <v>690</v>
      </c>
      <c r="Z33" s="74">
        <v>17490</v>
      </c>
      <c r="AA33" s="71">
        <v>11250</v>
      </c>
      <c r="AB33" s="71">
        <v>7600</v>
      </c>
      <c r="AC33" s="71">
        <v>7200</v>
      </c>
      <c r="AD33" s="75">
        <v>43540</v>
      </c>
      <c r="AE33" s="71">
        <v>690</v>
      </c>
      <c r="AF33" s="71">
        <v>111870</v>
      </c>
      <c r="AG33" s="72">
        <v>579236</v>
      </c>
      <c r="AH33" s="74">
        <v>2776872</v>
      </c>
      <c r="AI33" s="71">
        <v>0</v>
      </c>
      <c r="AJ33" s="71">
        <v>0</v>
      </c>
      <c r="AK33" s="72">
        <v>2776872</v>
      </c>
      <c r="AL33" s="70">
        <v>166598</v>
      </c>
      <c r="AM33" s="71">
        <v>166598</v>
      </c>
      <c r="AN33" s="76">
        <f t="shared" si="0"/>
        <v>0.0599948431184441</v>
      </c>
      <c r="AO33" s="74">
        <v>7536990</v>
      </c>
      <c r="AP33" s="71">
        <v>0</v>
      </c>
      <c r="AQ33" s="71">
        <v>0</v>
      </c>
      <c r="AR33" s="72">
        <v>7536990</v>
      </c>
      <c r="AS33" s="70">
        <v>0</v>
      </c>
      <c r="AT33" s="71">
        <v>46507</v>
      </c>
      <c r="AU33" s="71">
        <v>0</v>
      </c>
      <c r="AV33" s="71">
        <v>378570</v>
      </c>
      <c r="AW33" s="71">
        <v>137340</v>
      </c>
      <c r="AX33" s="71">
        <v>17135</v>
      </c>
      <c r="AY33" s="73">
        <v>2323</v>
      </c>
      <c r="AZ33" s="74">
        <v>1820</v>
      </c>
      <c r="BA33" s="71">
        <v>3600</v>
      </c>
      <c r="BB33" s="72">
        <v>5420</v>
      </c>
      <c r="BC33" s="70">
        <v>0</v>
      </c>
      <c r="BD33" s="71">
        <v>0</v>
      </c>
      <c r="BE33" s="75">
        <v>0</v>
      </c>
      <c r="BF33" s="71">
        <v>0</v>
      </c>
      <c r="BG33" s="71">
        <v>0</v>
      </c>
      <c r="BH33" s="71">
        <v>0</v>
      </c>
      <c r="BI33" s="71">
        <v>0</v>
      </c>
      <c r="BJ33" s="75">
        <v>0</v>
      </c>
      <c r="BK33" s="73">
        <v>0</v>
      </c>
      <c r="BL33" s="74">
        <v>25080</v>
      </c>
      <c r="BM33" s="71">
        <v>21150</v>
      </c>
      <c r="BN33" s="71">
        <v>9500</v>
      </c>
      <c r="BO33" s="71">
        <v>6300</v>
      </c>
      <c r="BP33" s="75">
        <v>62030</v>
      </c>
      <c r="BQ33" s="71">
        <v>1150</v>
      </c>
      <c r="BR33" s="71">
        <v>118140</v>
      </c>
      <c r="BS33" s="72">
        <v>768615</v>
      </c>
      <c r="BT33" s="74">
        <v>6768375</v>
      </c>
      <c r="BU33" s="71">
        <v>0</v>
      </c>
      <c r="BV33" s="71">
        <v>0</v>
      </c>
      <c r="BW33" s="72">
        <v>6768375</v>
      </c>
      <c r="BX33" s="70">
        <v>406087</v>
      </c>
      <c r="BY33" s="71">
        <v>406087</v>
      </c>
      <c r="BZ33" s="76">
        <f t="shared" si="1"/>
        <v>0.059997709937762</v>
      </c>
      <c r="CA33" s="74">
        <v>42270674</v>
      </c>
      <c r="CB33" s="71">
        <v>0</v>
      </c>
      <c r="CC33" s="71">
        <v>0</v>
      </c>
      <c r="CD33" s="72">
        <v>42270674</v>
      </c>
      <c r="CE33" s="70">
        <v>3931</v>
      </c>
      <c r="CF33" s="71">
        <v>557887</v>
      </c>
      <c r="CG33" s="71">
        <v>810</v>
      </c>
      <c r="CH33" s="71">
        <v>6847385</v>
      </c>
      <c r="CI33" s="71">
        <v>1249922</v>
      </c>
      <c r="CJ33" s="71">
        <v>549594</v>
      </c>
      <c r="CK33" s="73">
        <v>38555</v>
      </c>
      <c r="CL33" s="74">
        <v>83980</v>
      </c>
      <c r="CM33" s="71">
        <v>64800</v>
      </c>
      <c r="CN33" s="72">
        <v>148780</v>
      </c>
      <c r="CO33" s="70">
        <v>24700</v>
      </c>
      <c r="CP33" s="71">
        <v>29700</v>
      </c>
      <c r="CQ33" s="75">
        <v>54400</v>
      </c>
      <c r="CR33" s="71">
        <v>14300</v>
      </c>
      <c r="CS33" s="71">
        <v>260</v>
      </c>
      <c r="CT33" s="71">
        <v>708510</v>
      </c>
      <c r="CU33" s="71">
        <v>164160</v>
      </c>
      <c r="CV33" s="75">
        <v>872670</v>
      </c>
      <c r="CW33" s="73">
        <v>227990</v>
      </c>
      <c r="CX33" s="74">
        <v>519420</v>
      </c>
      <c r="CY33" s="71">
        <v>314550</v>
      </c>
      <c r="CZ33" s="71">
        <v>147060</v>
      </c>
      <c r="DA33" s="71">
        <v>296100</v>
      </c>
      <c r="DB33" s="75">
        <v>1277130</v>
      </c>
      <c r="DC33" s="71">
        <v>27140</v>
      </c>
      <c r="DD33" s="71">
        <v>4911390</v>
      </c>
      <c r="DE33" s="72">
        <v>16781334</v>
      </c>
      <c r="DF33" s="74">
        <v>25489340</v>
      </c>
      <c r="DG33" s="71">
        <v>0</v>
      </c>
      <c r="DH33" s="71">
        <v>0</v>
      </c>
      <c r="DI33" s="72">
        <v>25489340</v>
      </c>
      <c r="DJ33" s="70">
        <v>1019534</v>
      </c>
      <c r="DK33" s="71">
        <v>1019534</v>
      </c>
      <c r="DL33" s="76">
        <f t="shared" si="2"/>
        <v>0.0399984464093617</v>
      </c>
      <c r="DM33" s="74">
        <v>3356108</v>
      </c>
      <c r="DN33" s="71">
        <v>0</v>
      </c>
      <c r="DO33" s="71">
        <v>0</v>
      </c>
      <c r="DP33" s="72">
        <v>3356108</v>
      </c>
      <c r="DQ33" s="70">
        <v>0</v>
      </c>
      <c r="DR33" s="71">
        <v>25104</v>
      </c>
      <c r="DS33" s="71">
        <v>0</v>
      </c>
      <c r="DT33" s="71">
        <v>280870</v>
      </c>
      <c r="DU33" s="71">
        <v>90110</v>
      </c>
      <c r="DV33" s="71">
        <v>16138</v>
      </c>
      <c r="DW33" s="73">
        <v>1714</v>
      </c>
      <c r="DX33" s="74">
        <v>1560</v>
      </c>
      <c r="DY33" s="71">
        <v>1800</v>
      </c>
      <c r="DZ33" s="72">
        <v>3360</v>
      </c>
      <c r="EA33" s="70">
        <v>260</v>
      </c>
      <c r="EB33" s="71">
        <v>0</v>
      </c>
      <c r="EC33" s="75">
        <v>260</v>
      </c>
      <c r="ED33" s="71">
        <v>0</v>
      </c>
      <c r="EE33" s="71">
        <v>0</v>
      </c>
      <c r="EF33" s="71">
        <v>4510</v>
      </c>
      <c r="EG33" s="71">
        <v>380</v>
      </c>
      <c r="EH33" s="75">
        <v>4890</v>
      </c>
      <c r="EI33" s="73">
        <v>690</v>
      </c>
      <c r="EJ33" s="74">
        <v>17490</v>
      </c>
      <c r="EK33" s="71">
        <v>11250</v>
      </c>
      <c r="EL33" s="71">
        <v>7600</v>
      </c>
      <c r="EM33" s="71">
        <v>7200</v>
      </c>
      <c r="EN33" s="75">
        <v>43540</v>
      </c>
      <c r="EO33" s="71">
        <v>690</v>
      </c>
      <c r="EP33" s="71">
        <v>111870</v>
      </c>
      <c r="EQ33" s="72">
        <v>579236</v>
      </c>
      <c r="ER33" s="74">
        <v>2776872</v>
      </c>
      <c r="ES33" s="71">
        <v>0</v>
      </c>
      <c r="ET33" s="71">
        <v>0</v>
      </c>
      <c r="EU33" s="72">
        <v>2776872</v>
      </c>
      <c r="EV33" s="70">
        <v>111074</v>
      </c>
      <c r="EW33" s="71">
        <v>111074</v>
      </c>
      <c r="EX33" s="76">
        <f t="shared" si="3"/>
        <v>0.0399996830966642</v>
      </c>
      <c r="EY33" s="74">
        <v>7536990</v>
      </c>
      <c r="EZ33" s="71">
        <v>0</v>
      </c>
      <c r="FA33" s="71">
        <v>0</v>
      </c>
      <c r="FB33" s="72">
        <v>7536990</v>
      </c>
      <c r="FC33" s="70">
        <v>0</v>
      </c>
      <c r="FD33" s="71">
        <v>46507</v>
      </c>
      <c r="FE33" s="71">
        <v>0</v>
      </c>
      <c r="FF33" s="71">
        <v>378570</v>
      </c>
      <c r="FG33" s="71">
        <v>137340</v>
      </c>
      <c r="FH33" s="71">
        <v>17135</v>
      </c>
      <c r="FI33" s="73">
        <v>2323</v>
      </c>
      <c r="FJ33" s="74">
        <v>1820</v>
      </c>
      <c r="FK33" s="71">
        <v>3600</v>
      </c>
      <c r="FL33" s="72">
        <v>5420</v>
      </c>
      <c r="FM33" s="70">
        <v>0</v>
      </c>
      <c r="FN33" s="71">
        <v>0</v>
      </c>
      <c r="FO33" s="75">
        <v>0</v>
      </c>
      <c r="FP33" s="71">
        <v>0</v>
      </c>
      <c r="FQ33" s="71">
        <v>0</v>
      </c>
      <c r="FR33" s="71">
        <v>0</v>
      </c>
      <c r="FS33" s="71">
        <v>0</v>
      </c>
      <c r="FT33" s="75">
        <v>0</v>
      </c>
      <c r="FU33" s="73">
        <v>0</v>
      </c>
      <c r="FV33" s="74">
        <v>25080</v>
      </c>
      <c r="FW33" s="71">
        <v>21150</v>
      </c>
      <c r="FX33" s="71">
        <v>9500</v>
      </c>
      <c r="FY33" s="71">
        <v>6300</v>
      </c>
      <c r="FZ33" s="75">
        <v>62030</v>
      </c>
      <c r="GA33" s="71">
        <v>1150</v>
      </c>
      <c r="GB33" s="71">
        <v>118140</v>
      </c>
      <c r="GC33" s="72">
        <v>768615</v>
      </c>
      <c r="GD33" s="74">
        <v>6768375</v>
      </c>
      <c r="GE33" s="71">
        <v>0</v>
      </c>
      <c r="GF33" s="71">
        <v>0</v>
      </c>
      <c r="GG33" s="72">
        <v>6768375</v>
      </c>
      <c r="GH33" s="70">
        <v>270740</v>
      </c>
      <c r="GI33" s="71">
        <v>270740</v>
      </c>
      <c r="GJ33" s="76">
        <f t="shared" si="4"/>
        <v>0.0400007387297542</v>
      </c>
      <c r="GK33" s="74">
        <v>53163772</v>
      </c>
      <c r="GL33" s="71">
        <v>0</v>
      </c>
      <c r="GM33" s="71">
        <v>0</v>
      </c>
      <c r="GN33" s="72">
        <v>53163772</v>
      </c>
      <c r="GO33" s="70">
        <v>3931</v>
      </c>
      <c r="GP33" s="71">
        <v>629498</v>
      </c>
      <c r="GQ33" s="71">
        <v>810</v>
      </c>
      <c r="GR33" s="71">
        <v>7506825</v>
      </c>
      <c r="GS33" s="71">
        <v>1477372</v>
      </c>
      <c r="GT33" s="71">
        <v>582867</v>
      </c>
      <c r="GU33" s="73">
        <v>42592</v>
      </c>
      <c r="GV33" s="74">
        <v>87360</v>
      </c>
      <c r="GW33" s="71">
        <v>70200</v>
      </c>
      <c r="GX33" s="72">
        <v>157560</v>
      </c>
      <c r="GY33" s="70">
        <v>24960</v>
      </c>
      <c r="GZ33" s="71">
        <v>29700</v>
      </c>
      <c r="HA33" s="75">
        <v>54660</v>
      </c>
      <c r="HB33" s="71">
        <v>14300</v>
      </c>
      <c r="HC33" s="71">
        <v>260</v>
      </c>
      <c r="HD33" s="71">
        <v>713020</v>
      </c>
      <c r="HE33" s="71">
        <v>164540</v>
      </c>
      <c r="HF33" s="75">
        <v>877560</v>
      </c>
      <c r="HG33" s="73">
        <v>228680</v>
      </c>
      <c r="HH33" s="74">
        <v>561990</v>
      </c>
      <c r="HI33" s="71">
        <v>346950</v>
      </c>
      <c r="HJ33" s="71">
        <v>164160</v>
      </c>
      <c r="HK33" s="71">
        <v>309600</v>
      </c>
      <c r="HL33" s="75">
        <v>1382700</v>
      </c>
      <c r="HM33" s="71">
        <v>28980</v>
      </c>
      <c r="HN33" s="71">
        <v>5141400</v>
      </c>
      <c r="HO33" s="72">
        <v>18129185</v>
      </c>
      <c r="HP33" s="74">
        <v>35034587</v>
      </c>
      <c r="HQ33" s="71">
        <v>0</v>
      </c>
      <c r="HR33" s="71">
        <v>0</v>
      </c>
      <c r="HS33" s="72">
        <v>35034587</v>
      </c>
      <c r="HT33" s="70">
        <v>1401348</v>
      </c>
      <c r="HU33" s="71">
        <v>1401348</v>
      </c>
      <c r="HV33" s="76">
        <f t="shared" si="5"/>
        <v>0.0399989872864778</v>
      </c>
    </row>
    <row r="34" spans="1:230" ht="12" customHeight="1">
      <c r="A34" s="61">
        <v>22</v>
      </c>
      <c r="B34" s="62" t="s">
        <v>111</v>
      </c>
      <c r="C34" s="63">
        <v>2025239</v>
      </c>
      <c r="D34" s="64">
        <v>0</v>
      </c>
      <c r="E34" s="64">
        <v>0</v>
      </c>
      <c r="F34" s="65">
        <v>2025239</v>
      </c>
      <c r="G34" s="63">
        <v>0</v>
      </c>
      <c r="H34" s="64">
        <v>20917</v>
      </c>
      <c r="I34" s="64">
        <v>0</v>
      </c>
      <c r="J34" s="64">
        <v>177333</v>
      </c>
      <c r="K34" s="64">
        <v>55396</v>
      </c>
      <c r="L34" s="64">
        <v>9191</v>
      </c>
      <c r="M34" s="66">
        <v>1059</v>
      </c>
      <c r="N34" s="67">
        <v>260</v>
      </c>
      <c r="O34" s="64">
        <v>300</v>
      </c>
      <c r="P34" s="65">
        <v>560</v>
      </c>
      <c r="Q34" s="63">
        <v>0</v>
      </c>
      <c r="R34" s="64">
        <v>0</v>
      </c>
      <c r="S34" s="68">
        <v>0</v>
      </c>
      <c r="T34" s="64">
        <v>0</v>
      </c>
      <c r="U34" s="64">
        <v>0</v>
      </c>
      <c r="V34" s="64">
        <v>2200</v>
      </c>
      <c r="W34" s="64">
        <v>520</v>
      </c>
      <c r="X34" s="68">
        <v>2720</v>
      </c>
      <c r="Y34" s="66">
        <v>790</v>
      </c>
      <c r="Z34" s="67">
        <v>7920</v>
      </c>
      <c r="AA34" s="64">
        <v>8550</v>
      </c>
      <c r="AB34" s="64">
        <v>3040</v>
      </c>
      <c r="AC34" s="64">
        <v>1800</v>
      </c>
      <c r="AD34" s="68">
        <v>21310</v>
      </c>
      <c r="AE34" s="64">
        <v>230</v>
      </c>
      <c r="AF34" s="64">
        <v>66330</v>
      </c>
      <c r="AG34" s="65">
        <v>355836</v>
      </c>
      <c r="AH34" s="67">
        <v>1669403</v>
      </c>
      <c r="AI34" s="64">
        <v>0</v>
      </c>
      <c r="AJ34" s="64">
        <v>0</v>
      </c>
      <c r="AK34" s="65">
        <v>1669403</v>
      </c>
      <c r="AL34" s="63">
        <v>100155</v>
      </c>
      <c r="AM34" s="64">
        <v>100155</v>
      </c>
      <c r="AN34" s="69">
        <f t="shared" si="0"/>
        <v>0.0599945010282119</v>
      </c>
      <c r="AO34" s="67">
        <v>5063748</v>
      </c>
      <c r="AP34" s="64">
        <v>0</v>
      </c>
      <c r="AQ34" s="64">
        <v>0</v>
      </c>
      <c r="AR34" s="65">
        <v>5063748</v>
      </c>
      <c r="AS34" s="63">
        <v>0</v>
      </c>
      <c r="AT34" s="64">
        <v>31202</v>
      </c>
      <c r="AU34" s="64">
        <v>0</v>
      </c>
      <c r="AV34" s="64">
        <v>245773</v>
      </c>
      <c r="AW34" s="64">
        <v>85638</v>
      </c>
      <c r="AX34" s="64">
        <v>10941</v>
      </c>
      <c r="AY34" s="66">
        <v>1718</v>
      </c>
      <c r="AZ34" s="67">
        <v>780</v>
      </c>
      <c r="BA34" s="64">
        <v>1500</v>
      </c>
      <c r="BB34" s="65">
        <v>2280</v>
      </c>
      <c r="BC34" s="63">
        <v>780</v>
      </c>
      <c r="BD34" s="64">
        <v>0</v>
      </c>
      <c r="BE34" s="68">
        <v>780</v>
      </c>
      <c r="BF34" s="64">
        <v>0</v>
      </c>
      <c r="BG34" s="64">
        <v>0</v>
      </c>
      <c r="BH34" s="64">
        <v>0</v>
      </c>
      <c r="BI34" s="64">
        <v>0</v>
      </c>
      <c r="BJ34" s="68">
        <v>0</v>
      </c>
      <c r="BK34" s="66">
        <v>0</v>
      </c>
      <c r="BL34" s="67">
        <v>16830</v>
      </c>
      <c r="BM34" s="64">
        <v>13500</v>
      </c>
      <c r="BN34" s="64">
        <v>5320</v>
      </c>
      <c r="BO34" s="64">
        <v>4050</v>
      </c>
      <c r="BP34" s="68">
        <v>39700</v>
      </c>
      <c r="BQ34" s="64">
        <v>460</v>
      </c>
      <c r="BR34" s="64">
        <v>78210</v>
      </c>
      <c r="BS34" s="65">
        <v>496702</v>
      </c>
      <c r="BT34" s="67">
        <v>4567046</v>
      </c>
      <c r="BU34" s="64">
        <v>0</v>
      </c>
      <c r="BV34" s="64">
        <v>0</v>
      </c>
      <c r="BW34" s="65">
        <v>4567046</v>
      </c>
      <c r="BX34" s="63">
        <v>274012</v>
      </c>
      <c r="BY34" s="64">
        <v>274012</v>
      </c>
      <c r="BZ34" s="69">
        <f t="shared" si="1"/>
        <v>0.0599976439913239</v>
      </c>
      <c r="CA34" s="67">
        <v>24401212</v>
      </c>
      <c r="CB34" s="64">
        <v>0</v>
      </c>
      <c r="CC34" s="64">
        <v>0</v>
      </c>
      <c r="CD34" s="65">
        <v>24401212</v>
      </c>
      <c r="CE34" s="63">
        <v>705</v>
      </c>
      <c r="CF34" s="64">
        <v>391921</v>
      </c>
      <c r="CG34" s="64">
        <v>339</v>
      </c>
      <c r="CH34" s="64">
        <v>4049682</v>
      </c>
      <c r="CI34" s="64">
        <v>722834</v>
      </c>
      <c r="CJ34" s="64">
        <v>313928</v>
      </c>
      <c r="CK34" s="66">
        <v>23291</v>
      </c>
      <c r="CL34" s="67">
        <v>37960</v>
      </c>
      <c r="CM34" s="64">
        <v>31500</v>
      </c>
      <c r="CN34" s="65">
        <v>69460</v>
      </c>
      <c r="CO34" s="63">
        <v>11700</v>
      </c>
      <c r="CP34" s="64">
        <v>14700</v>
      </c>
      <c r="CQ34" s="68">
        <v>26400</v>
      </c>
      <c r="CR34" s="64">
        <v>8840</v>
      </c>
      <c r="CS34" s="64">
        <v>0</v>
      </c>
      <c r="CT34" s="64">
        <v>328570</v>
      </c>
      <c r="CU34" s="64">
        <v>93230</v>
      </c>
      <c r="CV34" s="68">
        <v>421800</v>
      </c>
      <c r="CW34" s="66">
        <v>129710</v>
      </c>
      <c r="CX34" s="67">
        <v>321750</v>
      </c>
      <c r="CY34" s="64">
        <v>202500</v>
      </c>
      <c r="CZ34" s="64">
        <v>96900</v>
      </c>
      <c r="DA34" s="64">
        <v>173700</v>
      </c>
      <c r="DB34" s="68">
        <v>794850</v>
      </c>
      <c r="DC34" s="64">
        <v>11270</v>
      </c>
      <c r="DD34" s="64">
        <v>2826780</v>
      </c>
      <c r="DE34" s="65">
        <v>9791471</v>
      </c>
      <c r="DF34" s="67">
        <v>14609741</v>
      </c>
      <c r="DG34" s="64">
        <v>0</v>
      </c>
      <c r="DH34" s="64">
        <v>0</v>
      </c>
      <c r="DI34" s="65">
        <v>14609741</v>
      </c>
      <c r="DJ34" s="63">
        <v>584044</v>
      </c>
      <c r="DK34" s="64">
        <v>584044</v>
      </c>
      <c r="DL34" s="69">
        <f t="shared" si="2"/>
        <v>0.0399763418119459</v>
      </c>
      <c r="DM34" s="67">
        <v>2025239</v>
      </c>
      <c r="DN34" s="64">
        <v>0</v>
      </c>
      <c r="DO34" s="64">
        <v>0</v>
      </c>
      <c r="DP34" s="65">
        <v>2025239</v>
      </c>
      <c r="DQ34" s="63">
        <v>0</v>
      </c>
      <c r="DR34" s="64">
        <v>20917</v>
      </c>
      <c r="DS34" s="64">
        <v>0</v>
      </c>
      <c r="DT34" s="64">
        <v>177333</v>
      </c>
      <c r="DU34" s="64">
        <v>55396</v>
      </c>
      <c r="DV34" s="64">
        <v>9191</v>
      </c>
      <c r="DW34" s="66">
        <v>1059</v>
      </c>
      <c r="DX34" s="67">
        <v>260</v>
      </c>
      <c r="DY34" s="64">
        <v>300</v>
      </c>
      <c r="DZ34" s="65">
        <v>560</v>
      </c>
      <c r="EA34" s="63">
        <v>0</v>
      </c>
      <c r="EB34" s="64">
        <v>0</v>
      </c>
      <c r="EC34" s="68">
        <v>0</v>
      </c>
      <c r="ED34" s="64">
        <v>0</v>
      </c>
      <c r="EE34" s="64">
        <v>0</v>
      </c>
      <c r="EF34" s="64">
        <v>2200</v>
      </c>
      <c r="EG34" s="64">
        <v>520</v>
      </c>
      <c r="EH34" s="68">
        <v>2720</v>
      </c>
      <c r="EI34" s="66">
        <v>790</v>
      </c>
      <c r="EJ34" s="67">
        <v>7920</v>
      </c>
      <c r="EK34" s="64">
        <v>8550</v>
      </c>
      <c r="EL34" s="64">
        <v>3040</v>
      </c>
      <c r="EM34" s="64">
        <v>1800</v>
      </c>
      <c r="EN34" s="68">
        <v>21310</v>
      </c>
      <c r="EO34" s="64">
        <v>230</v>
      </c>
      <c r="EP34" s="64">
        <v>66330</v>
      </c>
      <c r="EQ34" s="65">
        <v>355836</v>
      </c>
      <c r="ER34" s="67">
        <v>1669403</v>
      </c>
      <c r="ES34" s="64">
        <v>0</v>
      </c>
      <c r="ET34" s="64">
        <v>0</v>
      </c>
      <c r="EU34" s="65">
        <v>1669403</v>
      </c>
      <c r="EV34" s="63">
        <v>66767</v>
      </c>
      <c r="EW34" s="64">
        <v>66767</v>
      </c>
      <c r="EX34" s="69">
        <f t="shared" si="3"/>
        <v>0.039994536969204006</v>
      </c>
      <c r="EY34" s="67">
        <v>5063748</v>
      </c>
      <c r="EZ34" s="64">
        <v>0</v>
      </c>
      <c r="FA34" s="64">
        <v>0</v>
      </c>
      <c r="FB34" s="65">
        <v>5063748</v>
      </c>
      <c r="FC34" s="63">
        <v>0</v>
      </c>
      <c r="FD34" s="64">
        <v>31202</v>
      </c>
      <c r="FE34" s="64">
        <v>0</v>
      </c>
      <c r="FF34" s="64">
        <v>245773</v>
      </c>
      <c r="FG34" s="64">
        <v>85638</v>
      </c>
      <c r="FH34" s="64">
        <v>10941</v>
      </c>
      <c r="FI34" s="66">
        <v>1718</v>
      </c>
      <c r="FJ34" s="67">
        <v>780</v>
      </c>
      <c r="FK34" s="64">
        <v>1500</v>
      </c>
      <c r="FL34" s="65">
        <v>2280</v>
      </c>
      <c r="FM34" s="63">
        <v>780</v>
      </c>
      <c r="FN34" s="64">
        <v>0</v>
      </c>
      <c r="FO34" s="68">
        <v>780</v>
      </c>
      <c r="FP34" s="64">
        <v>0</v>
      </c>
      <c r="FQ34" s="64">
        <v>0</v>
      </c>
      <c r="FR34" s="64">
        <v>0</v>
      </c>
      <c r="FS34" s="64">
        <v>0</v>
      </c>
      <c r="FT34" s="68">
        <v>0</v>
      </c>
      <c r="FU34" s="66">
        <v>0</v>
      </c>
      <c r="FV34" s="67">
        <v>16830</v>
      </c>
      <c r="FW34" s="64">
        <v>13500</v>
      </c>
      <c r="FX34" s="64">
        <v>5320</v>
      </c>
      <c r="FY34" s="64">
        <v>4050</v>
      </c>
      <c r="FZ34" s="68">
        <v>39700</v>
      </c>
      <c r="GA34" s="64">
        <v>460</v>
      </c>
      <c r="GB34" s="64">
        <v>78210</v>
      </c>
      <c r="GC34" s="65">
        <v>496702</v>
      </c>
      <c r="GD34" s="67">
        <v>4567046</v>
      </c>
      <c r="GE34" s="64">
        <v>0</v>
      </c>
      <c r="GF34" s="64">
        <v>0</v>
      </c>
      <c r="GG34" s="65">
        <v>4567046</v>
      </c>
      <c r="GH34" s="63">
        <v>182672</v>
      </c>
      <c r="GI34" s="64">
        <v>182672</v>
      </c>
      <c r="GJ34" s="69">
        <f t="shared" si="4"/>
        <v>0.0399978454344449</v>
      </c>
      <c r="GK34" s="67">
        <v>31490199</v>
      </c>
      <c r="GL34" s="64">
        <v>0</v>
      </c>
      <c r="GM34" s="64">
        <v>0</v>
      </c>
      <c r="GN34" s="65">
        <v>31490199</v>
      </c>
      <c r="GO34" s="63">
        <v>705</v>
      </c>
      <c r="GP34" s="64">
        <v>444040</v>
      </c>
      <c r="GQ34" s="64">
        <v>339</v>
      </c>
      <c r="GR34" s="64">
        <v>4472788</v>
      </c>
      <c r="GS34" s="64">
        <v>863868</v>
      </c>
      <c r="GT34" s="64">
        <v>334060</v>
      </c>
      <c r="GU34" s="66">
        <v>26068</v>
      </c>
      <c r="GV34" s="67">
        <v>39000</v>
      </c>
      <c r="GW34" s="64">
        <v>33300</v>
      </c>
      <c r="GX34" s="65">
        <v>72300</v>
      </c>
      <c r="GY34" s="63">
        <v>12480</v>
      </c>
      <c r="GZ34" s="64">
        <v>14700</v>
      </c>
      <c r="HA34" s="68">
        <v>27180</v>
      </c>
      <c r="HB34" s="64">
        <v>8840</v>
      </c>
      <c r="HC34" s="64">
        <v>0</v>
      </c>
      <c r="HD34" s="64">
        <v>330770</v>
      </c>
      <c r="HE34" s="64">
        <v>93750</v>
      </c>
      <c r="HF34" s="68">
        <v>424520</v>
      </c>
      <c r="HG34" s="66">
        <v>130500</v>
      </c>
      <c r="HH34" s="67">
        <v>346500</v>
      </c>
      <c r="HI34" s="64">
        <v>224550</v>
      </c>
      <c r="HJ34" s="64">
        <v>105260</v>
      </c>
      <c r="HK34" s="64">
        <v>179550</v>
      </c>
      <c r="HL34" s="68">
        <v>855860</v>
      </c>
      <c r="HM34" s="64">
        <v>11960</v>
      </c>
      <c r="HN34" s="64">
        <v>2971320</v>
      </c>
      <c r="HO34" s="65">
        <v>10644009</v>
      </c>
      <c r="HP34" s="67">
        <v>20846190</v>
      </c>
      <c r="HQ34" s="64">
        <v>0</v>
      </c>
      <c r="HR34" s="64">
        <v>0</v>
      </c>
      <c r="HS34" s="65">
        <v>20846190</v>
      </c>
      <c r="HT34" s="63">
        <v>833483</v>
      </c>
      <c r="HU34" s="64">
        <v>833483</v>
      </c>
      <c r="HV34" s="69">
        <f t="shared" si="5"/>
        <v>0.0399825099934328</v>
      </c>
    </row>
    <row r="35" spans="1:230" ht="12" customHeight="1">
      <c r="A35" s="51">
        <v>23</v>
      </c>
      <c r="B35" s="52" t="s">
        <v>112</v>
      </c>
      <c r="C35" s="70">
        <v>2898801</v>
      </c>
      <c r="D35" s="71">
        <v>0</v>
      </c>
      <c r="E35" s="71">
        <v>0</v>
      </c>
      <c r="F35" s="72">
        <v>2898801</v>
      </c>
      <c r="G35" s="70">
        <v>0</v>
      </c>
      <c r="H35" s="71">
        <v>28986</v>
      </c>
      <c r="I35" s="71">
        <v>3</v>
      </c>
      <c r="J35" s="71">
        <v>230423</v>
      </c>
      <c r="K35" s="71">
        <v>72135</v>
      </c>
      <c r="L35" s="71">
        <v>12941</v>
      </c>
      <c r="M35" s="73">
        <v>1302</v>
      </c>
      <c r="N35" s="74">
        <v>2340</v>
      </c>
      <c r="O35" s="71">
        <v>1800</v>
      </c>
      <c r="P35" s="72">
        <v>4140</v>
      </c>
      <c r="Q35" s="70">
        <v>260</v>
      </c>
      <c r="R35" s="71">
        <v>0</v>
      </c>
      <c r="S35" s="75">
        <v>260</v>
      </c>
      <c r="T35" s="71">
        <v>0</v>
      </c>
      <c r="U35" s="71">
        <v>0</v>
      </c>
      <c r="V35" s="71">
        <v>5280</v>
      </c>
      <c r="W35" s="71">
        <v>260</v>
      </c>
      <c r="X35" s="75">
        <v>5540</v>
      </c>
      <c r="Y35" s="73">
        <v>1370</v>
      </c>
      <c r="Z35" s="74">
        <v>15840</v>
      </c>
      <c r="AA35" s="71">
        <v>11700</v>
      </c>
      <c r="AB35" s="71">
        <v>8360</v>
      </c>
      <c r="AC35" s="71">
        <v>4950</v>
      </c>
      <c r="AD35" s="75">
        <v>40850</v>
      </c>
      <c r="AE35" s="71">
        <v>690</v>
      </c>
      <c r="AF35" s="71">
        <v>96690</v>
      </c>
      <c r="AG35" s="72">
        <v>495327</v>
      </c>
      <c r="AH35" s="74">
        <v>2403474</v>
      </c>
      <c r="AI35" s="71">
        <v>0</v>
      </c>
      <c r="AJ35" s="71">
        <v>0</v>
      </c>
      <c r="AK35" s="72">
        <v>2403474</v>
      </c>
      <c r="AL35" s="70">
        <v>144196</v>
      </c>
      <c r="AM35" s="71">
        <v>144196</v>
      </c>
      <c r="AN35" s="76">
        <f t="shared" si="0"/>
        <v>0.059994824158697</v>
      </c>
      <c r="AO35" s="74">
        <v>8502746</v>
      </c>
      <c r="AP35" s="71">
        <v>0</v>
      </c>
      <c r="AQ35" s="71">
        <v>0</v>
      </c>
      <c r="AR35" s="72">
        <v>8502746</v>
      </c>
      <c r="AS35" s="70">
        <v>0</v>
      </c>
      <c r="AT35" s="71">
        <v>56068</v>
      </c>
      <c r="AU35" s="71">
        <v>0</v>
      </c>
      <c r="AV35" s="71">
        <v>339455</v>
      </c>
      <c r="AW35" s="71">
        <v>126161</v>
      </c>
      <c r="AX35" s="71">
        <v>16345</v>
      </c>
      <c r="AY35" s="73">
        <v>2167</v>
      </c>
      <c r="AZ35" s="74">
        <v>1820</v>
      </c>
      <c r="BA35" s="71">
        <v>1800</v>
      </c>
      <c r="BB35" s="72">
        <v>3620</v>
      </c>
      <c r="BC35" s="70">
        <v>260</v>
      </c>
      <c r="BD35" s="71">
        <v>0</v>
      </c>
      <c r="BE35" s="75">
        <v>260</v>
      </c>
      <c r="BF35" s="71">
        <v>0</v>
      </c>
      <c r="BG35" s="71">
        <v>0</v>
      </c>
      <c r="BH35" s="71">
        <v>0</v>
      </c>
      <c r="BI35" s="71">
        <v>0</v>
      </c>
      <c r="BJ35" s="75">
        <v>0</v>
      </c>
      <c r="BK35" s="73">
        <v>0</v>
      </c>
      <c r="BL35" s="74">
        <v>30360</v>
      </c>
      <c r="BM35" s="71">
        <v>17550</v>
      </c>
      <c r="BN35" s="71">
        <v>9120</v>
      </c>
      <c r="BO35" s="71">
        <v>4500</v>
      </c>
      <c r="BP35" s="75">
        <v>61530</v>
      </c>
      <c r="BQ35" s="71">
        <v>690</v>
      </c>
      <c r="BR35" s="71">
        <v>111540</v>
      </c>
      <c r="BS35" s="72">
        <v>717836</v>
      </c>
      <c r="BT35" s="74">
        <v>7784910</v>
      </c>
      <c r="BU35" s="71">
        <v>0</v>
      </c>
      <c r="BV35" s="71">
        <v>0</v>
      </c>
      <c r="BW35" s="72">
        <v>7784910</v>
      </c>
      <c r="BX35" s="70">
        <v>467080</v>
      </c>
      <c r="BY35" s="71">
        <v>467080</v>
      </c>
      <c r="BZ35" s="76">
        <f t="shared" si="1"/>
        <v>0.0599981245769058</v>
      </c>
      <c r="CA35" s="74">
        <v>38677959</v>
      </c>
      <c r="CB35" s="71">
        <v>0</v>
      </c>
      <c r="CC35" s="71">
        <v>0</v>
      </c>
      <c r="CD35" s="72">
        <v>38677959</v>
      </c>
      <c r="CE35" s="70">
        <v>357</v>
      </c>
      <c r="CF35" s="71">
        <v>502718</v>
      </c>
      <c r="CG35" s="71">
        <v>563</v>
      </c>
      <c r="CH35" s="71">
        <v>6271800</v>
      </c>
      <c r="CI35" s="71">
        <v>950318</v>
      </c>
      <c r="CJ35" s="71">
        <v>487765</v>
      </c>
      <c r="CK35" s="73">
        <v>30485</v>
      </c>
      <c r="CL35" s="74">
        <v>61880</v>
      </c>
      <c r="CM35" s="71">
        <v>63600</v>
      </c>
      <c r="CN35" s="72">
        <v>125480</v>
      </c>
      <c r="CO35" s="70">
        <v>22100</v>
      </c>
      <c r="CP35" s="71">
        <v>27000</v>
      </c>
      <c r="CQ35" s="75">
        <v>49100</v>
      </c>
      <c r="CR35" s="71">
        <v>11700</v>
      </c>
      <c r="CS35" s="71">
        <v>0</v>
      </c>
      <c r="CT35" s="71">
        <v>615230</v>
      </c>
      <c r="CU35" s="71">
        <v>158840</v>
      </c>
      <c r="CV35" s="75">
        <v>774070</v>
      </c>
      <c r="CW35" s="73">
        <v>194530</v>
      </c>
      <c r="CX35" s="74">
        <v>550770</v>
      </c>
      <c r="CY35" s="71">
        <v>319950</v>
      </c>
      <c r="CZ35" s="71">
        <v>140980</v>
      </c>
      <c r="DA35" s="71">
        <v>230850</v>
      </c>
      <c r="DB35" s="75">
        <v>1242550</v>
      </c>
      <c r="DC35" s="71">
        <v>28060</v>
      </c>
      <c r="DD35" s="71">
        <v>4450380</v>
      </c>
      <c r="DE35" s="72">
        <v>15119313</v>
      </c>
      <c r="DF35" s="74">
        <v>23558646</v>
      </c>
      <c r="DG35" s="71">
        <v>0</v>
      </c>
      <c r="DH35" s="71">
        <v>0</v>
      </c>
      <c r="DI35" s="72">
        <v>23558646</v>
      </c>
      <c r="DJ35" s="70">
        <v>941802</v>
      </c>
      <c r="DK35" s="71">
        <v>941802</v>
      </c>
      <c r="DL35" s="76">
        <f t="shared" si="2"/>
        <v>0.0399769154814755</v>
      </c>
      <c r="DM35" s="74">
        <v>2898801</v>
      </c>
      <c r="DN35" s="71">
        <v>0</v>
      </c>
      <c r="DO35" s="71">
        <v>0</v>
      </c>
      <c r="DP35" s="72">
        <v>2898801</v>
      </c>
      <c r="DQ35" s="70">
        <v>0</v>
      </c>
      <c r="DR35" s="71">
        <v>28986</v>
      </c>
      <c r="DS35" s="71">
        <v>3</v>
      </c>
      <c r="DT35" s="71">
        <v>230423</v>
      </c>
      <c r="DU35" s="71">
        <v>72135</v>
      </c>
      <c r="DV35" s="71">
        <v>12941</v>
      </c>
      <c r="DW35" s="73">
        <v>1302</v>
      </c>
      <c r="DX35" s="74">
        <v>2340</v>
      </c>
      <c r="DY35" s="71">
        <v>1800</v>
      </c>
      <c r="DZ35" s="72">
        <v>4140</v>
      </c>
      <c r="EA35" s="70">
        <v>260</v>
      </c>
      <c r="EB35" s="71">
        <v>0</v>
      </c>
      <c r="EC35" s="75">
        <v>260</v>
      </c>
      <c r="ED35" s="71">
        <v>0</v>
      </c>
      <c r="EE35" s="71">
        <v>0</v>
      </c>
      <c r="EF35" s="71">
        <v>5280</v>
      </c>
      <c r="EG35" s="71">
        <v>260</v>
      </c>
      <c r="EH35" s="75">
        <v>5540</v>
      </c>
      <c r="EI35" s="73">
        <v>1370</v>
      </c>
      <c r="EJ35" s="74">
        <v>15840</v>
      </c>
      <c r="EK35" s="71">
        <v>11700</v>
      </c>
      <c r="EL35" s="71">
        <v>8360</v>
      </c>
      <c r="EM35" s="71">
        <v>4950</v>
      </c>
      <c r="EN35" s="75">
        <v>40850</v>
      </c>
      <c r="EO35" s="71">
        <v>690</v>
      </c>
      <c r="EP35" s="71">
        <v>96690</v>
      </c>
      <c r="EQ35" s="72">
        <v>495327</v>
      </c>
      <c r="ER35" s="74">
        <v>2403474</v>
      </c>
      <c r="ES35" s="71">
        <v>0</v>
      </c>
      <c r="ET35" s="71">
        <v>0</v>
      </c>
      <c r="EU35" s="72">
        <v>2403474</v>
      </c>
      <c r="EV35" s="70">
        <v>96126</v>
      </c>
      <c r="EW35" s="71">
        <v>96126</v>
      </c>
      <c r="EX35" s="76">
        <f t="shared" si="3"/>
        <v>0.039994607805202004</v>
      </c>
      <c r="EY35" s="74">
        <v>8502746</v>
      </c>
      <c r="EZ35" s="71">
        <v>0</v>
      </c>
      <c r="FA35" s="71">
        <v>0</v>
      </c>
      <c r="FB35" s="72">
        <v>8502746</v>
      </c>
      <c r="FC35" s="70">
        <v>0</v>
      </c>
      <c r="FD35" s="71">
        <v>56068</v>
      </c>
      <c r="FE35" s="71">
        <v>0</v>
      </c>
      <c r="FF35" s="71">
        <v>339455</v>
      </c>
      <c r="FG35" s="71">
        <v>126161</v>
      </c>
      <c r="FH35" s="71">
        <v>16345</v>
      </c>
      <c r="FI35" s="73">
        <v>2167</v>
      </c>
      <c r="FJ35" s="74">
        <v>1820</v>
      </c>
      <c r="FK35" s="71">
        <v>1800</v>
      </c>
      <c r="FL35" s="72">
        <v>3620</v>
      </c>
      <c r="FM35" s="70">
        <v>260</v>
      </c>
      <c r="FN35" s="71">
        <v>0</v>
      </c>
      <c r="FO35" s="75">
        <v>260</v>
      </c>
      <c r="FP35" s="71">
        <v>0</v>
      </c>
      <c r="FQ35" s="71">
        <v>0</v>
      </c>
      <c r="FR35" s="71">
        <v>0</v>
      </c>
      <c r="FS35" s="71">
        <v>0</v>
      </c>
      <c r="FT35" s="75">
        <v>0</v>
      </c>
      <c r="FU35" s="73">
        <v>0</v>
      </c>
      <c r="FV35" s="74">
        <v>30360</v>
      </c>
      <c r="FW35" s="71">
        <v>17550</v>
      </c>
      <c r="FX35" s="71">
        <v>9120</v>
      </c>
      <c r="FY35" s="71">
        <v>4500</v>
      </c>
      <c r="FZ35" s="75">
        <v>61530</v>
      </c>
      <c r="GA35" s="71">
        <v>690</v>
      </c>
      <c r="GB35" s="71">
        <v>111540</v>
      </c>
      <c r="GC35" s="72">
        <v>717836</v>
      </c>
      <c r="GD35" s="74">
        <v>7784910</v>
      </c>
      <c r="GE35" s="71">
        <v>0</v>
      </c>
      <c r="GF35" s="71">
        <v>0</v>
      </c>
      <c r="GG35" s="72">
        <v>7784910</v>
      </c>
      <c r="GH35" s="70">
        <v>311381</v>
      </c>
      <c r="GI35" s="71">
        <v>311381</v>
      </c>
      <c r="GJ35" s="76">
        <f t="shared" si="4"/>
        <v>0.0399980218139966</v>
      </c>
      <c r="GK35" s="74">
        <v>50079506</v>
      </c>
      <c r="GL35" s="71">
        <v>0</v>
      </c>
      <c r="GM35" s="71">
        <v>0</v>
      </c>
      <c r="GN35" s="72">
        <v>50079506</v>
      </c>
      <c r="GO35" s="70">
        <v>357</v>
      </c>
      <c r="GP35" s="71">
        <v>587772</v>
      </c>
      <c r="GQ35" s="71">
        <v>566</v>
      </c>
      <c r="GR35" s="71">
        <v>6841678</v>
      </c>
      <c r="GS35" s="71">
        <v>1148614</v>
      </c>
      <c r="GT35" s="71">
        <v>517051</v>
      </c>
      <c r="GU35" s="73">
        <v>33954</v>
      </c>
      <c r="GV35" s="74">
        <v>66040</v>
      </c>
      <c r="GW35" s="71">
        <v>67200</v>
      </c>
      <c r="GX35" s="72">
        <v>133240</v>
      </c>
      <c r="GY35" s="70">
        <v>22620</v>
      </c>
      <c r="GZ35" s="71">
        <v>27000</v>
      </c>
      <c r="HA35" s="75">
        <v>49620</v>
      </c>
      <c r="HB35" s="71">
        <v>11700</v>
      </c>
      <c r="HC35" s="71">
        <v>0</v>
      </c>
      <c r="HD35" s="71">
        <v>620510</v>
      </c>
      <c r="HE35" s="71">
        <v>159100</v>
      </c>
      <c r="HF35" s="75">
        <v>779610</v>
      </c>
      <c r="HG35" s="73">
        <v>195900</v>
      </c>
      <c r="HH35" s="74">
        <v>596970</v>
      </c>
      <c r="HI35" s="71">
        <v>349200</v>
      </c>
      <c r="HJ35" s="71">
        <v>158460</v>
      </c>
      <c r="HK35" s="71">
        <v>240300</v>
      </c>
      <c r="HL35" s="75">
        <v>1344930</v>
      </c>
      <c r="HM35" s="71">
        <v>29440</v>
      </c>
      <c r="HN35" s="71">
        <v>4658610</v>
      </c>
      <c r="HO35" s="72">
        <v>16332476</v>
      </c>
      <c r="HP35" s="74">
        <v>33747030</v>
      </c>
      <c r="HQ35" s="71">
        <v>0</v>
      </c>
      <c r="HR35" s="71">
        <v>0</v>
      </c>
      <c r="HS35" s="72">
        <v>33747030</v>
      </c>
      <c r="HT35" s="70">
        <v>1349309</v>
      </c>
      <c r="HU35" s="71">
        <v>1349309</v>
      </c>
      <c r="HV35" s="76">
        <f t="shared" si="5"/>
        <v>0.0399830444338361</v>
      </c>
    </row>
    <row r="36" spans="1:230" ht="12" customHeight="1">
      <c r="A36" s="61">
        <v>24</v>
      </c>
      <c r="B36" s="62" t="s">
        <v>113</v>
      </c>
      <c r="C36" s="63">
        <f>SUM(C13:C35)</f>
        <v>74716127</v>
      </c>
      <c r="D36" s="64">
        <f>SUM(D13:D35)</f>
        <v>0</v>
      </c>
      <c r="E36" s="64">
        <f>SUM(E13:E35)</f>
        <v>0</v>
      </c>
      <c r="F36" s="65">
        <f>SUM(F13:F35)</f>
        <v>74716127</v>
      </c>
      <c r="G36" s="63">
        <f>SUM(G13:G35)</f>
        <v>158</v>
      </c>
      <c r="H36" s="64">
        <f>SUM(H13:H35)</f>
        <v>857100</v>
      </c>
      <c r="I36" s="64">
        <f>SUM(I13:I35)</f>
        <v>189</v>
      </c>
      <c r="J36" s="64">
        <f>SUM(J13:J35)</f>
        <v>6270173</v>
      </c>
      <c r="K36" s="64">
        <f>SUM(K13:K35)</f>
        <v>1944376</v>
      </c>
      <c r="L36" s="64">
        <f>SUM(L13:L35)</f>
        <v>310588</v>
      </c>
      <c r="M36" s="66">
        <f>SUM(M13:M35)</f>
        <v>29921</v>
      </c>
      <c r="N36" s="67">
        <f>SUM(N13:N35)</f>
        <v>28600</v>
      </c>
      <c r="O36" s="64">
        <f>SUM(O13:O35)</f>
        <v>30300</v>
      </c>
      <c r="P36" s="65">
        <f>SUM(P13:P35)</f>
        <v>58900</v>
      </c>
      <c r="Q36" s="63">
        <f>SUM(Q13:Q35)</f>
        <v>9360</v>
      </c>
      <c r="R36" s="64">
        <f>SUM(R13:R35)</f>
        <v>0</v>
      </c>
      <c r="S36" s="68">
        <f>SUM(S13:S35)</f>
        <v>9360</v>
      </c>
      <c r="T36" s="64">
        <f>SUM(T13:T35)</f>
        <v>0</v>
      </c>
      <c r="U36" s="64">
        <f>SUM(U13:U35)</f>
        <v>0</v>
      </c>
      <c r="V36" s="64">
        <f>SUM(V13:V35)</f>
        <v>91300</v>
      </c>
      <c r="W36" s="64">
        <f>SUM(W13:W35)</f>
        <v>7230</v>
      </c>
      <c r="X36" s="68">
        <f>SUM(X13:X35)</f>
        <v>98530</v>
      </c>
      <c r="Y36" s="66">
        <f>SUM(Y13:Y35)</f>
        <v>18650</v>
      </c>
      <c r="Z36" s="67">
        <f>SUM(Z13:Z35)</f>
        <v>266640</v>
      </c>
      <c r="AA36" s="64">
        <f>SUM(AA13:AA35)</f>
        <v>218250</v>
      </c>
      <c r="AB36" s="64">
        <f>SUM(AB13:AB35)</f>
        <v>126920</v>
      </c>
      <c r="AC36" s="64">
        <f>SUM(AC13:AC35)</f>
        <v>70200</v>
      </c>
      <c r="AD36" s="68">
        <f>SUM(AD13:AD35)</f>
        <v>682010</v>
      </c>
      <c r="AE36" s="64">
        <f>SUM(AE13:AE35)</f>
        <v>10810</v>
      </c>
      <c r="AF36" s="64">
        <f>SUM(AF13:AF35)</f>
        <v>2463780</v>
      </c>
      <c r="AG36" s="65">
        <f>SUM(AG13:AG35)</f>
        <v>12754356</v>
      </c>
      <c r="AH36" s="67">
        <f>SUM(AH13:AH35)</f>
        <v>61961771</v>
      </c>
      <c r="AI36" s="66">
        <f>SUM(AI13:AI35)</f>
        <v>0</v>
      </c>
      <c r="AJ36" s="63">
        <f>SUM(AJ13:AJ35)</f>
        <v>0</v>
      </c>
      <c r="AK36" s="65">
        <f>SUM(AK13:AK35)</f>
        <v>61961771</v>
      </c>
      <c r="AL36" s="63">
        <f>SUM(AL13:AL35)</f>
        <v>3717379</v>
      </c>
      <c r="AM36" s="64">
        <f>SUM(AM13:AM35)</f>
        <v>3717379</v>
      </c>
      <c r="AN36" s="69">
        <f t="shared" si="0"/>
        <v>0.0599947183562587</v>
      </c>
      <c r="AO36" s="67">
        <f>SUM(AO13:AO35)</f>
        <v>429115138</v>
      </c>
      <c r="AP36" s="64">
        <f>SUM(AP13:AP35)</f>
        <v>0</v>
      </c>
      <c r="AQ36" s="64">
        <f>SUM(AQ13:AQ35)</f>
        <v>0</v>
      </c>
      <c r="AR36" s="65">
        <f>SUM(AR13:AR35)</f>
        <v>429115138</v>
      </c>
      <c r="AS36" s="63">
        <f>SUM(AS13:AS35)</f>
        <v>1003</v>
      </c>
      <c r="AT36" s="64">
        <f>SUM(AT13:AT35)</f>
        <v>2543308</v>
      </c>
      <c r="AU36" s="68">
        <f>SUM(AU13:AU35)</f>
        <v>197</v>
      </c>
      <c r="AV36" s="64">
        <f>SUM(AV13:AV35)</f>
        <v>14409687</v>
      </c>
      <c r="AW36" s="64">
        <f>SUM(AW13:AW35)</f>
        <v>5373824</v>
      </c>
      <c r="AX36" s="64">
        <f>SUM(AX13:AX35)</f>
        <v>632631</v>
      </c>
      <c r="AY36" s="66">
        <f>SUM(AY13:AY35)</f>
        <v>81173</v>
      </c>
      <c r="AZ36" s="67">
        <f>SUM(AZ13:AZ35)</f>
        <v>53300</v>
      </c>
      <c r="BA36" s="64">
        <f>SUM(BA13:BA35)</f>
        <v>66900</v>
      </c>
      <c r="BB36" s="65">
        <f>SUM(BB13:BB35)</f>
        <v>120200</v>
      </c>
      <c r="BC36" s="63">
        <f>SUM(BC13:BC35)</f>
        <v>23920</v>
      </c>
      <c r="BD36" s="64">
        <f>SUM(BD13:BD35)</f>
        <v>0</v>
      </c>
      <c r="BE36" s="68">
        <f>SUM(BE13:BE35)</f>
        <v>23920</v>
      </c>
      <c r="BF36" s="64">
        <f>SUM(BF13:BF35)</f>
        <v>0</v>
      </c>
      <c r="BG36" s="64">
        <f>SUM(BG13:BG35)</f>
        <v>0</v>
      </c>
      <c r="BH36" s="64">
        <f>SUM(BH13:BH35)</f>
        <v>0</v>
      </c>
      <c r="BI36" s="64">
        <f>SUM(BI13:BI35)</f>
        <v>0</v>
      </c>
      <c r="BJ36" s="68">
        <f>SUM(BJ13:BJ35)</f>
        <v>0</v>
      </c>
      <c r="BK36" s="66">
        <f>SUM(BK13:BK35)</f>
        <v>0</v>
      </c>
      <c r="BL36" s="67">
        <f>SUM(BL13:BL35)</f>
        <v>783420</v>
      </c>
      <c r="BM36" s="64">
        <f>SUM(BM13:BM35)</f>
        <v>602550</v>
      </c>
      <c r="BN36" s="64">
        <f>SUM(BN13:BN35)</f>
        <v>302480</v>
      </c>
      <c r="BO36" s="64">
        <f>SUM(BO13:BO35)</f>
        <v>117900</v>
      </c>
      <c r="BP36" s="68">
        <f>SUM(BP13:BP35)</f>
        <v>1806350</v>
      </c>
      <c r="BQ36" s="64">
        <f>SUM(BQ13:BQ35)</f>
        <v>21160</v>
      </c>
      <c r="BR36" s="64">
        <f>SUM(BR13:BR35)</f>
        <v>4625610</v>
      </c>
      <c r="BS36" s="65">
        <f>SUM(BS13:BS35)</f>
        <v>29638866</v>
      </c>
      <c r="BT36" s="67">
        <f>SUM(BT13:BT35)</f>
        <v>399476272</v>
      </c>
      <c r="BU36" s="66">
        <f>SUM(BU13:BU35)</f>
        <v>0</v>
      </c>
      <c r="BV36" s="63">
        <f>SUM(BV13:BV35)</f>
        <v>0</v>
      </c>
      <c r="BW36" s="65">
        <f>SUM(BW13:BW35)</f>
        <v>399476272</v>
      </c>
      <c r="BX36" s="63">
        <f>SUM(BX13:BX35)</f>
        <v>23967954</v>
      </c>
      <c r="BY36" s="64">
        <f>SUM(BY13:BY35)</f>
        <v>23967954</v>
      </c>
      <c r="BZ36" s="69">
        <f t="shared" si="1"/>
        <v>0.0599984421602893</v>
      </c>
      <c r="CA36" s="67">
        <f>SUM(CA13:CA35)</f>
        <v>538693807</v>
      </c>
      <c r="CB36" s="64">
        <f>SUM(CB13:CB35)</f>
        <v>850</v>
      </c>
      <c r="CC36" s="64">
        <f>SUM(CC13:CC35)</f>
        <v>1296</v>
      </c>
      <c r="CD36" s="65">
        <f>SUM(CD13:CD35)</f>
        <v>538695953</v>
      </c>
      <c r="CE36" s="63">
        <f>SUM(CE13:CE35)</f>
        <v>64884</v>
      </c>
      <c r="CF36" s="64">
        <f>SUM(CF13:CF35)</f>
        <v>8493983</v>
      </c>
      <c r="CG36" s="68">
        <f>SUM(CG13:CG35)</f>
        <v>7393</v>
      </c>
      <c r="CH36" s="64">
        <f>SUM(CH13:CH35)</f>
        <v>83153236</v>
      </c>
      <c r="CI36" s="64">
        <f>SUM(CI13:CI35)</f>
        <v>15063161</v>
      </c>
      <c r="CJ36" s="64">
        <f>SUM(CJ13:CJ35)</f>
        <v>6201625</v>
      </c>
      <c r="CK36" s="66">
        <f>SUM(CK13:CK35)</f>
        <v>355443</v>
      </c>
      <c r="CL36" s="67">
        <f>SUM(CL13:CL35)</f>
        <v>724100</v>
      </c>
      <c r="CM36" s="64">
        <f>SUM(CM13:CM35)</f>
        <v>658800</v>
      </c>
      <c r="CN36" s="65">
        <f>SUM(CN13:CN35)</f>
        <v>1382900</v>
      </c>
      <c r="CO36" s="63">
        <f>SUM(CO13:CO35)</f>
        <v>319540</v>
      </c>
      <c r="CP36" s="64">
        <f>SUM(CP13:CP35)</f>
        <v>305100</v>
      </c>
      <c r="CQ36" s="68">
        <f>SUM(CQ13:CQ35)</f>
        <v>624640</v>
      </c>
      <c r="CR36" s="64">
        <f>SUM(CR13:CR35)</f>
        <v>100880</v>
      </c>
      <c r="CS36" s="64">
        <f>SUM(CS13:CS35)</f>
        <v>1300</v>
      </c>
      <c r="CT36" s="64">
        <f>SUM(CT13:CT35)</f>
        <v>5959580</v>
      </c>
      <c r="CU36" s="64">
        <f>SUM(CU13:CU35)</f>
        <v>1438450</v>
      </c>
      <c r="CV36" s="68">
        <f>SUM(CV13:CV35)</f>
        <v>7398030</v>
      </c>
      <c r="CW36" s="66">
        <f>SUM(CW13:CW35)</f>
        <v>1838630</v>
      </c>
      <c r="CX36" s="67">
        <f>SUM(CX13:CX35)</f>
        <v>4753320</v>
      </c>
      <c r="CY36" s="64">
        <f>SUM(CY13:CY35)</f>
        <v>3034800</v>
      </c>
      <c r="CZ36" s="64">
        <f>SUM(CZ13:CZ35)</f>
        <v>1796260</v>
      </c>
      <c r="DA36" s="64">
        <f>SUM(DA13:DA35)</f>
        <v>2249100</v>
      </c>
      <c r="DB36" s="68">
        <f>SUM(DB13:DB35)</f>
        <v>11833480</v>
      </c>
      <c r="DC36" s="64">
        <f>SUM(DC13:DC35)</f>
        <v>246790</v>
      </c>
      <c r="DD36" s="64">
        <f>SUM(DD13:DD35)</f>
        <v>61210380</v>
      </c>
      <c r="DE36" s="65">
        <f>SUM(DE13:DE35)</f>
        <v>197969362</v>
      </c>
      <c r="DF36" s="67">
        <f>SUM(DF13:DF35)</f>
        <v>340724445</v>
      </c>
      <c r="DG36" s="64">
        <f>SUM(DG13:DG35)</f>
        <v>850</v>
      </c>
      <c r="DH36" s="63">
        <f>SUM(DH13:DH35)</f>
        <v>1296</v>
      </c>
      <c r="DI36" s="65">
        <f>SUM(DI13:DI35)</f>
        <v>340726591</v>
      </c>
      <c r="DJ36" s="63">
        <f>SUM(DJ13:DJ35)</f>
        <v>13622110</v>
      </c>
      <c r="DK36" s="64">
        <f>SUM(DK13:DK35)</f>
        <v>13622110</v>
      </c>
      <c r="DL36" s="69">
        <f t="shared" si="2"/>
        <v>0.039979591730778696</v>
      </c>
      <c r="DM36" s="67">
        <f>SUM(DM13:DM35)</f>
        <v>74716127</v>
      </c>
      <c r="DN36" s="64">
        <f>SUM(DN13:DN35)</f>
        <v>0</v>
      </c>
      <c r="DO36" s="64">
        <f>SUM(DO13:DO35)</f>
        <v>0</v>
      </c>
      <c r="DP36" s="65">
        <f>SUM(DP13:DP35)</f>
        <v>74716127</v>
      </c>
      <c r="DQ36" s="63">
        <f>SUM(DQ13:DQ35)</f>
        <v>158</v>
      </c>
      <c r="DR36" s="64">
        <f>SUM(DR13:DR35)</f>
        <v>857100</v>
      </c>
      <c r="DS36" s="68">
        <f>SUM(DS13:DS35)</f>
        <v>189</v>
      </c>
      <c r="DT36" s="64">
        <f>SUM(DT13:DT35)</f>
        <v>6270173</v>
      </c>
      <c r="DU36" s="64">
        <f>SUM(DU13:DU35)</f>
        <v>1944376</v>
      </c>
      <c r="DV36" s="64">
        <f>SUM(DV13:DV35)</f>
        <v>310588</v>
      </c>
      <c r="DW36" s="66">
        <f>SUM(DW13:DW35)</f>
        <v>29921</v>
      </c>
      <c r="DX36" s="67">
        <f>SUM(DX13:DX35)</f>
        <v>28600</v>
      </c>
      <c r="DY36" s="64">
        <f>SUM(DY13:DY35)</f>
        <v>30300</v>
      </c>
      <c r="DZ36" s="65">
        <f>SUM(DZ13:DZ35)</f>
        <v>58900</v>
      </c>
      <c r="EA36" s="63">
        <f>SUM(EA13:EA35)</f>
        <v>9360</v>
      </c>
      <c r="EB36" s="64">
        <f>SUM(EB13:EB35)</f>
        <v>0</v>
      </c>
      <c r="EC36" s="68">
        <f>SUM(EC13:EC35)</f>
        <v>9360</v>
      </c>
      <c r="ED36" s="64">
        <f>SUM(ED13:ED35)</f>
        <v>0</v>
      </c>
      <c r="EE36" s="64">
        <f>SUM(EE13:EE35)</f>
        <v>0</v>
      </c>
      <c r="EF36" s="64">
        <f>SUM(EF13:EF35)</f>
        <v>91300</v>
      </c>
      <c r="EG36" s="64">
        <f>SUM(EG13:EG35)</f>
        <v>7230</v>
      </c>
      <c r="EH36" s="68">
        <f>SUM(EH13:EH35)</f>
        <v>98530</v>
      </c>
      <c r="EI36" s="66">
        <f>SUM(EI13:EI35)</f>
        <v>18650</v>
      </c>
      <c r="EJ36" s="67">
        <f>SUM(EJ13:EJ35)</f>
        <v>266640</v>
      </c>
      <c r="EK36" s="64">
        <f>SUM(EK13:EK35)</f>
        <v>218250</v>
      </c>
      <c r="EL36" s="64">
        <f>SUM(EL13:EL35)</f>
        <v>126920</v>
      </c>
      <c r="EM36" s="64">
        <f>SUM(EM13:EM35)</f>
        <v>70200</v>
      </c>
      <c r="EN36" s="68">
        <f>SUM(EN13:EN35)</f>
        <v>682010</v>
      </c>
      <c r="EO36" s="64">
        <f>SUM(EO13:EO35)</f>
        <v>10810</v>
      </c>
      <c r="EP36" s="64">
        <f>SUM(EP13:EP35)</f>
        <v>2463780</v>
      </c>
      <c r="EQ36" s="65">
        <f>SUM(EQ13:EQ35)</f>
        <v>12754356</v>
      </c>
      <c r="ER36" s="67">
        <f>SUM(ER13:ER35)</f>
        <v>61961771</v>
      </c>
      <c r="ES36" s="66">
        <f>SUM(ES13:ES35)</f>
        <v>0</v>
      </c>
      <c r="ET36" s="63">
        <f>SUM(ET13:ET35)</f>
        <v>0</v>
      </c>
      <c r="EU36" s="65">
        <f>SUM(EU13:EU35)</f>
        <v>61961771</v>
      </c>
      <c r="EV36" s="63">
        <f>SUM(EV13:EV35)</f>
        <v>2478159</v>
      </c>
      <c r="EW36" s="64">
        <f>SUM(EW13:EW35)</f>
        <v>2478159</v>
      </c>
      <c r="EX36" s="69">
        <f t="shared" si="3"/>
        <v>0.0399949672193843</v>
      </c>
      <c r="EY36" s="67">
        <f>SUM(EY13:EY35)</f>
        <v>428871204</v>
      </c>
      <c r="EZ36" s="64">
        <f>SUM(EZ13:EZ35)</f>
        <v>0</v>
      </c>
      <c r="FA36" s="64">
        <f>SUM(FA13:FA35)</f>
        <v>0</v>
      </c>
      <c r="FB36" s="65">
        <f>SUM(FB13:FB35)</f>
        <v>428871204</v>
      </c>
      <c r="FC36" s="63">
        <f>SUM(FC13:FC35)</f>
        <v>1003</v>
      </c>
      <c r="FD36" s="64">
        <f>SUM(FD13:FD35)</f>
        <v>2543011</v>
      </c>
      <c r="FE36" s="64">
        <f>SUM(FE13:FE35)</f>
        <v>197</v>
      </c>
      <c r="FF36" s="64">
        <f>SUM(FF13:FF35)</f>
        <v>14409970</v>
      </c>
      <c r="FG36" s="64">
        <f>SUM(FG13:FG35)</f>
        <v>5373824</v>
      </c>
      <c r="FH36" s="64">
        <f>SUM(FH13:FH35)</f>
        <v>632631</v>
      </c>
      <c r="FI36" s="66">
        <f>SUM(FI13:FI35)</f>
        <v>81157</v>
      </c>
      <c r="FJ36" s="67">
        <f>SUM(FJ13:FJ35)</f>
        <v>53300</v>
      </c>
      <c r="FK36" s="64">
        <f>SUM(FK13:FK35)</f>
        <v>66900</v>
      </c>
      <c r="FL36" s="65">
        <f>SUM(FL13:FL35)</f>
        <v>120200</v>
      </c>
      <c r="FM36" s="63">
        <f>SUM(FM13:FM35)</f>
        <v>23920</v>
      </c>
      <c r="FN36" s="64">
        <f>SUM(FN13:FN35)</f>
        <v>0</v>
      </c>
      <c r="FO36" s="68">
        <f>SUM(FO13:FO35)</f>
        <v>23920</v>
      </c>
      <c r="FP36" s="64">
        <f>SUM(FP13:FP35)</f>
        <v>0</v>
      </c>
      <c r="FQ36" s="64">
        <f>SUM(FQ13:FQ35)</f>
        <v>0</v>
      </c>
      <c r="FR36" s="64">
        <f>SUM(FR13:FR35)</f>
        <v>0</v>
      </c>
      <c r="FS36" s="64">
        <f>SUM(FS13:FS35)</f>
        <v>0</v>
      </c>
      <c r="FT36" s="68">
        <f>SUM(FT13:FT35)</f>
        <v>0</v>
      </c>
      <c r="FU36" s="66">
        <f>SUM(FU13:FU35)</f>
        <v>0</v>
      </c>
      <c r="FV36" s="67">
        <f>SUM(FV13:FV35)</f>
        <v>783420</v>
      </c>
      <c r="FW36" s="64">
        <f>SUM(FW13:FW35)</f>
        <v>602100</v>
      </c>
      <c r="FX36" s="64">
        <f>SUM(FX13:FX35)</f>
        <v>302480</v>
      </c>
      <c r="FY36" s="64">
        <f>SUM(FY13:FY35)</f>
        <v>117900</v>
      </c>
      <c r="FZ36" s="68">
        <f>SUM(FZ13:FZ35)</f>
        <v>1805900</v>
      </c>
      <c r="GA36" s="64">
        <f>SUM(GA13:GA35)</f>
        <v>21160</v>
      </c>
      <c r="GB36" s="64">
        <f>SUM(GB13:GB35)</f>
        <v>4625280</v>
      </c>
      <c r="GC36" s="65">
        <f>SUM(GC13:GC35)</f>
        <v>29638056</v>
      </c>
      <c r="GD36" s="67">
        <f>SUM(GD13:GD35)</f>
        <v>399233148</v>
      </c>
      <c r="GE36" s="66">
        <f>SUM(GE13:GE35)</f>
        <v>0</v>
      </c>
      <c r="GF36" s="63">
        <f>SUM(GF13:GF35)</f>
        <v>0</v>
      </c>
      <c r="GG36" s="65">
        <f>SUM(GG13:GG35)</f>
        <v>399233148</v>
      </c>
      <c r="GH36" s="63">
        <f>SUM(GH13:GH35)</f>
        <v>15968714</v>
      </c>
      <c r="GI36" s="64">
        <f>SUM(GI13:GI35)</f>
        <v>15968714</v>
      </c>
      <c r="GJ36" s="69">
        <f t="shared" si="4"/>
        <v>0.0399984672615411</v>
      </c>
      <c r="GK36" s="67">
        <f>SUM(GK13:GK35)</f>
        <v>1042281138</v>
      </c>
      <c r="GL36" s="64">
        <f>SUM(GL13:GL35)</f>
        <v>850</v>
      </c>
      <c r="GM36" s="64">
        <f>SUM(GM13:GM35)</f>
        <v>1296</v>
      </c>
      <c r="GN36" s="65">
        <f>SUM(GN13:GN35)</f>
        <v>1042283284</v>
      </c>
      <c r="GO36" s="63">
        <f>SUM(GO13:GO35)</f>
        <v>66045</v>
      </c>
      <c r="GP36" s="64">
        <f>SUM(GP13:GP35)</f>
        <v>11894094</v>
      </c>
      <c r="GQ36" s="68">
        <f>SUM(GQ13:GQ35)</f>
        <v>7779</v>
      </c>
      <c r="GR36" s="64">
        <f>SUM(GR13:GR35)</f>
        <v>103833379</v>
      </c>
      <c r="GS36" s="64">
        <f>SUM(GS13:GS35)</f>
        <v>22381361</v>
      </c>
      <c r="GT36" s="64">
        <f>SUM(GT13:GT35)</f>
        <v>7144844</v>
      </c>
      <c r="GU36" s="66">
        <f>SUM(GU13:GU35)</f>
        <v>466521</v>
      </c>
      <c r="GV36" s="67">
        <f>SUM(GV13:GV35)</f>
        <v>806000</v>
      </c>
      <c r="GW36" s="64">
        <f>SUM(GW13:GW35)</f>
        <v>756000</v>
      </c>
      <c r="GX36" s="65">
        <f>SUM(GX13:GX35)</f>
        <v>1562000</v>
      </c>
      <c r="GY36" s="63">
        <f>SUM(GY13:GY35)</f>
        <v>352820</v>
      </c>
      <c r="GZ36" s="64">
        <f>SUM(GZ13:GZ35)</f>
        <v>305100</v>
      </c>
      <c r="HA36" s="68">
        <f>SUM(HA13:HA35)</f>
        <v>657920</v>
      </c>
      <c r="HB36" s="64">
        <f>SUM(HB13:HB35)</f>
        <v>100880</v>
      </c>
      <c r="HC36" s="64">
        <f>SUM(HC13:HC35)</f>
        <v>1300</v>
      </c>
      <c r="HD36" s="64">
        <f>SUM(HD13:HD35)</f>
        <v>6050880</v>
      </c>
      <c r="HE36" s="64">
        <f>SUM(HE13:HE35)</f>
        <v>1445680</v>
      </c>
      <c r="HF36" s="68">
        <f>SUM(HF13:HF35)</f>
        <v>7496560</v>
      </c>
      <c r="HG36" s="66">
        <f>SUM(HG13:HG35)</f>
        <v>1857280</v>
      </c>
      <c r="HH36" s="67">
        <f>SUM(HH13:HH35)</f>
        <v>5803380</v>
      </c>
      <c r="HI36" s="64">
        <f>SUM(HI13:HI35)</f>
        <v>3855150</v>
      </c>
      <c r="HJ36" s="64">
        <f>SUM(HJ13:HJ35)</f>
        <v>2225660</v>
      </c>
      <c r="HK36" s="64">
        <f>SUM(HK13:HK35)</f>
        <v>2437200</v>
      </c>
      <c r="HL36" s="68">
        <f>SUM(HL13:HL35)</f>
        <v>14321390</v>
      </c>
      <c r="HM36" s="64">
        <f>SUM(HM13:HM35)</f>
        <v>278760</v>
      </c>
      <c r="HN36" s="64">
        <f>SUM(HN13:HN35)</f>
        <v>68299440</v>
      </c>
      <c r="HO36" s="65">
        <f>SUM(HO13:HO35)</f>
        <v>240361774</v>
      </c>
      <c r="HP36" s="67">
        <f>SUM(HP13:HP35)</f>
        <v>801919364</v>
      </c>
      <c r="HQ36" s="66">
        <f>SUM(HQ13:HQ35)</f>
        <v>850</v>
      </c>
      <c r="HR36" s="63">
        <f>SUM(HR13:HR35)</f>
        <v>1296</v>
      </c>
      <c r="HS36" s="65">
        <f>SUM(HS13:HS35)</f>
        <v>801921510</v>
      </c>
      <c r="HT36" s="63">
        <f>SUM(HT13:HT35)</f>
        <v>32068983</v>
      </c>
      <c r="HU36" s="64">
        <f>SUM(HU13:HU35)</f>
        <v>32068983</v>
      </c>
      <c r="HV36" s="69">
        <f t="shared" si="5"/>
        <v>0.0399901768441153</v>
      </c>
    </row>
    <row r="37" spans="1:230" ht="12" customHeight="1">
      <c r="A37" s="51">
        <v>25</v>
      </c>
      <c r="B37" s="52" t="s">
        <v>114</v>
      </c>
      <c r="C37" s="70">
        <v>22210723</v>
      </c>
      <c r="D37" s="71">
        <v>0</v>
      </c>
      <c r="E37" s="71">
        <v>1785</v>
      </c>
      <c r="F37" s="72">
        <v>22212508</v>
      </c>
      <c r="G37" s="70">
        <v>3875</v>
      </c>
      <c r="H37" s="71">
        <v>216242</v>
      </c>
      <c r="I37" s="71">
        <v>141</v>
      </c>
      <c r="J37" s="71">
        <v>1859241</v>
      </c>
      <c r="K37" s="71">
        <v>627827</v>
      </c>
      <c r="L37" s="71">
        <v>101384</v>
      </c>
      <c r="M37" s="73">
        <v>11328</v>
      </c>
      <c r="N37" s="74">
        <v>10400</v>
      </c>
      <c r="O37" s="71">
        <v>12000</v>
      </c>
      <c r="P37" s="72">
        <v>22400</v>
      </c>
      <c r="Q37" s="70">
        <v>1040</v>
      </c>
      <c r="R37" s="71">
        <v>0</v>
      </c>
      <c r="S37" s="75">
        <v>1040</v>
      </c>
      <c r="T37" s="71">
        <v>0</v>
      </c>
      <c r="U37" s="71">
        <v>0</v>
      </c>
      <c r="V37" s="71">
        <v>28160</v>
      </c>
      <c r="W37" s="71">
        <v>4230</v>
      </c>
      <c r="X37" s="75">
        <v>32390</v>
      </c>
      <c r="Y37" s="73">
        <v>9610</v>
      </c>
      <c r="Z37" s="74">
        <v>106590</v>
      </c>
      <c r="AA37" s="71">
        <v>93150</v>
      </c>
      <c r="AB37" s="71">
        <v>32300</v>
      </c>
      <c r="AC37" s="71">
        <v>28800</v>
      </c>
      <c r="AD37" s="75">
        <v>260840</v>
      </c>
      <c r="AE37" s="71">
        <v>5750</v>
      </c>
      <c r="AF37" s="71">
        <v>728310</v>
      </c>
      <c r="AG37" s="72">
        <v>3880237</v>
      </c>
      <c r="AH37" s="74">
        <v>18330486</v>
      </c>
      <c r="AI37" s="73">
        <v>0</v>
      </c>
      <c r="AJ37" s="70">
        <v>1785</v>
      </c>
      <c r="AK37" s="72">
        <v>18332271</v>
      </c>
      <c r="AL37" s="70">
        <v>1099844</v>
      </c>
      <c r="AM37" s="71">
        <v>1099844</v>
      </c>
      <c r="AN37" s="77">
        <f t="shared" si="0"/>
        <v>0.0599949673447441</v>
      </c>
      <c r="AO37" s="74">
        <v>75232189</v>
      </c>
      <c r="AP37" s="71">
        <v>0</v>
      </c>
      <c r="AQ37" s="71">
        <v>0</v>
      </c>
      <c r="AR37" s="72">
        <v>75232189</v>
      </c>
      <c r="AS37" s="70">
        <v>0</v>
      </c>
      <c r="AT37" s="71">
        <v>449320</v>
      </c>
      <c r="AU37" s="71">
        <v>62</v>
      </c>
      <c r="AV37" s="71">
        <v>3154690</v>
      </c>
      <c r="AW37" s="71">
        <v>1224671</v>
      </c>
      <c r="AX37" s="71">
        <v>148621</v>
      </c>
      <c r="AY37" s="73">
        <v>21378</v>
      </c>
      <c r="AZ37" s="74">
        <v>21580</v>
      </c>
      <c r="BA37" s="71">
        <v>19500</v>
      </c>
      <c r="BB37" s="72">
        <v>41080</v>
      </c>
      <c r="BC37" s="70">
        <v>2860</v>
      </c>
      <c r="BD37" s="71">
        <v>0</v>
      </c>
      <c r="BE37" s="75">
        <v>2860</v>
      </c>
      <c r="BF37" s="71">
        <v>0</v>
      </c>
      <c r="BG37" s="71">
        <v>0</v>
      </c>
      <c r="BH37" s="71">
        <v>0</v>
      </c>
      <c r="BI37" s="71">
        <v>0</v>
      </c>
      <c r="BJ37" s="75">
        <v>0</v>
      </c>
      <c r="BK37" s="73">
        <v>0</v>
      </c>
      <c r="BL37" s="74">
        <v>214830</v>
      </c>
      <c r="BM37" s="71">
        <v>191700</v>
      </c>
      <c r="BN37" s="71">
        <v>69540</v>
      </c>
      <c r="BO37" s="71">
        <v>37350</v>
      </c>
      <c r="BP37" s="75">
        <v>513420</v>
      </c>
      <c r="BQ37" s="71">
        <v>5750</v>
      </c>
      <c r="BR37" s="71">
        <v>1014420</v>
      </c>
      <c r="BS37" s="72">
        <v>6576210</v>
      </c>
      <c r="BT37" s="74">
        <v>68655979</v>
      </c>
      <c r="BU37" s="73">
        <v>0</v>
      </c>
      <c r="BV37" s="70">
        <v>0</v>
      </c>
      <c r="BW37" s="72">
        <v>68655979</v>
      </c>
      <c r="BX37" s="70">
        <v>4119231</v>
      </c>
      <c r="BY37" s="71">
        <v>4119231</v>
      </c>
      <c r="BZ37" s="77">
        <f t="shared" si="1"/>
        <v>0.0599981394191466</v>
      </c>
      <c r="CA37" s="74">
        <v>215928360</v>
      </c>
      <c r="CB37" s="71">
        <v>0</v>
      </c>
      <c r="CC37" s="71">
        <v>0</v>
      </c>
      <c r="CD37" s="72">
        <v>215928360</v>
      </c>
      <c r="CE37" s="70">
        <v>20858</v>
      </c>
      <c r="CF37" s="71">
        <v>2840989</v>
      </c>
      <c r="CG37" s="71">
        <v>2405</v>
      </c>
      <c r="CH37" s="71">
        <v>31836119</v>
      </c>
      <c r="CI37" s="71">
        <v>5493662</v>
      </c>
      <c r="CJ37" s="71">
        <v>2740225</v>
      </c>
      <c r="CK37" s="73">
        <v>181167</v>
      </c>
      <c r="CL37" s="74">
        <v>370500</v>
      </c>
      <c r="CM37" s="71">
        <v>312600</v>
      </c>
      <c r="CN37" s="72">
        <v>683100</v>
      </c>
      <c r="CO37" s="70">
        <v>116740</v>
      </c>
      <c r="CP37" s="71">
        <v>149100</v>
      </c>
      <c r="CQ37" s="75">
        <v>265840</v>
      </c>
      <c r="CR37" s="71">
        <v>67600</v>
      </c>
      <c r="CS37" s="71">
        <v>1300</v>
      </c>
      <c r="CT37" s="71">
        <v>3176910</v>
      </c>
      <c r="CU37" s="71">
        <v>640940</v>
      </c>
      <c r="CV37" s="75">
        <v>3817850</v>
      </c>
      <c r="CW37" s="73">
        <v>1090000</v>
      </c>
      <c r="CX37" s="74">
        <v>2337720</v>
      </c>
      <c r="CY37" s="71">
        <v>1722600</v>
      </c>
      <c r="CZ37" s="71">
        <v>537700</v>
      </c>
      <c r="DA37" s="71">
        <v>1103850</v>
      </c>
      <c r="DB37" s="75">
        <v>5701870</v>
      </c>
      <c r="DC37" s="71">
        <v>137080</v>
      </c>
      <c r="DD37" s="71">
        <v>24851970</v>
      </c>
      <c r="DE37" s="72">
        <v>79729630</v>
      </c>
      <c r="DF37" s="74">
        <v>136198730</v>
      </c>
      <c r="DG37" s="71">
        <v>0</v>
      </c>
      <c r="DH37" s="70">
        <v>0</v>
      </c>
      <c r="DI37" s="72">
        <v>136198730</v>
      </c>
      <c r="DJ37" s="70">
        <v>5444981</v>
      </c>
      <c r="DK37" s="71">
        <v>5444981</v>
      </c>
      <c r="DL37" s="77">
        <f t="shared" si="2"/>
        <v>0.0399782068452474</v>
      </c>
      <c r="DM37" s="74">
        <v>22210723</v>
      </c>
      <c r="DN37" s="71">
        <v>0</v>
      </c>
      <c r="DO37" s="71">
        <v>1785</v>
      </c>
      <c r="DP37" s="72">
        <v>22212508</v>
      </c>
      <c r="DQ37" s="70">
        <v>3875</v>
      </c>
      <c r="DR37" s="71">
        <v>216242</v>
      </c>
      <c r="DS37" s="71">
        <v>141</v>
      </c>
      <c r="DT37" s="71">
        <v>1859241</v>
      </c>
      <c r="DU37" s="71">
        <v>627827</v>
      </c>
      <c r="DV37" s="71">
        <v>101384</v>
      </c>
      <c r="DW37" s="73">
        <v>11328</v>
      </c>
      <c r="DX37" s="74">
        <v>10400</v>
      </c>
      <c r="DY37" s="71">
        <v>12000</v>
      </c>
      <c r="DZ37" s="72">
        <v>22400</v>
      </c>
      <c r="EA37" s="70">
        <v>1040</v>
      </c>
      <c r="EB37" s="71">
        <v>0</v>
      </c>
      <c r="EC37" s="75">
        <v>1040</v>
      </c>
      <c r="ED37" s="71">
        <v>0</v>
      </c>
      <c r="EE37" s="71">
        <v>0</v>
      </c>
      <c r="EF37" s="71">
        <v>28160</v>
      </c>
      <c r="EG37" s="71">
        <v>4230</v>
      </c>
      <c r="EH37" s="75">
        <v>32390</v>
      </c>
      <c r="EI37" s="73">
        <v>9610</v>
      </c>
      <c r="EJ37" s="74">
        <v>106590</v>
      </c>
      <c r="EK37" s="71">
        <v>93150</v>
      </c>
      <c r="EL37" s="71">
        <v>32300</v>
      </c>
      <c r="EM37" s="71">
        <v>28800</v>
      </c>
      <c r="EN37" s="75">
        <v>260840</v>
      </c>
      <c r="EO37" s="71">
        <v>5750</v>
      </c>
      <c r="EP37" s="71">
        <v>728310</v>
      </c>
      <c r="EQ37" s="72">
        <v>3880237</v>
      </c>
      <c r="ER37" s="74">
        <v>18330486</v>
      </c>
      <c r="ES37" s="73">
        <v>0</v>
      </c>
      <c r="ET37" s="70">
        <v>1785</v>
      </c>
      <c r="EU37" s="72">
        <v>18332271</v>
      </c>
      <c r="EV37" s="70">
        <v>733201</v>
      </c>
      <c r="EW37" s="71">
        <v>733201</v>
      </c>
      <c r="EX37" s="77">
        <f t="shared" si="3"/>
        <v>0.0399950993523934</v>
      </c>
      <c r="EY37" s="74">
        <v>75232189</v>
      </c>
      <c r="EZ37" s="71">
        <v>0</v>
      </c>
      <c r="FA37" s="71">
        <v>0</v>
      </c>
      <c r="FB37" s="72">
        <v>75232189</v>
      </c>
      <c r="FC37" s="70">
        <v>0</v>
      </c>
      <c r="FD37" s="71">
        <v>449320</v>
      </c>
      <c r="FE37" s="71">
        <v>62</v>
      </c>
      <c r="FF37" s="71">
        <v>3154690</v>
      </c>
      <c r="FG37" s="71">
        <v>1224671</v>
      </c>
      <c r="FH37" s="71">
        <v>148621</v>
      </c>
      <c r="FI37" s="73">
        <v>21378</v>
      </c>
      <c r="FJ37" s="74">
        <v>21580</v>
      </c>
      <c r="FK37" s="71">
        <v>19500</v>
      </c>
      <c r="FL37" s="72">
        <v>41080</v>
      </c>
      <c r="FM37" s="70">
        <v>2860</v>
      </c>
      <c r="FN37" s="71">
        <v>0</v>
      </c>
      <c r="FO37" s="75">
        <v>2860</v>
      </c>
      <c r="FP37" s="71">
        <v>0</v>
      </c>
      <c r="FQ37" s="71">
        <v>0</v>
      </c>
      <c r="FR37" s="71">
        <v>0</v>
      </c>
      <c r="FS37" s="71">
        <v>0</v>
      </c>
      <c r="FT37" s="75">
        <v>0</v>
      </c>
      <c r="FU37" s="73">
        <v>0</v>
      </c>
      <c r="FV37" s="74">
        <v>214830</v>
      </c>
      <c r="FW37" s="71">
        <v>191700</v>
      </c>
      <c r="FX37" s="71">
        <v>69540</v>
      </c>
      <c r="FY37" s="71">
        <v>37350</v>
      </c>
      <c r="FZ37" s="75">
        <v>513420</v>
      </c>
      <c r="GA37" s="71">
        <v>5750</v>
      </c>
      <c r="GB37" s="71">
        <v>1014420</v>
      </c>
      <c r="GC37" s="72">
        <v>6576210</v>
      </c>
      <c r="GD37" s="74">
        <v>68655979</v>
      </c>
      <c r="GE37" s="73">
        <v>0</v>
      </c>
      <c r="GF37" s="70">
        <v>0</v>
      </c>
      <c r="GG37" s="72">
        <v>68655979</v>
      </c>
      <c r="GH37" s="70">
        <v>2746102</v>
      </c>
      <c r="GI37" s="71">
        <v>2746102</v>
      </c>
      <c r="GJ37" s="77">
        <f t="shared" si="4"/>
        <v>0.0399980022133251</v>
      </c>
      <c r="GK37" s="74">
        <v>313371272</v>
      </c>
      <c r="GL37" s="71">
        <v>0</v>
      </c>
      <c r="GM37" s="71">
        <v>1785</v>
      </c>
      <c r="GN37" s="72">
        <v>313373057</v>
      </c>
      <c r="GO37" s="70">
        <v>24733</v>
      </c>
      <c r="GP37" s="71">
        <v>3506551</v>
      </c>
      <c r="GQ37" s="71">
        <v>2608</v>
      </c>
      <c r="GR37" s="71">
        <v>36850050</v>
      </c>
      <c r="GS37" s="71">
        <v>7346160</v>
      </c>
      <c r="GT37" s="71">
        <v>2990230</v>
      </c>
      <c r="GU37" s="73">
        <v>213873</v>
      </c>
      <c r="GV37" s="74">
        <v>402480</v>
      </c>
      <c r="GW37" s="71">
        <v>344100</v>
      </c>
      <c r="GX37" s="72">
        <v>746580</v>
      </c>
      <c r="GY37" s="70">
        <v>120640</v>
      </c>
      <c r="GZ37" s="71">
        <v>149100</v>
      </c>
      <c r="HA37" s="75">
        <v>269740</v>
      </c>
      <c r="HB37" s="71">
        <v>67600</v>
      </c>
      <c r="HC37" s="71">
        <v>1300</v>
      </c>
      <c r="HD37" s="71">
        <v>3205070</v>
      </c>
      <c r="HE37" s="71">
        <v>645170</v>
      </c>
      <c r="HF37" s="75">
        <v>3850240</v>
      </c>
      <c r="HG37" s="73">
        <v>1099610</v>
      </c>
      <c r="HH37" s="74">
        <v>2659140</v>
      </c>
      <c r="HI37" s="71">
        <v>2007450</v>
      </c>
      <c r="HJ37" s="71">
        <v>639540</v>
      </c>
      <c r="HK37" s="71">
        <v>1170000</v>
      </c>
      <c r="HL37" s="75">
        <v>6476130</v>
      </c>
      <c r="HM37" s="71">
        <v>148580</v>
      </c>
      <c r="HN37" s="71">
        <v>26594700</v>
      </c>
      <c r="HO37" s="72">
        <v>90186077</v>
      </c>
      <c r="HP37" s="74">
        <v>223185195</v>
      </c>
      <c r="HQ37" s="73">
        <v>0</v>
      </c>
      <c r="HR37" s="70">
        <v>1785</v>
      </c>
      <c r="HS37" s="72">
        <v>223186980</v>
      </c>
      <c r="HT37" s="70">
        <v>8924284</v>
      </c>
      <c r="HU37" s="71">
        <v>8924284</v>
      </c>
      <c r="HV37" s="77">
        <f t="shared" si="5"/>
        <v>0.0399856837526992</v>
      </c>
    </row>
    <row r="38" spans="1:230" ht="12" customHeight="1">
      <c r="A38" s="78">
        <v>26</v>
      </c>
      <c r="B38" s="79" t="s">
        <v>115</v>
      </c>
      <c r="C38" s="80">
        <f>C36+C37</f>
        <v>96926850</v>
      </c>
      <c r="D38" s="81">
        <f>D36+D37</f>
        <v>0</v>
      </c>
      <c r="E38" s="81">
        <f>E36+E37</f>
        <v>1785</v>
      </c>
      <c r="F38" s="82">
        <f>F36+F37</f>
        <v>96928635</v>
      </c>
      <c r="G38" s="80">
        <f>G36+G37</f>
        <v>4033</v>
      </c>
      <c r="H38" s="81">
        <f>H36+H37</f>
        <v>1073342</v>
      </c>
      <c r="I38" s="83">
        <f>I36+I37</f>
        <v>330</v>
      </c>
      <c r="J38" s="81">
        <f>J36+J37</f>
        <v>8129414</v>
      </c>
      <c r="K38" s="81">
        <f>K36+K37</f>
        <v>2572203</v>
      </c>
      <c r="L38" s="81">
        <f>L36+L37</f>
        <v>411972</v>
      </c>
      <c r="M38" s="84">
        <f>M36+M37</f>
        <v>41249</v>
      </c>
      <c r="N38" s="85">
        <f>N36+N37</f>
        <v>39000</v>
      </c>
      <c r="O38" s="81">
        <f>O36+O37</f>
        <v>42300</v>
      </c>
      <c r="P38" s="82">
        <f>P36+P37</f>
        <v>81300</v>
      </c>
      <c r="Q38" s="80">
        <f>Q36+Q37</f>
        <v>10400</v>
      </c>
      <c r="R38" s="81">
        <f>R36+R37</f>
        <v>0</v>
      </c>
      <c r="S38" s="83">
        <f>S36+S37</f>
        <v>10400</v>
      </c>
      <c r="T38" s="81">
        <f>T36+T37</f>
        <v>0</v>
      </c>
      <c r="U38" s="81">
        <f>U36+U37</f>
        <v>0</v>
      </c>
      <c r="V38" s="81">
        <f>V36+V37</f>
        <v>119460</v>
      </c>
      <c r="W38" s="81">
        <f>W36+W37</f>
        <v>11460</v>
      </c>
      <c r="X38" s="83">
        <f>X36+X37</f>
        <v>130920</v>
      </c>
      <c r="Y38" s="84">
        <f>Y36+Y37</f>
        <v>28260</v>
      </c>
      <c r="Z38" s="85">
        <f>Z36+Z37</f>
        <v>373230</v>
      </c>
      <c r="AA38" s="81">
        <f>AA36+AA37</f>
        <v>311400</v>
      </c>
      <c r="AB38" s="81">
        <f>AB36+AB37</f>
        <v>159220</v>
      </c>
      <c r="AC38" s="81">
        <f>AC36+AC37</f>
        <v>99000</v>
      </c>
      <c r="AD38" s="83">
        <f>AD36+AD37</f>
        <v>942850</v>
      </c>
      <c r="AE38" s="81">
        <f>AE36+AE37</f>
        <v>16560</v>
      </c>
      <c r="AF38" s="81">
        <f>AF36+AF37</f>
        <v>3192090</v>
      </c>
      <c r="AG38" s="82">
        <f>AG36+AG37</f>
        <v>16634593</v>
      </c>
      <c r="AH38" s="85">
        <f>AH36+AH37</f>
        <v>80292257</v>
      </c>
      <c r="AI38" s="84">
        <f>AI36+AI37</f>
        <v>0</v>
      </c>
      <c r="AJ38" s="80">
        <f>AJ36+AJ37</f>
        <v>1785</v>
      </c>
      <c r="AK38" s="82">
        <f>AK36+AK37</f>
        <v>80294042</v>
      </c>
      <c r="AL38" s="80">
        <f>AL36+AL37</f>
        <v>4817223</v>
      </c>
      <c r="AM38" s="81">
        <f>AM36+AM37</f>
        <v>4817223</v>
      </c>
      <c r="AN38" s="86">
        <f t="shared" si="0"/>
        <v>0.0599947752038688</v>
      </c>
      <c r="AO38" s="85">
        <f>AO36+AO37</f>
        <v>504347327</v>
      </c>
      <c r="AP38" s="81">
        <f>AP36+AP37</f>
        <v>0</v>
      </c>
      <c r="AQ38" s="81">
        <f>AQ36+AQ37</f>
        <v>0</v>
      </c>
      <c r="AR38" s="82">
        <f>AR36+AR37</f>
        <v>504347327</v>
      </c>
      <c r="AS38" s="80">
        <f>AS36+AS37</f>
        <v>1003</v>
      </c>
      <c r="AT38" s="81">
        <f>AT36+AT37</f>
        <v>2992628</v>
      </c>
      <c r="AU38" s="83">
        <f>AU36+AU37</f>
        <v>259</v>
      </c>
      <c r="AV38" s="81">
        <f>AV36+AV37</f>
        <v>17564377</v>
      </c>
      <c r="AW38" s="81">
        <f>AW36+AW37</f>
        <v>6598495</v>
      </c>
      <c r="AX38" s="81">
        <f>AX36+AX37</f>
        <v>781252</v>
      </c>
      <c r="AY38" s="84">
        <f>AY36+AY37</f>
        <v>102551</v>
      </c>
      <c r="AZ38" s="85">
        <f>AZ36+AZ37</f>
        <v>74880</v>
      </c>
      <c r="BA38" s="81">
        <f>BA36+BA37</f>
        <v>86400</v>
      </c>
      <c r="BB38" s="82">
        <f>BB36+BB37</f>
        <v>161280</v>
      </c>
      <c r="BC38" s="80">
        <f>BC36+BC37</f>
        <v>26780</v>
      </c>
      <c r="BD38" s="81">
        <f>BD36+BD37</f>
        <v>0</v>
      </c>
      <c r="BE38" s="83">
        <f>BE36+BE37</f>
        <v>26780</v>
      </c>
      <c r="BF38" s="81">
        <f>BF36+BF37</f>
        <v>0</v>
      </c>
      <c r="BG38" s="81">
        <f>BG36+BG37</f>
        <v>0</v>
      </c>
      <c r="BH38" s="81">
        <f>BH36+BH37</f>
        <v>0</v>
      </c>
      <c r="BI38" s="81">
        <f>BI36+BI37</f>
        <v>0</v>
      </c>
      <c r="BJ38" s="83">
        <f>BJ36+BJ37</f>
        <v>0</v>
      </c>
      <c r="BK38" s="84">
        <f>BK36+BK37</f>
        <v>0</v>
      </c>
      <c r="BL38" s="85">
        <f>BL36+BL37</f>
        <v>998250</v>
      </c>
      <c r="BM38" s="81">
        <f>BM36+BM37</f>
        <v>794250</v>
      </c>
      <c r="BN38" s="81">
        <f>BN36+BN37</f>
        <v>372020</v>
      </c>
      <c r="BO38" s="81">
        <f>BO36+BO37</f>
        <v>155250</v>
      </c>
      <c r="BP38" s="83">
        <f>BP36+BP37</f>
        <v>2319770</v>
      </c>
      <c r="BQ38" s="81">
        <f>BQ36+BQ37</f>
        <v>26910</v>
      </c>
      <c r="BR38" s="81">
        <f>BR36+BR37</f>
        <v>5640030</v>
      </c>
      <c r="BS38" s="82">
        <f>BS36+BS37</f>
        <v>36215076</v>
      </c>
      <c r="BT38" s="85">
        <f>BT36+BT37</f>
        <v>468132251</v>
      </c>
      <c r="BU38" s="84">
        <f>BU36+BU37</f>
        <v>0</v>
      </c>
      <c r="BV38" s="80">
        <f>BV36+BV37</f>
        <v>0</v>
      </c>
      <c r="BW38" s="82">
        <f>BW36+BW37</f>
        <v>468132251</v>
      </c>
      <c r="BX38" s="80">
        <f>BX36+BX37</f>
        <v>28087185</v>
      </c>
      <c r="BY38" s="81">
        <f>BY36+BY37</f>
        <v>28087185</v>
      </c>
      <c r="BZ38" s="86">
        <f t="shared" si="1"/>
        <v>0.0599983977604653</v>
      </c>
      <c r="CA38" s="85">
        <f>CA36+CA37</f>
        <v>754622167</v>
      </c>
      <c r="CB38" s="81">
        <f>CB36+CB37</f>
        <v>850</v>
      </c>
      <c r="CC38" s="81">
        <f>CC36+CC37</f>
        <v>1296</v>
      </c>
      <c r="CD38" s="82">
        <f>CD36+CD37</f>
        <v>754624313</v>
      </c>
      <c r="CE38" s="80">
        <f>CE36+CE37</f>
        <v>85742</v>
      </c>
      <c r="CF38" s="81">
        <f>CF36+CF37</f>
        <v>11334972</v>
      </c>
      <c r="CG38" s="83">
        <f>CG36+CG37</f>
        <v>9798</v>
      </c>
      <c r="CH38" s="81">
        <f>CH36+CH37</f>
        <v>114989355</v>
      </c>
      <c r="CI38" s="81">
        <f>CI36+CI37</f>
        <v>20556823</v>
      </c>
      <c r="CJ38" s="81">
        <f>CJ36+CJ37</f>
        <v>8941850</v>
      </c>
      <c r="CK38" s="84">
        <f>CK36+CK37</f>
        <v>536610</v>
      </c>
      <c r="CL38" s="85">
        <f>CL36+CL37</f>
        <v>1094600</v>
      </c>
      <c r="CM38" s="81">
        <f>CM36+CM37</f>
        <v>971400</v>
      </c>
      <c r="CN38" s="82">
        <f>CN36+CN37</f>
        <v>2066000</v>
      </c>
      <c r="CO38" s="80">
        <f>CO36+CO37</f>
        <v>436280</v>
      </c>
      <c r="CP38" s="81">
        <f>CP36+CP37</f>
        <v>454200</v>
      </c>
      <c r="CQ38" s="83">
        <f>CQ36+CQ37</f>
        <v>890480</v>
      </c>
      <c r="CR38" s="81">
        <f>CR36+CR37</f>
        <v>168480</v>
      </c>
      <c r="CS38" s="81">
        <f>CS36+CS37</f>
        <v>2600</v>
      </c>
      <c r="CT38" s="81">
        <f>CT36+CT37</f>
        <v>9136490</v>
      </c>
      <c r="CU38" s="81">
        <f>CU36+CU37</f>
        <v>2079390</v>
      </c>
      <c r="CV38" s="83">
        <f>CV36+CV37</f>
        <v>11215880</v>
      </c>
      <c r="CW38" s="84">
        <f>CW36+CW37</f>
        <v>2928630</v>
      </c>
      <c r="CX38" s="85">
        <f>CX36+CX37</f>
        <v>7091040</v>
      </c>
      <c r="CY38" s="81">
        <f>CY36+CY37</f>
        <v>4757400</v>
      </c>
      <c r="CZ38" s="81">
        <f>CZ36+CZ37</f>
        <v>2333960</v>
      </c>
      <c r="DA38" s="81">
        <f>DA36+DA37</f>
        <v>3352950</v>
      </c>
      <c r="DB38" s="83">
        <f>DB36+DB37</f>
        <v>17535350</v>
      </c>
      <c r="DC38" s="81">
        <f>DC36+DC37</f>
        <v>383870</v>
      </c>
      <c r="DD38" s="81">
        <f>DD36+DD37</f>
        <v>86062350</v>
      </c>
      <c r="DE38" s="82">
        <f>DE36+DE37</f>
        <v>277698992</v>
      </c>
      <c r="DF38" s="85">
        <f>DF36+DF37</f>
        <v>476923175</v>
      </c>
      <c r="DG38" s="81">
        <f>DG36+DG37</f>
        <v>850</v>
      </c>
      <c r="DH38" s="80">
        <f>DH36+DH37</f>
        <v>1296</v>
      </c>
      <c r="DI38" s="82">
        <f>DI36+DI37</f>
        <v>476925321</v>
      </c>
      <c r="DJ38" s="80">
        <f>DJ36+DJ37</f>
        <v>19067091</v>
      </c>
      <c r="DK38" s="81">
        <f>DK36+DK37</f>
        <v>19067091</v>
      </c>
      <c r="DL38" s="86">
        <f t="shared" si="2"/>
        <v>0.0399791962398239</v>
      </c>
      <c r="DM38" s="85">
        <f>DM36+DM37</f>
        <v>96926850</v>
      </c>
      <c r="DN38" s="81">
        <f>DN36+DN37</f>
        <v>0</v>
      </c>
      <c r="DO38" s="81">
        <f>DO36+DO37</f>
        <v>1785</v>
      </c>
      <c r="DP38" s="82">
        <f>DP36+DP37</f>
        <v>96928635</v>
      </c>
      <c r="DQ38" s="80">
        <f>DQ36+DQ37</f>
        <v>4033</v>
      </c>
      <c r="DR38" s="81">
        <f>DR36+DR37</f>
        <v>1073342</v>
      </c>
      <c r="DS38" s="83">
        <f>DS36+DS37</f>
        <v>330</v>
      </c>
      <c r="DT38" s="81">
        <f>DT36+DT37</f>
        <v>8129414</v>
      </c>
      <c r="DU38" s="81">
        <f>DU36+DU37</f>
        <v>2572203</v>
      </c>
      <c r="DV38" s="81">
        <f>DV36+DV37</f>
        <v>411972</v>
      </c>
      <c r="DW38" s="84">
        <f>DW36+DW37</f>
        <v>41249</v>
      </c>
      <c r="DX38" s="85">
        <f>DX36+DX37</f>
        <v>39000</v>
      </c>
      <c r="DY38" s="81">
        <f>DY36+DY37</f>
        <v>42300</v>
      </c>
      <c r="DZ38" s="82">
        <f>DZ36+DZ37</f>
        <v>81300</v>
      </c>
      <c r="EA38" s="80">
        <f>EA36+EA37</f>
        <v>10400</v>
      </c>
      <c r="EB38" s="81">
        <f>EB36+EB37</f>
        <v>0</v>
      </c>
      <c r="EC38" s="83">
        <f>EC36+EC37</f>
        <v>10400</v>
      </c>
      <c r="ED38" s="81">
        <f>ED36+ED37</f>
        <v>0</v>
      </c>
      <c r="EE38" s="81">
        <f>EE36+EE37</f>
        <v>0</v>
      </c>
      <c r="EF38" s="81">
        <f>EF36+EF37</f>
        <v>119460</v>
      </c>
      <c r="EG38" s="81">
        <f>EG36+EG37</f>
        <v>11460</v>
      </c>
      <c r="EH38" s="83">
        <f>EH36+EH37</f>
        <v>130920</v>
      </c>
      <c r="EI38" s="84">
        <f>EI36+EI37</f>
        <v>28260</v>
      </c>
      <c r="EJ38" s="85">
        <f>EJ36+EJ37</f>
        <v>373230</v>
      </c>
      <c r="EK38" s="81">
        <f>EK36+EK37</f>
        <v>311400</v>
      </c>
      <c r="EL38" s="81">
        <f>EL36+EL37</f>
        <v>159220</v>
      </c>
      <c r="EM38" s="81">
        <f>EM36+EM37</f>
        <v>99000</v>
      </c>
      <c r="EN38" s="83">
        <f>EN36+EN37</f>
        <v>942850</v>
      </c>
      <c r="EO38" s="81">
        <f>EO36+EO37</f>
        <v>16560</v>
      </c>
      <c r="EP38" s="81">
        <f>EP36+EP37</f>
        <v>3192090</v>
      </c>
      <c r="EQ38" s="82">
        <f>EQ36+EQ37</f>
        <v>16634593</v>
      </c>
      <c r="ER38" s="85">
        <f>ER36+ER37</f>
        <v>80292257</v>
      </c>
      <c r="ES38" s="84">
        <f>ES36+ES37</f>
        <v>0</v>
      </c>
      <c r="ET38" s="80">
        <f>ET36+ET37</f>
        <v>1785</v>
      </c>
      <c r="EU38" s="82">
        <f>EU36+EU37</f>
        <v>80294042</v>
      </c>
      <c r="EV38" s="80">
        <f>EV36+EV37</f>
        <v>3211360</v>
      </c>
      <c r="EW38" s="81">
        <f>EW36+EW37</f>
        <v>3211360</v>
      </c>
      <c r="EX38" s="86">
        <f t="shared" si="3"/>
        <v>0.0399949973872283</v>
      </c>
      <c r="EY38" s="85">
        <f>EY36+EY37</f>
        <v>504103393</v>
      </c>
      <c r="EZ38" s="81">
        <f>EZ36+EZ37</f>
        <v>0</v>
      </c>
      <c r="FA38" s="81">
        <f>FA36+FA37</f>
        <v>0</v>
      </c>
      <c r="FB38" s="82">
        <f>FB36+FB37</f>
        <v>504103393</v>
      </c>
      <c r="FC38" s="80">
        <f>FC36+FC37</f>
        <v>1003</v>
      </c>
      <c r="FD38" s="81">
        <f>FD36+FD37</f>
        <v>2992331</v>
      </c>
      <c r="FE38" s="81">
        <f>FE36+FE37</f>
        <v>259</v>
      </c>
      <c r="FF38" s="81">
        <f>FF36+FF37</f>
        <v>17564660</v>
      </c>
      <c r="FG38" s="81">
        <f>FG36+FG37</f>
        <v>6598495</v>
      </c>
      <c r="FH38" s="81">
        <f>FH36+FH37</f>
        <v>781252</v>
      </c>
      <c r="FI38" s="84">
        <f>FI36+FI37</f>
        <v>102535</v>
      </c>
      <c r="FJ38" s="85">
        <f>FJ36+FJ37</f>
        <v>74880</v>
      </c>
      <c r="FK38" s="81">
        <f>FK36+FK37</f>
        <v>86400</v>
      </c>
      <c r="FL38" s="82">
        <f>FL36+FL37</f>
        <v>161280</v>
      </c>
      <c r="FM38" s="80">
        <f>FM36+FM37</f>
        <v>26780</v>
      </c>
      <c r="FN38" s="81">
        <f>FN36+FN37</f>
        <v>0</v>
      </c>
      <c r="FO38" s="83">
        <f>FO36+FO37</f>
        <v>26780</v>
      </c>
      <c r="FP38" s="81">
        <f>FP36+FP37</f>
        <v>0</v>
      </c>
      <c r="FQ38" s="81">
        <f>FQ36+FQ37</f>
        <v>0</v>
      </c>
      <c r="FR38" s="81">
        <f>FR36+FR37</f>
        <v>0</v>
      </c>
      <c r="FS38" s="81">
        <f>FS36+FS37</f>
        <v>0</v>
      </c>
      <c r="FT38" s="83">
        <f>FT36+FT37</f>
        <v>0</v>
      </c>
      <c r="FU38" s="84">
        <f>FU36+FU37</f>
        <v>0</v>
      </c>
      <c r="FV38" s="85">
        <f>FV36+FV37</f>
        <v>998250</v>
      </c>
      <c r="FW38" s="81">
        <f>FW36+FW37</f>
        <v>793800</v>
      </c>
      <c r="FX38" s="81">
        <f>FX36+FX37</f>
        <v>372020</v>
      </c>
      <c r="FY38" s="81">
        <f>FY36+FY37</f>
        <v>155250</v>
      </c>
      <c r="FZ38" s="83">
        <f>FZ36+FZ37</f>
        <v>2319320</v>
      </c>
      <c r="GA38" s="81">
        <f>GA36+GA37</f>
        <v>26910</v>
      </c>
      <c r="GB38" s="81">
        <f>GB36+GB37</f>
        <v>5639700</v>
      </c>
      <c r="GC38" s="82">
        <f>GC36+GC37</f>
        <v>36214266</v>
      </c>
      <c r="GD38" s="85">
        <f>GD36+GD37</f>
        <v>467889127</v>
      </c>
      <c r="GE38" s="84">
        <f>GE36+GE37</f>
        <v>0</v>
      </c>
      <c r="GF38" s="80">
        <f>GF36+GF37</f>
        <v>0</v>
      </c>
      <c r="GG38" s="82">
        <f>GG36+GG37</f>
        <v>467889127</v>
      </c>
      <c r="GH38" s="80">
        <f>GH36+GH37</f>
        <v>18714816</v>
      </c>
      <c r="GI38" s="81">
        <f>GI36+GI37</f>
        <v>18714816</v>
      </c>
      <c r="GJ38" s="86">
        <f t="shared" si="4"/>
        <v>0.0399983990224248</v>
      </c>
      <c r="GK38" s="85">
        <f>GK36+GK37</f>
        <v>1355652410</v>
      </c>
      <c r="GL38" s="81">
        <f>GL36+GL37</f>
        <v>850</v>
      </c>
      <c r="GM38" s="81">
        <f>GM36+GM37</f>
        <v>3081</v>
      </c>
      <c r="GN38" s="82">
        <f>GN36+GN37</f>
        <v>1355656341</v>
      </c>
      <c r="GO38" s="80">
        <f>GO36+GO37</f>
        <v>90778</v>
      </c>
      <c r="GP38" s="81">
        <f>GP36+GP37</f>
        <v>15400645</v>
      </c>
      <c r="GQ38" s="83">
        <f>GQ36+GQ37</f>
        <v>10387</v>
      </c>
      <c r="GR38" s="81">
        <f>GR36+GR37</f>
        <v>140683429</v>
      </c>
      <c r="GS38" s="81">
        <f>GS36+GS37</f>
        <v>29727521</v>
      </c>
      <c r="GT38" s="81">
        <f>GT36+GT37</f>
        <v>10135074</v>
      </c>
      <c r="GU38" s="84">
        <f>GU36+GU37</f>
        <v>680394</v>
      </c>
      <c r="GV38" s="85">
        <f>GV36+GV37</f>
        <v>1208480</v>
      </c>
      <c r="GW38" s="81">
        <f>GW36+GW37</f>
        <v>1100100</v>
      </c>
      <c r="GX38" s="82">
        <f>GX36+GX37</f>
        <v>2308580</v>
      </c>
      <c r="GY38" s="80">
        <f>GY36+GY37</f>
        <v>473460</v>
      </c>
      <c r="GZ38" s="81">
        <f>GZ36+GZ37</f>
        <v>454200</v>
      </c>
      <c r="HA38" s="83">
        <f>HA36+HA37</f>
        <v>927660</v>
      </c>
      <c r="HB38" s="81">
        <f>HB36+HB37</f>
        <v>168480</v>
      </c>
      <c r="HC38" s="81">
        <f>HC36+HC37</f>
        <v>2600</v>
      </c>
      <c r="HD38" s="81">
        <f>HD36+HD37</f>
        <v>9255950</v>
      </c>
      <c r="HE38" s="81">
        <f>HE36+HE37</f>
        <v>2090850</v>
      </c>
      <c r="HF38" s="83">
        <f>HF36+HF37</f>
        <v>11346800</v>
      </c>
      <c r="HG38" s="84">
        <f>HG36+HG37</f>
        <v>2956890</v>
      </c>
      <c r="HH38" s="85">
        <f>HH36+HH37</f>
        <v>8462520</v>
      </c>
      <c r="HI38" s="81">
        <f>HI36+HI37</f>
        <v>5862600</v>
      </c>
      <c r="HJ38" s="81">
        <f>HJ36+HJ37</f>
        <v>2865200</v>
      </c>
      <c r="HK38" s="81">
        <f>HK36+HK37</f>
        <v>3607200</v>
      </c>
      <c r="HL38" s="83">
        <f>HL36+HL37</f>
        <v>20797520</v>
      </c>
      <c r="HM38" s="81">
        <f>HM36+HM37</f>
        <v>427340</v>
      </c>
      <c r="HN38" s="81">
        <f>HN36+HN37</f>
        <v>94894140</v>
      </c>
      <c r="HO38" s="82">
        <f>HO36+HO37</f>
        <v>330547851</v>
      </c>
      <c r="HP38" s="85">
        <f>HP36+HP37</f>
        <v>1025104559</v>
      </c>
      <c r="HQ38" s="84">
        <f>HQ36+HQ37</f>
        <v>850</v>
      </c>
      <c r="HR38" s="80">
        <f>HR36+HR37</f>
        <v>3081</v>
      </c>
      <c r="HS38" s="82">
        <f>HS36+HS37</f>
        <v>1025108490</v>
      </c>
      <c r="HT38" s="80">
        <f>HT36+HT37</f>
        <v>40993267</v>
      </c>
      <c r="HU38" s="81">
        <f>HU36+HU37</f>
        <v>40993267</v>
      </c>
      <c r="HV38" s="86">
        <f t="shared" si="5"/>
        <v>0.039989198606676296</v>
      </c>
    </row>
  </sheetData>
  <sheetProtection selectLockedCells="1" selectUnlockedCells="1"/>
  <mergeCells count="399">
    <mergeCell ref="C2:M2"/>
    <mergeCell ref="AO2:AY2"/>
    <mergeCell ref="CA2:CK2"/>
    <mergeCell ref="DM2:DW2"/>
    <mergeCell ref="EY2:FI2"/>
    <mergeCell ref="GK2:GU2"/>
    <mergeCell ref="A4:B4"/>
    <mergeCell ref="C4:F4"/>
    <mergeCell ref="G4:M4"/>
    <mergeCell ref="N4:P4"/>
    <mergeCell ref="Q4:Y4"/>
    <mergeCell ref="Z4:AG4"/>
    <mergeCell ref="AH4:AK4"/>
    <mergeCell ref="AL4:AM4"/>
    <mergeCell ref="AO4:AR4"/>
    <mergeCell ref="AS4:AY4"/>
    <mergeCell ref="AZ4:BB4"/>
    <mergeCell ref="BC4:BK4"/>
    <mergeCell ref="BL4:BS4"/>
    <mergeCell ref="BT4:BW4"/>
    <mergeCell ref="BX4:BY4"/>
    <mergeCell ref="CA4:CD4"/>
    <mergeCell ref="CE4:CK4"/>
    <mergeCell ref="CL4:CN4"/>
    <mergeCell ref="CO4:CW4"/>
    <mergeCell ref="CX4:DE4"/>
    <mergeCell ref="DF4:DI4"/>
    <mergeCell ref="DJ4:DK4"/>
    <mergeCell ref="DM4:DP4"/>
    <mergeCell ref="DQ4:DW4"/>
    <mergeCell ref="DX4:DZ4"/>
    <mergeCell ref="EA4:EI4"/>
    <mergeCell ref="EJ4:EQ4"/>
    <mergeCell ref="ER4:EU4"/>
    <mergeCell ref="EV4:EW4"/>
    <mergeCell ref="EY4:FB4"/>
    <mergeCell ref="FC4:FI4"/>
    <mergeCell ref="FJ4:FL4"/>
    <mergeCell ref="FM4:FU4"/>
    <mergeCell ref="FV4:GC4"/>
    <mergeCell ref="GD4:GG4"/>
    <mergeCell ref="GH4:GI4"/>
    <mergeCell ref="GK4:GN4"/>
    <mergeCell ref="GO4:GU4"/>
    <mergeCell ref="GV4:GX4"/>
    <mergeCell ref="GY4:HG4"/>
    <mergeCell ref="HH4:HO4"/>
    <mergeCell ref="HP4:HS4"/>
    <mergeCell ref="HT4:HU4"/>
    <mergeCell ref="A5:B6"/>
    <mergeCell ref="C5:F5"/>
    <mergeCell ref="G5:M5"/>
    <mergeCell ref="N5:P5"/>
    <mergeCell ref="Q5:Y5"/>
    <mergeCell ref="Z5:AG5"/>
    <mergeCell ref="AH5:AK5"/>
    <mergeCell ref="AL5:AN5"/>
    <mergeCell ref="AO5:AR5"/>
    <mergeCell ref="AS5:AY5"/>
    <mergeCell ref="AZ5:BB5"/>
    <mergeCell ref="BC5:BK5"/>
    <mergeCell ref="BL5:BS5"/>
    <mergeCell ref="BT5:BW5"/>
    <mergeCell ref="BX5:BZ5"/>
    <mergeCell ref="CA5:CD5"/>
    <mergeCell ref="CE5:CK5"/>
    <mergeCell ref="CL5:CN5"/>
    <mergeCell ref="CO5:CW5"/>
    <mergeCell ref="CX5:DE5"/>
    <mergeCell ref="DF5:DI5"/>
    <mergeCell ref="DJ5:DL5"/>
    <mergeCell ref="DM5:DP5"/>
    <mergeCell ref="DQ5:DW5"/>
    <mergeCell ref="DX5:DZ5"/>
    <mergeCell ref="EA5:EI5"/>
    <mergeCell ref="EJ5:EQ5"/>
    <mergeCell ref="ER5:EU5"/>
    <mergeCell ref="EV5:EX5"/>
    <mergeCell ref="EY5:FB5"/>
    <mergeCell ref="FC5:FI5"/>
    <mergeCell ref="FJ5:FL5"/>
    <mergeCell ref="FM5:FU5"/>
    <mergeCell ref="FV5:GC5"/>
    <mergeCell ref="GD5:GG5"/>
    <mergeCell ref="GH5:GJ5"/>
    <mergeCell ref="GK5:GN5"/>
    <mergeCell ref="GO5:GU5"/>
    <mergeCell ref="GV5:GX5"/>
    <mergeCell ref="GY5:HG5"/>
    <mergeCell ref="HH5:HO5"/>
    <mergeCell ref="HP5:HS5"/>
    <mergeCell ref="HT5:HV5"/>
    <mergeCell ref="C6:F6"/>
    <mergeCell ref="G6:M6"/>
    <mergeCell ref="N6:P6"/>
    <mergeCell ref="Q6:Y6"/>
    <mergeCell ref="Z6:AG6"/>
    <mergeCell ref="AH6:AK6"/>
    <mergeCell ref="AL6:AN6"/>
    <mergeCell ref="AO6:AR6"/>
    <mergeCell ref="AS6:AY6"/>
    <mergeCell ref="AZ6:BB6"/>
    <mergeCell ref="BC6:BK6"/>
    <mergeCell ref="BL6:BS6"/>
    <mergeCell ref="BT6:BW6"/>
    <mergeCell ref="BX6:BZ6"/>
    <mergeCell ref="CA6:CD6"/>
    <mergeCell ref="CE6:CK6"/>
    <mergeCell ref="CL6:CN6"/>
    <mergeCell ref="CO6:CW6"/>
    <mergeCell ref="CX6:DE6"/>
    <mergeCell ref="DF6:DI6"/>
    <mergeCell ref="DJ6:DL6"/>
    <mergeCell ref="DM6:DP6"/>
    <mergeCell ref="DQ6:DW6"/>
    <mergeCell ref="DX6:DZ6"/>
    <mergeCell ref="EA6:EI6"/>
    <mergeCell ref="EJ6:EQ6"/>
    <mergeCell ref="ER6:EU6"/>
    <mergeCell ref="EV6:EX6"/>
    <mergeCell ref="EY6:FB6"/>
    <mergeCell ref="FC6:FI6"/>
    <mergeCell ref="FJ6:FL6"/>
    <mergeCell ref="FM6:FU6"/>
    <mergeCell ref="FV6:GC6"/>
    <mergeCell ref="GD6:GG6"/>
    <mergeCell ref="GH6:GJ6"/>
    <mergeCell ref="GK6:GN6"/>
    <mergeCell ref="GO6:GU6"/>
    <mergeCell ref="GV6:GX6"/>
    <mergeCell ref="GY6:HG6"/>
    <mergeCell ref="HH6:HO6"/>
    <mergeCell ref="HP6:HS6"/>
    <mergeCell ref="HT6:HV6"/>
    <mergeCell ref="A7:B12"/>
    <mergeCell ref="C7:C11"/>
    <mergeCell ref="D7:D11"/>
    <mergeCell ref="E7:E11"/>
    <mergeCell ref="F7:F11"/>
    <mergeCell ref="G7:G11"/>
    <mergeCell ref="H7:I8"/>
    <mergeCell ref="J7:J11"/>
    <mergeCell ref="K7:K11"/>
    <mergeCell ref="L7:L11"/>
    <mergeCell ref="M7:M11"/>
    <mergeCell ref="N7:P7"/>
    <mergeCell ref="Q7:S7"/>
    <mergeCell ref="T7:T11"/>
    <mergeCell ref="U7:U11"/>
    <mergeCell ref="V7:X7"/>
    <mergeCell ref="Y7:Y11"/>
    <mergeCell ref="Z7:AD7"/>
    <mergeCell ref="AE7:AE11"/>
    <mergeCell ref="AF7:AF11"/>
    <mergeCell ref="AG7:AG11"/>
    <mergeCell ref="AH7:AH11"/>
    <mergeCell ref="AI7:AI11"/>
    <mergeCell ref="AJ7:AJ11"/>
    <mergeCell ref="AK7:AK11"/>
    <mergeCell ref="AL7:AL11"/>
    <mergeCell ref="AM7:AM8"/>
    <mergeCell ref="AN7:AN11"/>
    <mergeCell ref="AO7:AO11"/>
    <mergeCell ref="AP7:AP11"/>
    <mergeCell ref="AQ7:AQ11"/>
    <mergeCell ref="AR7:AR11"/>
    <mergeCell ref="AS7:AS11"/>
    <mergeCell ref="AT7:AU8"/>
    <mergeCell ref="AV7:AV11"/>
    <mergeCell ref="AW7:AW11"/>
    <mergeCell ref="AX7:AX11"/>
    <mergeCell ref="AY7:AY11"/>
    <mergeCell ref="AZ7:BB7"/>
    <mergeCell ref="BC7:BE7"/>
    <mergeCell ref="BF7:BF11"/>
    <mergeCell ref="BG7:BG11"/>
    <mergeCell ref="BH7:BJ7"/>
    <mergeCell ref="BK7:BK11"/>
    <mergeCell ref="BL7:BP7"/>
    <mergeCell ref="BQ7:BQ11"/>
    <mergeCell ref="BR7:BR11"/>
    <mergeCell ref="BS7:BS11"/>
    <mergeCell ref="BT7:BT11"/>
    <mergeCell ref="BU7:BU11"/>
    <mergeCell ref="BV7:BV11"/>
    <mergeCell ref="BW7:BW11"/>
    <mergeCell ref="BX7:BX11"/>
    <mergeCell ref="BY7:BY8"/>
    <mergeCell ref="BZ7:BZ11"/>
    <mergeCell ref="CA7:CA11"/>
    <mergeCell ref="CB7:CB11"/>
    <mergeCell ref="CC7:CC11"/>
    <mergeCell ref="CD7:CD11"/>
    <mergeCell ref="CE7:CE11"/>
    <mergeCell ref="CF7:CG8"/>
    <mergeCell ref="CH7:CH11"/>
    <mergeCell ref="CI7:CI11"/>
    <mergeCell ref="CJ7:CJ11"/>
    <mergeCell ref="CK7:CK11"/>
    <mergeCell ref="CL7:CN7"/>
    <mergeCell ref="CO7:CQ7"/>
    <mergeCell ref="CR7:CR11"/>
    <mergeCell ref="CS7:CS11"/>
    <mergeCell ref="CT7:CV7"/>
    <mergeCell ref="CW7:CW11"/>
    <mergeCell ref="CX7:DB7"/>
    <mergeCell ref="DC7:DC11"/>
    <mergeCell ref="DD7:DD11"/>
    <mergeCell ref="DE7:DE11"/>
    <mergeCell ref="DF7:DF11"/>
    <mergeCell ref="DG7:DG11"/>
    <mergeCell ref="DH7:DH11"/>
    <mergeCell ref="DI7:DI11"/>
    <mergeCell ref="DJ7:DJ11"/>
    <mergeCell ref="DK7:DK8"/>
    <mergeCell ref="DL7:DL11"/>
    <mergeCell ref="DM7:DM11"/>
    <mergeCell ref="DN7:DN11"/>
    <mergeCell ref="DO7:DO11"/>
    <mergeCell ref="DP7:DP11"/>
    <mergeCell ref="DQ7:DQ11"/>
    <mergeCell ref="DR7:DS8"/>
    <mergeCell ref="DT7:DT11"/>
    <mergeCell ref="DU7:DU11"/>
    <mergeCell ref="DV7:DV11"/>
    <mergeCell ref="DW7:DW11"/>
    <mergeCell ref="DX7:DZ7"/>
    <mergeCell ref="EA7:EC7"/>
    <mergeCell ref="ED7:ED11"/>
    <mergeCell ref="EE7:EE11"/>
    <mergeCell ref="EF7:EH7"/>
    <mergeCell ref="EI7:EI11"/>
    <mergeCell ref="EJ7:EN7"/>
    <mergeCell ref="EO7:EO11"/>
    <mergeCell ref="EP7:EP11"/>
    <mergeCell ref="EQ7:EQ11"/>
    <mergeCell ref="ER7:ER11"/>
    <mergeCell ref="ES7:ES11"/>
    <mergeCell ref="ET7:ET11"/>
    <mergeCell ref="EU7:EU11"/>
    <mergeCell ref="EV7:EV11"/>
    <mergeCell ref="EW7:EW8"/>
    <mergeCell ref="EX7:EX11"/>
    <mergeCell ref="EY7:EY11"/>
    <mergeCell ref="EZ7:EZ11"/>
    <mergeCell ref="FA7:FA11"/>
    <mergeCell ref="FB7:FB11"/>
    <mergeCell ref="FC7:FC11"/>
    <mergeCell ref="FD7:FE8"/>
    <mergeCell ref="FF7:FF11"/>
    <mergeCell ref="FG7:FG11"/>
    <mergeCell ref="FH7:FH11"/>
    <mergeCell ref="FI7:FI11"/>
    <mergeCell ref="FJ7:FL7"/>
    <mergeCell ref="FM7:FO7"/>
    <mergeCell ref="FP7:FP11"/>
    <mergeCell ref="FQ7:FQ11"/>
    <mergeCell ref="FR7:FT7"/>
    <mergeCell ref="FU7:FU11"/>
    <mergeCell ref="FV7:FZ7"/>
    <mergeCell ref="GA7:GA11"/>
    <mergeCell ref="GB7:GB11"/>
    <mergeCell ref="GC7:GC11"/>
    <mergeCell ref="GD7:GD11"/>
    <mergeCell ref="GE7:GE11"/>
    <mergeCell ref="GF7:GF11"/>
    <mergeCell ref="GG7:GG11"/>
    <mergeCell ref="GH7:GH11"/>
    <mergeCell ref="GI7:GI8"/>
    <mergeCell ref="GJ7:GJ11"/>
    <mergeCell ref="GK7:GK11"/>
    <mergeCell ref="GL7:GL11"/>
    <mergeCell ref="GM7:GM11"/>
    <mergeCell ref="GN7:GN11"/>
    <mergeCell ref="GO7:GO11"/>
    <mergeCell ref="GP7:GQ8"/>
    <mergeCell ref="GR7:GR11"/>
    <mergeCell ref="GS7:GS11"/>
    <mergeCell ref="GT7:GT11"/>
    <mergeCell ref="GU7:GU11"/>
    <mergeCell ref="GV7:GX7"/>
    <mergeCell ref="GY7:HA7"/>
    <mergeCell ref="HB7:HB11"/>
    <mergeCell ref="HC7:HC11"/>
    <mergeCell ref="HD7:HF7"/>
    <mergeCell ref="HG7:HG11"/>
    <mergeCell ref="HH7:HL7"/>
    <mergeCell ref="HM7:HM11"/>
    <mergeCell ref="HN7:HN11"/>
    <mergeCell ref="HO7:HO11"/>
    <mergeCell ref="HP7:HP11"/>
    <mergeCell ref="HQ7:HQ11"/>
    <mergeCell ref="HR7:HR11"/>
    <mergeCell ref="HS7:HS11"/>
    <mergeCell ref="HT7:HT11"/>
    <mergeCell ref="HU7:HU8"/>
    <mergeCell ref="HV7:HV11"/>
    <mergeCell ref="N8:P8"/>
    <mergeCell ref="Q8:Q11"/>
    <mergeCell ref="R8:R11"/>
    <mergeCell ref="S8:S11"/>
    <mergeCell ref="V8:V11"/>
    <mergeCell ref="W8:W11"/>
    <mergeCell ref="X8:X11"/>
    <mergeCell ref="Z8:Z11"/>
    <mergeCell ref="AA8:AA11"/>
    <mergeCell ref="AB8:AB11"/>
    <mergeCell ref="AC8:AC11"/>
    <mergeCell ref="AD8:AD11"/>
    <mergeCell ref="AZ8:BB8"/>
    <mergeCell ref="BC8:BC11"/>
    <mergeCell ref="BD8:BD11"/>
    <mergeCell ref="BE8:BE11"/>
    <mergeCell ref="BH8:BH11"/>
    <mergeCell ref="BI8:BI11"/>
    <mergeCell ref="BJ8:BJ11"/>
    <mergeCell ref="BL8:BL11"/>
    <mergeCell ref="BM8:BM11"/>
    <mergeCell ref="BN8:BN11"/>
    <mergeCell ref="BO8:BO11"/>
    <mergeCell ref="BP8:BP11"/>
    <mergeCell ref="CL8:CN8"/>
    <mergeCell ref="CO8:CO11"/>
    <mergeCell ref="CP8:CP11"/>
    <mergeCell ref="CQ8:CQ11"/>
    <mergeCell ref="CT8:CT11"/>
    <mergeCell ref="CU8:CU11"/>
    <mergeCell ref="CV8:CV11"/>
    <mergeCell ref="CX8:CX11"/>
    <mergeCell ref="CY8:CY11"/>
    <mergeCell ref="CZ8:CZ11"/>
    <mergeCell ref="DA8:DA11"/>
    <mergeCell ref="DB8:DB11"/>
    <mergeCell ref="DX8:DZ8"/>
    <mergeCell ref="EA8:EA11"/>
    <mergeCell ref="EB8:EB11"/>
    <mergeCell ref="EC8:EC11"/>
    <mergeCell ref="EF8:EF11"/>
    <mergeCell ref="EG8:EG11"/>
    <mergeCell ref="EH8:EH11"/>
    <mergeCell ref="EJ8:EJ11"/>
    <mergeCell ref="EK8:EK11"/>
    <mergeCell ref="EL8:EL11"/>
    <mergeCell ref="EM8:EM11"/>
    <mergeCell ref="EN8:EN11"/>
    <mergeCell ref="FJ8:FL8"/>
    <mergeCell ref="FM8:FM11"/>
    <mergeCell ref="FN8:FN11"/>
    <mergeCell ref="FO8:FO11"/>
    <mergeCell ref="FR8:FR11"/>
    <mergeCell ref="FS8:FS11"/>
    <mergeCell ref="FT8:FT11"/>
    <mergeCell ref="FV8:FV11"/>
    <mergeCell ref="FW8:FW11"/>
    <mergeCell ref="FX8:FX11"/>
    <mergeCell ref="FY8:FY11"/>
    <mergeCell ref="FZ8:FZ11"/>
    <mergeCell ref="GV8:GX8"/>
    <mergeCell ref="GY8:GY11"/>
    <mergeCell ref="GZ8:GZ11"/>
    <mergeCell ref="HA8:HA11"/>
    <mergeCell ref="HD8:HD11"/>
    <mergeCell ref="HE8:HE11"/>
    <mergeCell ref="HF8:HF11"/>
    <mergeCell ref="HH8:HH11"/>
    <mergeCell ref="HI8:HI11"/>
    <mergeCell ref="HJ8:HJ11"/>
    <mergeCell ref="HK8:HK11"/>
    <mergeCell ref="HL8:HL11"/>
    <mergeCell ref="I9:I11"/>
    <mergeCell ref="N9:N11"/>
    <mergeCell ref="O9:O11"/>
    <mergeCell ref="P9:P11"/>
    <mergeCell ref="AM9:AM11"/>
    <mergeCell ref="AU9:AU11"/>
    <mergeCell ref="AZ9:AZ11"/>
    <mergeCell ref="BA9:BA11"/>
    <mergeCell ref="BB9:BB11"/>
    <mergeCell ref="BY9:BY11"/>
    <mergeCell ref="CG9:CG11"/>
    <mergeCell ref="CL9:CL11"/>
    <mergeCell ref="CM9:CM11"/>
    <mergeCell ref="CN9:CN11"/>
    <mergeCell ref="DK9:DK11"/>
    <mergeCell ref="DS9:DS11"/>
    <mergeCell ref="DX9:DX11"/>
    <mergeCell ref="DY9:DY11"/>
    <mergeCell ref="DZ9:DZ11"/>
    <mergeCell ref="EW9:EW11"/>
    <mergeCell ref="FE9:FE11"/>
    <mergeCell ref="FJ9:FJ11"/>
    <mergeCell ref="FK9:FK11"/>
    <mergeCell ref="FL9:FL11"/>
    <mergeCell ref="GI9:GI11"/>
    <mergeCell ref="GQ9:GQ11"/>
    <mergeCell ref="GV9:GV11"/>
    <mergeCell ref="GW9:GW11"/>
    <mergeCell ref="GX9:GX11"/>
    <mergeCell ref="HU9:HU11"/>
  </mergeCells>
  <dataValidations count="7">
    <dataValidation type="whole" allowBlank="1" showErrorMessage="1" errorTitle="入力エラー" error="数値以外の入力または、11桁以上の入力は行えません。" sqref="G13:G38 V13:W38 Y13:Y38 AF13:AF38 AL13:AM38 AS13:AS38 BH13:BI38 BK13:BK38 BR13:BR38 BX13:BY38 CE13:CE38 CT13:CU38 CW13:CW38 DD13:DD38 DJ13:DK38 DQ13:DQ38 EF13:EG38 EI13:EI38 EP13:EP38 EV13:EW38 FC13:FC38 FR13:FS38 FU13:FU38 GB13:GB38 GH13:GI38 GO13:GO38 HD13:HE38 HG13:HG38 HN13:HN38 HT13:HU38">
      <formula1>-999999999</formula1>
      <formula2>9999999999</formula2>
    </dataValidation>
    <dataValidation type="whole" allowBlank="1" showErrorMessage="1" errorTitle="入力エラー" error="数値以外の入力または、7桁以上の入力は行えません。" sqref="E13:E38 AJ13:AJ38 AQ13:AQ38 BV13:BV38 CC13:CC38 DH13:DH38 DO13:DO38 ET13:ET38 FA13:FA38 GF13:GF38 GM13:GM38 HR13:HR38">
      <formula1>-99999</formula1>
      <formula2>999999</formula2>
    </dataValidation>
    <dataValidation type="whole" allowBlank="1" showErrorMessage="1" errorTitle="入力エラー" error="数値以外の入力または、10桁以上の入力は行えません。" sqref="D13:D38 H13:I38 AI13:AI38 AP13:AP38 AT13:AU38 BU13:BU38 CB13:CB38 CF13:CG38 DG13:DG38 DN13:DN38 DR13:DS38 ES13:ES38 EZ13:EZ38 FD13:FE38 GE13:GE38 GL13:GL38 GP13:GQ38 HQ13:HQ38">
      <formula1>-99999999</formula1>
      <formula2>999999999</formula2>
    </dataValidation>
    <dataValidation type="whole" allowBlank="1" showErrorMessage="1" errorTitle="入力エラー" error="数値以外の入力または、13桁以上の入力は行えません。" sqref="C13:C38 AH13:AH38 AO13:AO38 BT13:BT38 CA13:CA38 DF13:DF38 DM13:DM38 ER13:ER38 EY13:EY38 GD13:GD38 GK13:GK38 HP13:HP38">
      <formula1>-99999999999</formula1>
      <formula2>999999999999</formula2>
    </dataValidation>
    <dataValidation type="whole" allowBlank="1" showErrorMessage="1" errorTitle="入力エラー" error="数値以外の入力または、12桁以上の入力は行えません。" sqref="K13:K38 N13:O38 Q13:R38 T13:T38 Z13:AC38 AE13:AE38 AW13:AW38 AZ13:BA38 BC13:BD38 BF13:BF38 BL13:BO38 BQ13:BQ38 CI13:CI38 CL13:CM38 CO13:CP38 CR13:CR38 CX13:DA38 DC13:DC38 DU13:DU38 DX13:DY38 EA13:EB38 ED13:ED38 EJ13:EM38 EO13:EO38 FG13:FG38 FJ13:FK38 FM13:FN38 FP13:FP38 FV13:FY38 GA13:GA38 GS13:GS38 GV13:GW38 GY13:GZ38 HB13:HB38 HH13:HK38 HM13:HM38">
      <formula1>-9999999999</formula1>
      <formula2>99999999999</formula2>
    </dataValidation>
    <dataValidation type="whole" allowBlank="1" showErrorMessage="1" errorTitle="入力エラー" error="数値以外の入力または、15桁以上の入力は行えません。" sqref="J13:J38 L13:M38 AV13:AV38 AX13:AY38 CH13:CH38 CJ13:CK38 DT13:DT38 DV13:DW38 FF13:FF38 FH13:FI38 GR13:GR38 GT13:GU38">
      <formula1>-9999999999999</formula1>
      <formula2>99999999999999</formula2>
    </dataValidation>
    <dataValidation type="whole" allowBlank="1" showErrorMessage="1" errorTitle="入力エラー" error="数値以外の入力または、9桁以上の入力は行えません。" sqref="U13:U38 BG13:BG38 CS13:CS38 EE13:EE38 FQ13:FQ38 HC13:HC38">
      <formula1>-9999999</formula1>
      <formula2>99999999</formula2>
    </dataValidation>
  </dataValidations>
  <printOptions/>
  <pageMargins left="0.5902777777777778" right="0" top="0.6694444444444444" bottom="0.39375" header="0.5118055555555555" footer="0.5118055555555555"/>
  <pageSetup firstPageNumber="17" useFirstPageNumber="1" horizontalDpi="300" verticalDpi="300" orientation="landscape" pageOrder="overThenDown" paperSize="9"/>
  <headerFooter alignWithMargins="0">
    <oddHeader>&amp;C&amp;"ＭＳ Ｐゴシック,Regular"&amp;12第52表　課税標準額段階別令和２年度分所得割額等に関する調
【営業等所得者】</oddHeader>
  </headerFooter>
  <colBreaks count="23" manualBreakCount="23">
    <brk id="13" max="65535" man="1"/>
    <brk id="25" max="65535" man="1"/>
    <brk id="33" max="65535" man="1"/>
    <brk id="40" max="65535" man="1"/>
    <brk id="51" max="65535" man="1"/>
    <brk id="63" max="65535" man="1"/>
    <brk id="71" max="65535" man="1"/>
    <brk id="78" max="65535" man="1"/>
    <brk id="89" max="65535" man="1"/>
    <brk id="101" max="65535" man="1"/>
    <brk id="109" max="65535" man="1"/>
    <brk id="116" max="65535" man="1"/>
    <brk id="127" max="65535" man="1"/>
    <brk id="139" max="65535" man="1"/>
    <brk id="147" max="65535" man="1"/>
    <brk id="154" max="65535" man="1"/>
    <brk id="165" max="65535" man="1"/>
    <brk id="177" max="65535" man="1"/>
    <brk id="185" max="65535" man="1"/>
    <brk id="192" max="65535" man="1"/>
    <brk id="203" max="65535" man="1"/>
    <brk id="215" max="65535" man="1"/>
    <brk id="22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AN28"/>
  <sheetViews>
    <sheetView workbookViewId="0" topLeftCell="A1">
      <selection activeCell="A1" sqref="A1"/>
    </sheetView>
  </sheetViews>
  <sheetFormatPr defaultColWidth="1.1484375" defaultRowHeight="12.75"/>
  <cols>
    <col min="1" max="1" width="3.7109375" style="1" customWidth="1"/>
    <col min="2" max="2" width="28.140625" style="1" customWidth="1"/>
    <col min="3" max="6" width="18.8515625" style="1" customWidth="1"/>
    <col min="7" max="7" width="10.140625" style="1" customWidth="1"/>
    <col min="8" max="8" width="8.8515625" style="1" customWidth="1"/>
    <col min="9" max="9" width="10.7109375" style="1" customWidth="1"/>
    <col min="10" max="10" width="12.57421875" style="1" customWidth="1"/>
    <col min="11" max="11" width="11.28125" style="1" customWidth="1"/>
    <col min="12" max="13" width="12.57421875" style="1" customWidth="1"/>
    <col min="14" max="16" width="11.28125" style="1" customWidth="1"/>
    <col min="17" max="20" width="10.140625" style="1" customWidth="1"/>
    <col min="21" max="25" width="8.8515625" style="1" customWidth="1"/>
    <col min="26" max="32" width="12.57421875" style="1" customWidth="1"/>
    <col min="33" max="33" width="15.140625" style="1" customWidth="1"/>
    <col min="34" max="39" width="22.7109375" style="1" customWidth="1"/>
    <col min="40" max="40" width="7.57421875" style="1" customWidth="1"/>
    <col min="41" max="16384" width="1.28515625" style="1" customWidth="1"/>
  </cols>
  <sheetData>
    <row r="1" ht="34.5" customHeight="1"/>
    <row r="2" spans="3:13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39" ht="13.5" customHeight="1">
      <c r="B3" s="88" t="s">
        <v>124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34</v>
      </c>
      <c r="AL3" s="3" t="s">
        <v>35</v>
      </c>
      <c r="AM3" s="3" t="s">
        <v>36</v>
      </c>
    </row>
    <row r="4" spans="1:40" s="9" customFormat="1" ht="13.5" customHeight="1">
      <c r="A4" s="89" t="s">
        <v>37</v>
      </c>
      <c r="B4" s="89"/>
      <c r="C4" s="90" t="s">
        <v>125</v>
      </c>
      <c r="D4" s="90"/>
      <c r="E4" s="90"/>
      <c r="F4" s="90"/>
      <c r="G4" s="91" t="s">
        <v>126</v>
      </c>
      <c r="H4" s="91"/>
      <c r="I4" s="91"/>
      <c r="J4" s="91"/>
      <c r="K4" s="91"/>
      <c r="L4" s="91"/>
      <c r="M4" s="91"/>
      <c r="N4" s="92">
        <f>+G4</f>
        <v>0</v>
      </c>
      <c r="O4" s="92"/>
      <c r="P4" s="92"/>
      <c r="Q4" s="90" t="s">
        <v>127</v>
      </c>
      <c r="R4" s="90"/>
      <c r="S4" s="90"/>
      <c r="T4" s="90"/>
      <c r="U4" s="90"/>
      <c r="V4" s="90"/>
      <c r="W4" s="90"/>
      <c r="X4" s="90"/>
      <c r="Y4" s="90"/>
      <c r="Z4" s="90" t="s">
        <v>128</v>
      </c>
      <c r="AA4" s="90"/>
      <c r="AB4" s="90"/>
      <c r="AC4" s="90"/>
      <c r="AD4" s="90"/>
      <c r="AE4" s="90"/>
      <c r="AF4" s="90"/>
      <c r="AG4" s="90"/>
      <c r="AH4" s="90" t="s">
        <v>129</v>
      </c>
      <c r="AI4" s="90"/>
      <c r="AJ4" s="90"/>
      <c r="AK4" s="90"/>
      <c r="AL4" s="90" t="s">
        <v>130</v>
      </c>
      <c r="AM4" s="90"/>
      <c r="AN4" s="8"/>
    </row>
    <row r="5" spans="1:40" ht="15" customHeight="1">
      <c r="A5" s="93" t="s">
        <v>131</v>
      </c>
      <c r="B5" s="93"/>
      <c r="C5" s="16" t="s">
        <v>47</v>
      </c>
      <c r="D5" s="17" t="s">
        <v>48</v>
      </c>
      <c r="E5" s="17" t="s">
        <v>49</v>
      </c>
      <c r="F5" s="94" t="s">
        <v>50</v>
      </c>
      <c r="G5" s="16" t="s">
        <v>51</v>
      </c>
      <c r="H5" s="19" t="s">
        <v>52</v>
      </c>
      <c r="I5" s="19"/>
      <c r="J5" s="17" t="s">
        <v>53</v>
      </c>
      <c r="K5" s="17" t="s">
        <v>54</v>
      </c>
      <c r="L5" s="17" t="s">
        <v>55</v>
      </c>
      <c r="M5" s="94" t="s">
        <v>56</v>
      </c>
      <c r="N5" s="20" t="s">
        <v>57</v>
      </c>
      <c r="O5" s="20"/>
      <c r="P5" s="20"/>
      <c r="Q5" s="21" t="s">
        <v>58</v>
      </c>
      <c r="R5" s="21"/>
      <c r="S5" s="21"/>
      <c r="T5" s="17" t="s">
        <v>59</v>
      </c>
      <c r="U5" s="22" t="s">
        <v>60</v>
      </c>
      <c r="V5" s="23" t="s">
        <v>61</v>
      </c>
      <c r="W5" s="23"/>
      <c r="X5" s="23"/>
      <c r="Y5" s="95" t="s">
        <v>62</v>
      </c>
      <c r="Z5" s="21" t="s">
        <v>63</v>
      </c>
      <c r="AA5" s="21"/>
      <c r="AB5" s="21"/>
      <c r="AC5" s="21"/>
      <c r="AD5" s="21"/>
      <c r="AE5" s="25" t="s">
        <v>64</v>
      </c>
      <c r="AF5" s="17" t="s">
        <v>65</v>
      </c>
      <c r="AG5" s="94" t="s">
        <v>50</v>
      </c>
      <c r="AH5" s="16" t="s">
        <v>66</v>
      </c>
      <c r="AI5" s="17" t="s">
        <v>67</v>
      </c>
      <c r="AJ5" s="17" t="s">
        <v>68</v>
      </c>
      <c r="AK5" s="94" t="s">
        <v>50</v>
      </c>
      <c r="AL5" s="26" t="s">
        <v>69</v>
      </c>
      <c r="AM5" s="27"/>
      <c r="AN5" s="28" t="s">
        <v>70</v>
      </c>
    </row>
    <row r="6" spans="1:40" ht="15" customHeight="1">
      <c r="A6" s="93"/>
      <c r="B6" s="93"/>
      <c r="C6" s="16"/>
      <c r="D6" s="17"/>
      <c r="E6" s="17"/>
      <c r="F6" s="94"/>
      <c r="G6" s="16"/>
      <c r="H6" s="19"/>
      <c r="I6" s="19"/>
      <c r="J6" s="17"/>
      <c r="K6" s="17"/>
      <c r="L6" s="17"/>
      <c r="M6" s="94"/>
      <c r="N6" s="30" t="s">
        <v>71</v>
      </c>
      <c r="O6" s="30"/>
      <c r="P6" s="30"/>
      <c r="Q6" s="31" t="s">
        <v>72</v>
      </c>
      <c r="R6" s="32" t="s">
        <v>73</v>
      </c>
      <c r="S6" s="32" t="s">
        <v>74</v>
      </c>
      <c r="T6" s="17"/>
      <c r="U6" s="22"/>
      <c r="V6" s="32" t="s">
        <v>75</v>
      </c>
      <c r="W6" s="33" t="s">
        <v>76</v>
      </c>
      <c r="X6" s="32" t="s">
        <v>74</v>
      </c>
      <c r="Y6" s="95"/>
      <c r="Z6" s="34" t="s">
        <v>77</v>
      </c>
      <c r="AA6" s="35" t="s">
        <v>78</v>
      </c>
      <c r="AB6" s="36" t="s">
        <v>79</v>
      </c>
      <c r="AC6" s="36" t="s">
        <v>80</v>
      </c>
      <c r="AD6" s="32" t="s">
        <v>74</v>
      </c>
      <c r="AE6" s="25"/>
      <c r="AF6" s="25"/>
      <c r="AG6" s="94"/>
      <c r="AH6" s="16"/>
      <c r="AI6" s="17"/>
      <c r="AJ6" s="17"/>
      <c r="AK6" s="94"/>
      <c r="AL6" s="26"/>
      <c r="AM6" s="27"/>
      <c r="AN6" s="28"/>
    </row>
    <row r="7" spans="1:40" ht="15" customHeight="1">
      <c r="A7" s="93"/>
      <c r="B7" s="93"/>
      <c r="C7" s="16"/>
      <c r="D7" s="17"/>
      <c r="E7" s="17"/>
      <c r="F7" s="94"/>
      <c r="G7" s="16"/>
      <c r="H7" s="37"/>
      <c r="I7" s="38" t="s">
        <v>81</v>
      </c>
      <c r="J7" s="17"/>
      <c r="K7" s="17"/>
      <c r="L7" s="17"/>
      <c r="M7" s="94"/>
      <c r="N7" s="31" t="s">
        <v>82</v>
      </c>
      <c r="O7" s="32" t="s">
        <v>83</v>
      </c>
      <c r="P7" s="39" t="s">
        <v>74</v>
      </c>
      <c r="Q7" s="31"/>
      <c r="R7" s="32"/>
      <c r="S7" s="32"/>
      <c r="T7" s="32"/>
      <c r="U7" s="22"/>
      <c r="V7" s="32"/>
      <c r="W7" s="33"/>
      <c r="X7" s="32"/>
      <c r="Y7" s="95"/>
      <c r="Z7" s="34"/>
      <c r="AA7" s="35"/>
      <c r="AB7" s="36"/>
      <c r="AC7" s="36"/>
      <c r="AD7" s="32"/>
      <c r="AE7" s="32"/>
      <c r="AF7" s="32"/>
      <c r="AG7" s="94"/>
      <c r="AH7" s="16"/>
      <c r="AI7" s="17"/>
      <c r="AJ7" s="17"/>
      <c r="AK7" s="94"/>
      <c r="AL7" s="26"/>
      <c r="AM7" s="40" t="s">
        <v>84</v>
      </c>
      <c r="AN7" s="28"/>
    </row>
    <row r="8" spans="1:40" ht="15" customHeight="1">
      <c r="A8" s="93"/>
      <c r="B8" s="93"/>
      <c r="C8" s="16"/>
      <c r="D8" s="17"/>
      <c r="E8" s="17"/>
      <c r="F8" s="94"/>
      <c r="G8" s="16"/>
      <c r="H8" s="37"/>
      <c r="I8" s="38"/>
      <c r="J8" s="17"/>
      <c r="K8" s="17"/>
      <c r="L8" s="17"/>
      <c r="M8" s="94"/>
      <c r="N8" s="31"/>
      <c r="O8" s="32"/>
      <c r="P8" s="39"/>
      <c r="Q8" s="31"/>
      <c r="R8" s="32"/>
      <c r="S8" s="32"/>
      <c r="T8" s="32"/>
      <c r="U8" s="22"/>
      <c r="V8" s="32"/>
      <c r="W8" s="33"/>
      <c r="X8" s="32"/>
      <c r="Y8" s="95"/>
      <c r="Z8" s="34"/>
      <c r="AA8" s="35"/>
      <c r="AB8" s="36"/>
      <c r="AC8" s="36"/>
      <c r="AD8" s="32"/>
      <c r="AE8" s="32"/>
      <c r="AF8" s="32"/>
      <c r="AG8" s="94"/>
      <c r="AH8" s="16"/>
      <c r="AI8" s="17"/>
      <c r="AJ8" s="17"/>
      <c r="AK8" s="94"/>
      <c r="AL8" s="26"/>
      <c r="AM8" s="40"/>
      <c r="AN8" s="28"/>
    </row>
    <row r="9" spans="1:40" ht="15" customHeight="1">
      <c r="A9" s="93"/>
      <c r="B9" s="93"/>
      <c r="C9" s="16"/>
      <c r="D9" s="17"/>
      <c r="E9" s="17"/>
      <c r="F9" s="94"/>
      <c r="G9" s="16"/>
      <c r="H9" s="37"/>
      <c r="I9" s="38"/>
      <c r="J9" s="17"/>
      <c r="K9" s="17"/>
      <c r="L9" s="17"/>
      <c r="M9" s="94"/>
      <c r="N9" s="31"/>
      <c r="O9" s="32"/>
      <c r="P9" s="39"/>
      <c r="Q9" s="31"/>
      <c r="R9" s="32"/>
      <c r="S9" s="32"/>
      <c r="T9" s="32"/>
      <c r="U9" s="22"/>
      <c r="V9" s="32"/>
      <c r="W9" s="33"/>
      <c r="X9" s="32"/>
      <c r="Y9" s="95"/>
      <c r="Z9" s="34"/>
      <c r="AA9" s="35"/>
      <c r="AB9" s="36"/>
      <c r="AC9" s="36"/>
      <c r="AD9" s="32"/>
      <c r="AE9" s="32"/>
      <c r="AF9" s="32"/>
      <c r="AG9" s="94"/>
      <c r="AH9" s="16"/>
      <c r="AI9" s="17"/>
      <c r="AJ9" s="17"/>
      <c r="AK9" s="94"/>
      <c r="AL9" s="26"/>
      <c r="AM9" s="40"/>
      <c r="AN9" s="28"/>
    </row>
    <row r="10" spans="1:40" ht="15" customHeight="1">
      <c r="A10" s="93"/>
      <c r="B10" s="93"/>
      <c r="C10" s="41" t="s">
        <v>85</v>
      </c>
      <c r="D10" s="42" t="s">
        <v>85</v>
      </c>
      <c r="E10" s="42" t="s">
        <v>85</v>
      </c>
      <c r="F10" s="43" t="s">
        <v>85</v>
      </c>
      <c r="G10" s="41" t="s">
        <v>85</v>
      </c>
      <c r="H10" s="42" t="s">
        <v>85</v>
      </c>
      <c r="I10" s="42" t="s">
        <v>85</v>
      </c>
      <c r="J10" s="42" t="s">
        <v>85</v>
      </c>
      <c r="K10" s="42" t="s">
        <v>85</v>
      </c>
      <c r="L10" s="42" t="s">
        <v>85</v>
      </c>
      <c r="M10" s="43" t="s">
        <v>85</v>
      </c>
      <c r="N10" s="41" t="s">
        <v>85</v>
      </c>
      <c r="O10" s="42" t="s">
        <v>85</v>
      </c>
      <c r="P10" s="43" t="s">
        <v>85</v>
      </c>
      <c r="Q10" s="41" t="s">
        <v>85</v>
      </c>
      <c r="R10" s="42" t="s">
        <v>85</v>
      </c>
      <c r="S10" s="42" t="s">
        <v>85</v>
      </c>
      <c r="T10" s="42" t="s">
        <v>85</v>
      </c>
      <c r="U10" s="42" t="s">
        <v>85</v>
      </c>
      <c r="V10" s="42" t="s">
        <v>85</v>
      </c>
      <c r="W10" s="42" t="s">
        <v>85</v>
      </c>
      <c r="X10" s="42" t="s">
        <v>85</v>
      </c>
      <c r="Y10" s="43" t="s">
        <v>85</v>
      </c>
      <c r="Z10" s="41" t="s">
        <v>85</v>
      </c>
      <c r="AA10" s="42" t="s">
        <v>85</v>
      </c>
      <c r="AB10" s="42" t="s">
        <v>85</v>
      </c>
      <c r="AC10" s="42" t="s">
        <v>85</v>
      </c>
      <c r="AD10" s="42" t="s">
        <v>85</v>
      </c>
      <c r="AE10" s="42" t="s">
        <v>85</v>
      </c>
      <c r="AF10" s="42" t="s">
        <v>85</v>
      </c>
      <c r="AG10" s="43" t="s">
        <v>85</v>
      </c>
      <c r="AH10" s="45" t="s">
        <v>85</v>
      </c>
      <c r="AI10" s="46" t="s">
        <v>85</v>
      </c>
      <c r="AJ10" s="46" t="s">
        <v>85</v>
      </c>
      <c r="AK10" s="47" t="s">
        <v>86</v>
      </c>
      <c r="AL10" s="48" t="s">
        <v>87</v>
      </c>
      <c r="AM10" s="49" t="s">
        <v>88</v>
      </c>
      <c r="AN10" s="43" t="s">
        <v>89</v>
      </c>
    </row>
    <row r="11" spans="1:40" ht="18.75" customHeight="1">
      <c r="A11" s="96">
        <v>1</v>
      </c>
      <c r="B11" s="97" t="s">
        <v>132</v>
      </c>
      <c r="C11" s="98">
        <f>'表52'!C36</f>
        <v>8219008</v>
      </c>
      <c r="D11" s="99">
        <f>'表52'!D36</f>
        <v>0</v>
      </c>
      <c r="E11" s="99">
        <f>'表52'!E36</f>
        <v>0</v>
      </c>
      <c r="F11" s="100">
        <f>'表52'!F36</f>
        <v>8219008</v>
      </c>
      <c r="G11" s="98">
        <f>'表52'!G36</f>
        <v>2131</v>
      </c>
      <c r="H11" s="99">
        <f>'表52'!H36</f>
        <v>365051</v>
      </c>
      <c r="I11" s="99">
        <f>'表52'!I36</f>
        <v>284</v>
      </c>
      <c r="J11" s="99">
        <f>'表52'!J36</f>
        <v>2393224</v>
      </c>
      <c r="K11" s="99">
        <f>'表52'!K36</f>
        <v>397010</v>
      </c>
      <c r="L11" s="99">
        <f>'表52'!L36</f>
        <v>286026</v>
      </c>
      <c r="M11" s="101">
        <f>'表52'!M36</f>
        <v>12492</v>
      </c>
      <c r="N11" s="102">
        <f>'表52'!N36</f>
        <v>29640</v>
      </c>
      <c r="O11" s="99">
        <f>'表52'!O36</f>
        <v>25200</v>
      </c>
      <c r="P11" s="100">
        <f>'表52'!P36</f>
        <v>54840</v>
      </c>
      <c r="Q11" s="98">
        <f>'表52'!Q36</f>
        <v>6240</v>
      </c>
      <c r="R11" s="99">
        <f>'表52'!R36</f>
        <v>16500</v>
      </c>
      <c r="S11" s="103">
        <f>'表52'!S36</f>
        <v>22740</v>
      </c>
      <c r="T11" s="99">
        <f>'表52'!T36</f>
        <v>3900</v>
      </c>
      <c r="U11" s="99">
        <f>'表52'!U36</f>
        <v>1300</v>
      </c>
      <c r="V11" s="99">
        <f>'表52'!V36</f>
        <v>125070</v>
      </c>
      <c r="W11" s="99">
        <f>'表52'!W36</f>
        <v>76760</v>
      </c>
      <c r="X11" s="103">
        <f>'表52'!X36</f>
        <v>201830</v>
      </c>
      <c r="Y11" s="101">
        <f>'表52'!Y36</f>
        <v>67920</v>
      </c>
      <c r="Z11" s="102">
        <f>'表52'!Z36</f>
        <v>120120</v>
      </c>
      <c r="AA11" s="99">
        <f>'表52'!AA36</f>
        <v>85950</v>
      </c>
      <c r="AB11" s="99">
        <f>'表52'!AB36</f>
        <v>39520</v>
      </c>
      <c r="AC11" s="99">
        <f>'表52'!AC36</f>
        <v>90450</v>
      </c>
      <c r="AD11" s="103">
        <f>'表52'!AD36</f>
        <v>336040</v>
      </c>
      <c r="AE11" s="99">
        <f>'表52'!AE36</f>
        <v>10810</v>
      </c>
      <c r="AF11" s="99">
        <f>'表52'!AF36</f>
        <v>3506250</v>
      </c>
      <c r="AG11" s="100">
        <f>'表52'!AG36</f>
        <v>7661564</v>
      </c>
      <c r="AH11" s="102">
        <f>'表52'!AH36</f>
        <v>557444</v>
      </c>
      <c r="AI11" s="99">
        <f>'表52'!AI36</f>
        <v>0</v>
      </c>
      <c r="AJ11" s="99">
        <f>'表52'!AJ36</f>
        <v>0</v>
      </c>
      <c r="AK11" s="100">
        <f>'表52'!AK36</f>
        <v>557444</v>
      </c>
      <c r="AL11" s="98">
        <f>'表52'!AL36</f>
        <v>33003</v>
      </c>
      <c r="AM11" s="99">
        <f>'表52'!AM36</f>
        <v>33003</v>
      </c>
      <c r="AN11" s="104">
        <f aca="true" t="shared" si="0" ref="AN11:AN28">+AL11/AK11</f>
        <v>0.0592041532422988</v>
      </c>
    </row>
    <row r="12" spans="1:40" ht="18.75" customHeight="1">
      <c r="A12" s="105">
        <v>2</v>
      </c>
      <c r="B12" s="106" t="s">
        <v>133</v>
      </c>
      <c r="C12" s="107">
        <f>'表52'!AO36</f>
        <v>86997219</v>
      </c>
      <c r="D12" s="108">
        <f>'表52'!AP36</f>
        <v>0</v>
      </c>
      <c r="E12" s="108">
        <f>'表52'!AQ36</f>
        <v>0</v>
      </c>
      <c r="F12" s="109">
        <f>'表52'!AR36</f>
        <v>86997219</v>
      </c>
      <c r="G12" s="107">
        <f>'表52'!AS36</f>
        <v>30937</v>
      </c>
      <c r="H12" s="108">
        <f>'表52'!AT36</f>
        <v>2354223</v>
      </c>
      <c r="I12" s="108">
        <f>'表52'!AU36</f>
        <v>2182</v>
      </c>
      <c r="J12" s="108">
        <f>'表52'!AV36</f>
        <v>19698779</v>
      </c>
      <c r="K12" s="108">
        <f>'表52'!AW36</f>
        <v>3182723</v>
      </c>
      <c r="L12" s="108">
        <f>'表52'!AX36</f>
        <v>1911771</v>
      </c>
      <c r="M12" s="110">
        <f>'表52'!AY36</f>
        <v>92787</v>
      </c>
      <c r="N12" s="111">
        <f>'表52'!AZ36</f>
        <v>252980</v>
      </c>
      <c r="O12" s="108">
        <f>'表52'!BA36</f>
        <v>244800</v>
      </c>
      <c r="P12" s="109">
        <f>'表52'!BB36</f>
        <v>497780</v>
      </c>
      <c r="Q12" s="107">
        <f>'表52'!BC36</f>
        <v>130000</v>
      </c>
      <c r="R12" s="108">
        <f>'表52'!BD36</f>
        <v>162300</v>
      </c>
      <c r="S12" s="112">
        <f>'表52'!BE36</f>
        <v>292300</v>
      </c>
      <c r="T12" s="108">
        <f>'表52'!BF36</f>
        <v>37700</v>
      </c>
      <c r="U12" s="108">
        <f>'表52'!BG36</f>
        <v>0</v>
      </c>
      <c r="V12" s="108">
        <f>'表52'!BH36</f>
        <v>1691250</v>
      </c>
      <c r="W12" s="108">
        <f>'表52'!BI36</f>
        <v>637640</v>
      </c>
      <c r="X12" s="112">
        <f>'表52'!BJ36</f>
        <v>2328890</v>
      </c>
      <c r="Y12" s="110">
        <f>'表52'!BK36</f>
        <v>558740</v>
      </c>
      <c r="Z12" s="111">
        <f>'表52'!BL36</f>
        <v>1406790</v>
      </c>
      <c r="AA12" s="108">
        <f>'表52'!BM36</f>
        <v>935550</v>
      </c>
      <c r="AB12" s="108">
        <f>'表52'!BN36</f>
        <v>509200</v>
      </c>
      <c r="AC12" s="108">
        <f>'表52'!BO36</f>
        <v>823500</v>
      </c>
      <c r="AD12" s="112">
        <f>'表52'!BP36</f>
        <v>3675040</v>
      </c>
      <c r="AE12" s="108">
        <f>'表52'!BQ36</f>
        <v>96140</v>
      </c>
      <c r="AF12" s="108">
        <f>'表52'!BR36</f>
        <v>20430300</v>
      </c>
      <c r="AG12" s="109">
        <f>'表52'!BS36</f>
        <v>55188110</v>
      </c>
      <c r="AH12" s="111">
        <f>'表52'!BT36</f>
        <v>31809109</v>
      </c>
      <c r="AI12" s="108">
        <f>'表52'!BU36</f>
        <v>0</v>
      </c>
      <c r="AJ12" s="108">
        <f>'表52'!BV36</f>
        <v>0</v>
      </c>
      <c r="AK12" s="109">
        <f>'表52'!BW36</f>
        <v>31809109</v>
      </c>
      <c r="AL12" s="107">
        <f>'表52'!BX36</f>
        <v>1906089</v>
      </c>
      <c r="AM12" s="108">
        <f>'表52'!BY36</f>
        <v>1906089</v>
      </c>
      <c r="AN12" s="113">
        <f t="shared" si="0"/>
        <v>0.0599227409984983</v>
      </c>
    </row>
    <row r="13" spans="1:40" ht="18.75" customHeight="1">
      <c r="A13" s="114">
        <v>3</v>
      </c>
      <c r="B13" s="115" t="s">
        <v>134</v>
      </c>
      <c r="C13" s="116">
        <f>'表52'!CA36</f>
        <v>113976117</v>
      </c>
      <c r="D13" s="117">
        <f>'表52'!CB36</f>
        <v>0</v>
      </c>
      <c r="E13" s="117">
        <f>'表52'!CC36</f>
        <v>0</v>
      </c>
      <c r="F13" s="118">
        <f>'表52'!CD36</f>
        <v>113976117</v>
      </c>
      <c r="G13" s="116">
        <f>'表52'!CE36</f>
        <v>12142</v>
      </c>
      <c r="H13" s="117">
        <f>'表52'!CF36</f>
        <v>1835231</v>
      </c>
      <c r="I13" s="117">
        <f>'表52'!CG36</f>
        <v>2198</v>
      </c>
      <c r="J13" s="117">
        <f>'表52'!CH36</f>
        <v>19825019</v>
      </c>
      <c r="K13" s="117">
        <f>'表52'!CI36</f>
        <v>3124382</v>
      </c>
      <c r="L13" s="117">
        <f>'表52'!CJ36</f>
        <v>1533256</v>
      </c>
      <c r="M13" s="119">
        <f>'表52'!CK36</f>
        <v>82447</v>
      </c>
      <c r="N13" s="120">
        <f>'表52'!CL36</f>
        <v>192140</v>
      </c>
      <c r="O13" s="117">
        <f>'表52'!CM36</f>
        <v>166800</v>
      </c>
      <c r="P13" s="118">
        <f>'表52'!CN36</f>
        <v>358940</v>
      </c>
      <c r="Q13" s="116">
        <f>'表52'!CO36</f>
        <v>82680</v>
      </c>
      <c r="R13" s="117">
        <f>'表52'!CP36</f>
        <v>83400</v>
      </c>
      <c r="S13" s="121">
        <f>'表52'!CQ36</f>
        <v>166080</v>
      </c>
      <c r="T13" s="117">
        <f>'表52'!CR36</f>
        <v>33280</v>
      </c>
      <c r="U13" s="117">
        <f>'表52'!CS36</f>
        <v>0</v>
      </c>
      <c r="V13" s="117">
        <f>'表52'!CT36</f>
        <v>1616340</v>
      </c>
      <c r="W13" s="117">
        <f>'表52'!CU36</f>
        <v>384560</v>
      </c>
      <c r="X13" s="121">
        <f>'表52'!CV36</f>
        <v>2000900</v>
      </c>
      <c r="Y13" s="119">
        <f>'表52'!CW36</f>
        <v>496740</v>
      </c>
      <c r="Z13" s="120">
        <f>'表52'!CX36</f>
        <v>1211760</v>
      </c>
      <c r="AA13" s="117">
        <f>'表52'!CY36</f>
        <v>736200</v>
      </c>
      <c r="AB13" s="117">
        <f>'表52'!CZ36</f>
        <v>435480</v>
      </c>
      <c r="AC13" s="117">
        <f>'表52'!DA36</f>
        <v>599400</v>
      </c>
      <c r="AD13" s="121">
        <f>'表52'!DB36</f>
        <v>2982840</v>
      </c>
      <c r="AE13" s="117">
        <f>'表52'!DC36</f>
        <v>59800</v>
      </c>
      <c r="AF13" s="117">
        <f>'表52'!DD36</f>
        <v>14948010</v>
      </c>
      <c r="AG13" s="118">
        <f>'表52'!DE36</f>
        <v>47459067</v>
      </c>
      <c r="AH13" s="120">
        <f>'表52'!DF36</f>
        <v>66517050</v>
      </c>
      <c r="AI13" s="117">
        <f>'表52'!DG36</f>
        <v>0</v>
      </c>
      <c r="AJ13" s="117">
        <f>'表52'!DH36</f>
        <v>0</v>
      </c>
      <c r="AK13" s="118">
        <f>'表52'!DI36</f>
        <v>66517050</v>
      </c>
      <c r="AL13" s="116">
        <f>'表52'!DJ36</f>
        <v>3989168</v>
      </c>
      <c r="AM13" s="117">
        <f>'表52'!DK36</f>
        <v>3989168</v>
      </c>
      <c r="AN13" s="122">
        <f t="shared" si="0"/>
        <v>0.0599721124132835</v>
      </c>
    </row>
    <row r="14" spans="1:40" ht="18.75" customHeight="1">
      <c r="A14" s="105">
        <v>4</v>
      </c>
      <c r="B14" s="106" t="s">
        <v>135</v>
      </c>
      <c r="C14" s="107">
        <f>'表52'!DM36</f>
        <v>104777881</v>
      </c>
      <c r="D14" s="108">
        <f>'表52'!DN36</f>
        <v>0</v>
      </c>
      <c r="E14" s="108">
        <f>'表52'!DO36</f>
        <v>0</v>
      </c>
      <c r="F14" s="109">
        <f>'表52'!DP36</f>
        <v>104777881</v>
      </c>
      <c r="G14" s="107">
        <f>'表52'!DQ36</f>
        <v>10632</v>
      </c>
      <c r="H14" s="108">
        <f>'表52'!DR36</f>
        <v>1335669</v>
      </c>
      <c r="I14" s="108">
        <f>'表52'!DS36</f>
        <v>737</v>
      </c>
      <c r="J14" s="108">
        <f>'表52'!DT36</f>
        <v>15268783</v>
      </c>
      <c r="K14" s="108">
        <f>'表52'!DU36</f>
        <v>2633767</v>
      </c>
      <c r="L14" s="108">
        <f>'表52'!DV36</f>
        <v>1014185</v>
      </c>
      <c r="M14" s="110">
        <f>'表52'!DW36</f>
        <v>61786</v>
      </c>
      <c r="N14" s="111">
        <f>'表52'!DX36</f>
        <v>109460</v>
      </c>
      <c r="O14" s="108">
        <f>'表52'!DY36</f>
        <v>96000</v>
      </c>
      <c r="P14" s="109">
        <f>'表52'!DZ36</f>
        <v>205460</v>
      </c>
      <c r="Q14" s="107">
        <f>'表52'!EA36</f>
        <v>42120</v>
      </c>
      <c r="R14" s="108">
        <f>'表52'!EB36</f>
        <v>34500</v>
      </c>
      <c r="S14" s="112">
        <f>'表52'!EC36</f>
        <v>76620</v>
      </c>
      <c r="T14" s="108">
        <f>'表52'!ED36</f>
        <v>21580</v>
      </c>
      <c r="U14" s="108">
        <f>'表52'!EE36</f>
        <v>0</v>
      </c>
      <c r="V14" s="108">
        <f>'表52'!EF36</f>
        <v>1088120</v>
      </c>
      <c r="W14" s="108">
        <f>'表52'!EG36</f>
        <v>179360</v>
      </c>
      <c r="X14" s="112">
        <f>'表52'!EH36</f>
        <v>1267480</v>
      </c>
      <c r="Y14" s="110">
        <f>'表52'!EI36</f>
        <v>316850</v>
      </c>
      <c r="Z14" s="111">
        <f>'表52'!EJ36</f>
        <v>874170</v>
      </c>
      <c r="AA14" s="108">
        <f>'表52'!EK36</f>
        <v>505350</v>
      </c>
      <c r="AB14" s="108">
        <f>'表52'!EL36</f>
        <v>307800</v>
      </c>
      <c r="AC14" s="108">
        <f>'表52'!EM36</f>
        <v>356850</v>
      </c>
      <c r="AD14" s="112">
        <f>'表52'!EN36</f>
        <v>2044170</v>
      </c>
      <c r="AE14" s="108">
        <f>'表52'!EO36</f>
        <v>36570</v>
      </c>
      <c r="AF14" s="108">
        <f>'表52'!EP36</f>
        <v>9537660</v>
      </c>
      <c r="AG14" s="109">
        <f>'表52'!EQ36</f>
        <v>33831212</v>
      </c>
      <c r="AH14" s="111">
        <f>'表52'!ER36</f>
        <v>70946669</v>
      </c>
      <c r="AI14" s="108">
        <f>'表52'!ES36</f>
        <v>0</v>
      </c>
      <c r="AJ14" s="108">
        <f>'表52'!ET36</f>
        <v>0</v>
      </c>
      <c r="AK14" s="109">
        <f>'表52'!EU36</f>
        <v>70946669</v>
      </c>
      <c r="AL14" s="107">
        <f>'表52'!EV36</f>
        <v>4255602</v>
      </c>
      <c r="AM14" s="108">
        <f>'表52'!EW36</f>
        <v>4255602</v>
      </c>
      <c r="AN14" s="123">
        <f t="shared" si="0"/>
        <v>0.059983112103543595</v>
      </c>
    </row>
    <row r="15" spans="1:40" ht="18.75" customHeight="1">
      <c r="A15" s="114">
        <v>5</v>
      </c>
      <c r="B15" s="115" t="s">
        <v>136</v>
      </c>
      <c r="C15" s="116">
        <f>'表52'!EY36</f>
        <v>83471173</v>
      </c>
      <c r="D15" s="117">
        <f>'表52'!EZ36</f>
        <v>850</v>
      </c>
      <c r="E15" s="117">
        <f>'表52'!FA36</f>
        <v>0</v>
      </c>
      <c r="F15" s="118">
        <f>'表52'!FB36</f>
        <v>83472023</v>
      </c>
      <c r="G15" s="116">
        <f>'表52'!FC36</f>
        <v>4749</v>
      </c>
      <c r="H15" s="117">
        <f>'表52'!FD36</f>
        <v>980423</v>
      </c>
      <c r="I15" s="117">
        <f>'表52'!FE36</f>
        <v>1123</v>
      </c>
      <c r="J15" s="117">
        <f>'表52'!FF36</f>
        <v>10823437</v>
      </c>
      <c r="K15" s="117">
        <f>'表52'!FG36</f>
        <v>2085707</v>
      </c>
      <c r="L15" s="117">
        <f>'表52'!FH36</f>
        <v>639807</v>
      </c>
      <c r="M15" s="119">
        <f>'表52'!FI36</f>
        <v>41983</v>
      </c>
      <c r="N15" s="120">
        <f>'表52'!FJ36</f>
        <v>59280</v>
      </c>
      <c r="O15" s="117">
        <f>'表52'!FK36</f>
        <v>53700</v>
      </c>
      <c r="P15" s="118">
        <f>'表52'!FL36</f>
        <v>112980</v>
      </c>
      <c r="Q15" s="116">
        <f>'表52'!FM36</f>
        <v>27560</v>
      </c>
      <c r="R15" s="117">
        <f>'表52'!FN36</f>
        <v>8100</v>
      </c>
      <c r="S15" s="121">
        <f>'表52'!FO36</f>
        <v>35660</v>
      </c>
      <c r="T15" s="117">
        <f>'表52'!FP36</f>
        <v>4420</v>
      </c>
      <c r="U15" s="117">
        <f>'表52'!FQ36</f>
        <v>0</v>
      </c>
      <c r="V15" s="117">
        <f>'表52'!FR36</f>
        <v>664070</v>
      </c>
      <c r="W15" s="117">
        <f>'表52'!FS36</f>
        <v>80940</v>
      </c>
      <c r="X15" s="121">
        <f>'表52'!FT36</f>
        <v>745010</v>
      </c>
      <c r="Y15" s="119">
        <f>'表52'!FU36</f>
        <v>191640</v>
      </c>
      <c r="Z15" s="120">
        <f>'表52'!FV36</f>
        <v>515130</v>
      </c>
      <c r="AA15" s="117">
        <f>'表52'!FW36</f>
        <v>330300</v>
      </c>
      <c r="AB15" s="117">
        <f>'表52'!FX36</f>
        <v>209000</v>
      </c>
      <c r="AC15" s="117">
        <f>'表52'!FY36</f>
        <v>186300</v>
      </c>
      <c r="AD15" s="121">
        <f>'表52'!FZ36</f>
        <v>1240730</v>
      </c>
      <c r="AE15" s="117">
        <f>'表52'!GA36</f>
        <v>20470</v>
      </c>
      <c r="AF15" s="117">
        <f>'表52'!GB36</f>
        <v>5801730</v>
      </c>
      <c r="AG15" s="118">
        <f>'表52'!GC36</f>
        <v>22728746</v>
      </c>
      <c r="AH15" s="120">
        <f>'表52'!GD36</f>
        <v>60742427</v>
      </c>
      <c r="AI15" s="117">
        <f>'表52'!GE36</f>
        <v>850</v>
      </c>
      <c r="AJ15" s="117">
        <f>'表52'!GF36</f>
        <v>0</v>
      </c>
      <c r="AK15" s="118">
        <f>'表52'!GG36</f>
        <v>60743277</v>
      </c>
      <c r="AL15" s="116">
        <f>'表52'!GH36</f>
        <v>3643863</v>
      </c>
      <c r="AM15" s="117">
        <f>'表52'!GI36</f>
        <v>3643863</v>
      </c>
      <c r="AN15" s="122">
        <f t="shared" si="0"/>
        <v>0.059987922614053196</v>
      </c>
    </row>
    <row r="16" spans="1:40" ht="18.75" customHeight="1">
      <c r="A16" s="105">
        <v>6</v>
      </c>
      <c r="B16" s="106" t="s">
        <v>137</v>
      </c>
      <c r="C16" s="107">
        <f>'表52'!GK36</f>
        <v>84905670</v>
      </c>
      <c r="D16" s="108">
        <f>'表52'!GL36</f>
        <v>0</v>
      </c>
      <c r="E16" s="108">
        <f>'表52'!GM36</f>
        <v>0</v>
      </c>
      <c r="F16" s="109">
        <f>'表52'!GN36</f>
        <v>84905670</v>
      </c>
      <c r="G16" s="107">
        <f>'表52'!GO36</f>
        <v>2577</v>
      </c>
      <c r="H16" s="108">
        <f>'表52'!GP36</f>
        <v>960163</v>
      </c>
      <c r="I16" s="108">
        <f>'表52'!GQ36</f>
        <v>529</v>
      </c>
      <c r="J16" s="108">
        <f>'表52'!GR36</f>
        <v>9651066</v>
      </c>
      <c r="K16" s="108">
        <f>'表52'!GS36</f>
        <v>2153853</v>
      </c>
      <c r="L16" s="108">
        <f>'表52'!GT36</f>
        <v>531822</v>
      </c>
      <c r="M16" s="110">
        <f>'表52'!GU36</f>
        <v>39095</v>
      </c>
      <c r="N16" s="111">
        <f>'表52'!GV36</f>
        <v>56680</v>
      </c>
      <c r="O16" s="108">
        <f>'表52'!GW36</f>
        <v>40800</v>
      </c>
      <c r="P16" s="109">
        <f>'表52'!GX36</f>
        <v>97480</v>
      </c>
      <c r="Q16" s="107">
        <f>'表52'!GY36</f>
        <v>18200</v>
      </c>
      <c r="R16" s="108">
        <f>'表52'!GZ36</f>
        <v>300</v>
      </c>
      <c r="S16" s="112">
        <f>'表52'!HA36</f>
        <v>18500</v>
      </c>
      <c r="T16" s="108">
        <f>'表52'!HB36</f>
        <v>0</v>
      </c>
      <c r="U16" s="108">
        <f>'表52'!HC36</f>
        <v>0</v>
      </c>
      <c r="V16" s="108">
        <f>'表52'!HD36</f>
        <v>531190</v>
      </c>
      <c r="W16" s="108">
        <f>'表52'!HE36</f>
        <v>53840</v>
      </c>
      <c r="X16" s="112">
        <f>'表52'!HF36</f>
        <v>585030</v>
      </c>
      <c r="Y16" s="110">
        <f>'表52'!HG36</f>
        <v>142120</v>
      </c>
      <c r="Z16" s="111">
        <f>'表52'!HH36</f>
        <v>398970</v>
      </c>
      <c r="AA16" s="108">
        <f>'表52'!HI36</f>
        <v>270450</v>
      </c>
      <c r="AB16" s="108">
        <f>'表52'!HJ36</f>
        <v>186580</v>
      </c>
      <c r="AC16" s="108">
        <f>'表52'!HK36</f>
        <v>125100</v>
      </c>
      <c r="AD16" s="112">
        <f>'表52'!HL36</f>
        <v>981100</v>
      </c>
      <c r="AE16" s="108">
        <f>'表52'!HM36</f>
        <v>13800</v>
      </c>
      <c r="AF16" s="108">
        <f>'表52'!HN36</f>
        <v>4611750</v>
      </c>
      <c r="AG16" s="109">
        <f>'表52'!HO36</f>
        <v>19788356</v>
      </c>
      <c r="AH16" s="111">
        <f>'表52'!HP36</f>
        <v>65117314</v>
      </c>
      <c r="AI16" s="108">
        <f>'表52'!HQ36</f>
        <v>0</v>
      </c>
      <c r="AJ16" s="108">
        <f>'表52'!HR36</f>
        <v>0</v>
      </c>
      <c r="AK16" s="109">
        <f>'表52'!HS36</f>
        <v>65117314</v>
      </c>
      <c r="AL16" s="107">
        <f>'表52'!HT36</f>
        <v>3906455</v>
      </c>
      <c r="AM16" s="108">
        <f>'表52'!HU36</f>
        <v>3906455</v>
      </c>
      <c r="AN16" s="123">
        <f t="shared" si="0"/>
        <v>0.0599910340282156</v>
      </c>
    </row>
    <row r="17" spans="1:40" ht="18.75" customHeight="1">
      <c r="A17" s="114">
        <v>7</v>
      </c>
      <c r="B17" s="115" t="s">
        <v>138</v>
      </c>
      <c r="C17" s="116">
        <f>'表52 (2)'!C36</f>
        <v>56460191</v>
      </c>
      <c r="D17" s="117">
        <f>'表52 (2)'!D36</f>
        <v>0</v>
      </c>
      <c r="E17" s="117">
        <f>'表52 (2)'!E36</f>
        <v>1296</v>
      </c>
      <c r="F17" s="118">
        <f>'表52 (2)'!F36</f>
        <v>56461487</v>
      </c>
      <c r="G17" s="116">
        <f>'表52 (2)'!G36</f>
        <v>1716</v>
      </c>
      <c r="H17" s="117">
        <f>'表52 (2)'!H36</f>
        <v>672400</v>
      </c>
      <c r="I17" s="117">
        <f>'表52 (2)'!I36</f>
        <v>341</v>
      </c>
      <c r="J17" s="117">
        <f>'表52 (2)'!J36</f>
        <v>5535527</v>
      </c>
      <c r="K17" s="117">
        <f>'表52 (2)'!K36</f>
        <v>1497059</v>
      </c>
      <c r="L17" s="117">
        <f>'表52 (2)'!L36</f>
        <v>288243</v>
      </c>
      <c r="M17" s="119">
        <f>'表52 (2)'!M36</f>
        <v>25131</v>
      </c>
      <c r="N17" s="120">
        <f>'表52 (2)'!N36</f>
        <v>23920</v>
      </c>
      <c r="O17" s="117">
        <f>'表52 (2)'!O36</f>
        <v>32100</v>
      </c>
      <c r="P17" s="118">
        <f>'表52 (2)'!P36</f>
        <v>56020</v>
      </c>
      <c r="Q17" s="116">
        <f>'表52 (2)'!Q36</f>
        <v>13000</v>
      </c>
      <c r="R17" s="117">
        <f>'表52 (2)'!R36</f>
        <v>0</v>
      </c>
      <c r="S17" s="121">
        <f>'表52 (2)'!S36</f>
        <v>13000</v>
      </c>
      <c r="T17" s="117">
        <f>'表52 (2)'!T36</f>
        <v>0</v>
      </c>
      <c r="U17" s="117">
        <f>'表52 (2)'!U36</f>
        <v>0</v>
      </c>
      <c r="V17" s="117">
        <f>'表52 (2)'!V36</f>
        <v>244530</v>
      </c>
      <c r="W17" s="117">
        <f>'表52 (2)'!W36</f>
        <v>26870</v>
      </c>
      <c r="X17" s="121">
        <f>'表52 (2)'!X36</f>
        <v>271400</v>
      </c>
      <c r="Y17" s="119">
        <f>'表52 (2)'!Y36</f>
        <v>65940</v>
      </c>
      <c r="Z17" s="120">
        <f>'表52 (2)'!Z36</f>
        <v>227700</v>
      </c>
      <c r="AA17" s="117">
        <f>'表52 (2)'!AA36</f>
        <v>171450</v>
      </c>
      <c r="AB17" s="117">
        <f>'表52 (2)'!AB36</f>
        <v>109440</v>
      </c>
      <c r="AC17" s="117">
        <f>'表52 (2)'!AC36</f>
        <v>67950</v>
      </c>
      <c r="AD17" s="121">
        <f>'表52 (2)'!AD36</f>
        <v>576540</v>
      </c>
      <c r="AE17" s="117">
        <f>'表52 (2)'!AE36</f>
        <v>9430</v>
      </c>
      <c r="AF17" s="117">
        <f>'表52 (2)'!AF36</f>
        <v>2406690</v>
      </c>
      <c r="AG17" s="118">
        <f>'表52 (2)'!AG36</f>
        <v>11419096</v>
      </c>
      <c r="AH17" s="120">
        <f>'表52 (2)'!AH36</f>
        <v>45041095</v>
      </c>
      <c r="AI17" s="117">
        <f>'表52 (2)'!AI36</f>
        <v>0</v>
      </c>
      <c r="AJ17" s="117">
        <f>'表52 (2)'!AJ36</f>
        <v>1296</v>
      </c>
      <c r="AK17" s="118">
        <f>'表52 (2)'!AK36</f>
        <v>45042391</v>
      </c>
      <c r="AL17" s="116">
        <f>'表52 (2)'!AL36</f>
        <v>2702234</v>
      </c>
      <c r="AM17" s="117">
        <f>'表52 (2)'!AM36</f>
        <v>2702234</v>
      </c>
      <c r="AN17" s="122">
        <f t="shared" si="0"/>
        <v>0.0599931295831964</v>
      </c>
    </row>
    <row r="18" spans="1:40" ht="18.75" customHeight="1">
      <c r="A18" s="105">
        <v>8</v>
      </c>
      <c r="B18" s="106" t="s">
        <v>139</v>
      </c>
      <c r="C18" s="107">
        <f>'表52 (2)'!AO36</f>
        <v>74716127</v>
      </c>
      <c r="D18" s="108">
        <f>'表52 (2)'!AP36</f>
        <v>0</v>
      </c>
      <c r="E18" s="108">
        <f>'表52 (2)'!AQ36</f>
        <v>0</v>
      </c>
      <c r="F18" s="109">
        <f>'表52 (2)'!AR36</f>
        <v>74716127</v>
      </c>
      <c r="G18" s="107">
        <f>'表52 (2)'!AS36</f>
        <v>158</v>
      </c>
      <c r="H18" s="108">
        <f>'表52 (2)'!AT36</f>
        <v>857100</v>
      </c>
      <c r="I18" s="108">
        <f>'表52 (2)'!AU36</f>
        <v>189</v>
      </c>
      <c r="J18" s="108">
        <f>'表52 (2)'!AV36</f>
        <v>6270173</v>
      </c>
      <c r="K18" s="108">
        <f>'表52 (2)'!AW36</f>
        <v>1944376</v>
      </c>
      <c r="L18" s="108">
        <f>'表52 (2)'!AX36</f>
        <v>310588</v>
      </c>
      <c r="M18" s="110">
        <f>'表52 (2)'!AY36</f>
        <v>29921</v>
      </c>
      <c r="N18" s="111">
        <f>'表52 (2)'!AZ36</f>
        <v>28600</v>
      </c>
      <c r="O18" s="108">
        <f>'表52 (2)'!BA36</f>
        <v>30300</v>
      </c>
      <c r="P18" s="109">
        <f>'表52 (2)'!BB36</f>
        <v>58900</v>
      </c>
      <c r="Q18" s="107">
        <f>'表52 (2)'!BC36</f>
        <v>9360</v>
      </c>
      <c r="R18" s="108">
        <f>'表52 (2)'!BD36</f>
        <v>0</v>
      </c>
      <c r="S18" s="112">
        <f>'表52 (2)'!BE36</f>
        <v>9360</v>
      </c>
      <c r="T18" s="108">
        <f>'表52 (2)'!BF36</f>
        <v>0</v>
      </c>
      <c r="U18" s="108">
        <f>'表52 (2)'!BG36</f>
        <v>0</v>
      </c>
      <c r="V18" s="108">
        <f>'表52 (2)'!BH36</f>
        <v>91300</v>
      </c>
      <c r="W18" s="108">
        <f>'表52 (2)'!BI36</f>
        <v>7230</v>
      </c>
      <c r="X18" s="112">
        <f>'表52 (2)'!BJ36</f>
        <v>98530</v>
      </c>
      <c r="Y18" s="110">
        <f>'表52 (2)'!BK36</f>
        <v>18650</v>
      </c>
      <c r="Z18" s="111">
        <f>'表52 (2)'!BL36</f>
        <v>266640</v>
      </c>
      <c r="AA18" s="108">
        <f>'表52 (2)'!BM36</f>
        <v>218250</v>
      </c>
      <c r="AB18" s="108">
        <f>'表52 (2)'!BN36</f>
        <v>126920</v>
      </c>
      <c r="AC18" s="108">
        <f>'表52 (2)'!BO36</f>
        <v>70200</v>
      </c>
      <c r="AD18" s="112">
        <f>'表52 (2)'!BP36</f>
        <v>682010</v>
      </c>
      <c r="AE18" s="108">
        <f>'表52 (2)'!BQ36</f>
        <v>10810</v>
      </c>
      <c r="AF18" s="108">
        <f>'表52 (2)'!BR36</f>
        <v>2463780</v>
      </c>
      <c r="AG18" s="109">
        <f>'表52 (2)'!BS36</f>
        <v>12754356</v>
      </c>
      <c r="AH18" s="111">
        <f>'表52 (2)'!BT36</f>
        <v>61961771</v>
      </c>
      <c r="AI18" s="108">
        <f>'表52 (2)'!BU36</f>
        <v>0</v>
      </c>
      <c r="AJ18" s="108">
        <f>'表52 (2)'!BV36</f>
        <v>0</v>
      </c>
      <c r="AK18" s="109">
        <f>'表52 (2)'!BW36</f>
        <v>61961771</v>
      </c>
      <c r="AL18" s="107">
        <f>'表52 (2)'!BX36</f>
        <v>3717379</v>
      </c>
      <c r="AM18" s="108">
        <f>'表52 (2)'!BY36</f>
        <v>3717379</v>
      </c>
      <c r="AN18" s="123">
        <f t="shared" si="0"/>
        <v>0.0599947183562587</v>
      </c>
    </row>
    <row r="19" spans="1:40" ht="18.75" customHeight="1">
      <c r="A19" s="114">
        <v>9</v>
      </c>
      <c r="B19" s="115" t="s">
        <v>140</v>
      </c>
      <c r="C19" s="116">
        <f>'表52 (2)'!CA36</f>
        <v>429115138</v>
      </c>
      <c r="D19" s="117">
        <f>'表52 (2)'!CB36</f>
        <v>0</v>
      </c>
      <c r="E19" s="117">
        <f>'表52 (2)'!CC36</f>
        <v>0</v>
      </c>
      <c r="F19" s="118">
        <f>'表52 (2)'!CD36</f>
        <v>429115138</v>
      </c>
      <c r="G19" s="116">
        <f>'表52 (2)'!CE36</f>
        <v>1003</v>
      </c>
      <c r="H19" s="117">
        <f>'表52 (2)'!CF36</f>
        <v>2543308</v>
      </c>
      <c r="I19" s="117">
        <f>'表52 (2)'!CG36</f>
        <v>197</v>
      </c>
      <c r="J19" s="117">
        <f>'表52 (2)'!CH36</f>
        <v>14409687</v>
      </c>
      <c r="K19" s="117">
        <f>'表52 (2)'!CI36</f>
        <v>5373824</v>
      </c>
      <c r="L19" s="117">
        <f>'表52 (2)'!CJ36</f>
        <v>632631</v>
      </c>
      <c r="M19" s="119">
        <f>'表52 (2)'!CK36</f>
        <v>81173</v>
      </c>
      <c r="N19" s="120">
        <f>'表52 (2)'!CL36</f>
        <v>53300</v>
      </c>
      <c r="O19" s="117">
        <f>'表52 (2)'!CM36</f>
        <v>66900</v>
      </c>
      <c r="P19" s="118">
        <f>'表52 (2)'!CN36</f>
        <v>120200</v>
      </c>
      <c r="Q19" s="116">
        <f>'表52 (2)'!CO36</f>
        <v>23920</v>
      </c>
      <c r="R19" s="117">
        <f>'表52 (2)'!CP36</f>
        <v>0</v>
      </c>
      <c r="S19" s="121">
        <f>'表52 (2)'!CQ36</f>
        <v>23920</v>
      </c>
      <c r="T19" s="117">
        <f>'表52 (2)'!CR36</f>
        <v>0</v>
      </c>
      <c r="U19" s="117">
        <f>'表52 (2)'!CS36</f>
        <v>0</v>
      </c>
      <c r="V19" s="117">
        <f>'表52 (2)'!CT36</f>
        <v>0</v>
      </c>
      <c r="W19" s="117">
        <f>'表52 (2)'!CU36</f>
        <v>0</v>
      </c>
      <c r="X19" s="121">
        <f>'表52 (2)'!CV36</f>
        <v>0</v>
      </c>
      <c r="Y19" s="119">
        <f>'表52 (2)'!CW36</f>
        <v>0</v>
      </c>
      <c r="Z19" s="120">
        <f>'表52 (2)'!CX36</f>
        <v>783420</v>
      </c>
      <c r="AA19" s="117">
        <f>'表52 (2)'!CY36</f>
        <v>602550</v>
      </c>
      <c r="AB19" s="117">
        <f>'表52 (2)'!CZ36</f>
        <v>302480</v>
      </c>
      <c r="AC19" s="117">
        <f>'表52 (2)'!DA36</f>
        <v>117900</v>
      </c>
      <c r="AD19" s="121">
        <f>'表52 (2)'!DB36</f>
        <v>1806350</v>
      </c>
      <c r="AE19" s="117">
        <f>'表52 (2)'!DC36</f>
        <v>21160</v>
      </c>
      <c r="AF19" s="117">
        <f>'表52 (2)'!DD36</f>
        <v>4625610</v>
      </c>
      <c r="AG19" s="118">
        <f>'表52 (2)'!DE36</f>
        <v>29638866</v>
      </c>
      <c r="AH19" s="120">
        <f>'表52 (2)'!DF36</f>
        <v>399476272</v>
      </c>
      <c r="AI19" s="117">
        <f>'表52 (2)'!DG36</f>
        <v>0</v>
      </c>
      <c r="AJ19" s="117">
        <f>'表52 (2)'!DH36</f>
        <v>0</v>
      </c>
      <c r="AK19" s="118">
        <f>'表52 (2)'!DI36</f>
        <v>399476272</v>
      </c>
      <c r="AL19" s="116">
        <f>'表52 (2)'!DJ36</f>
        <v>23967954</v>
      </c>
      <c r="AM19" s="117">
        <f>'表52 (2)'!DK36</f>
        <v>23967954</v>
      </c>
      <c r="AN19" s="122">
        <f t="shared" si="0"/>
        <v>0.0599984421602893</v>
      </c>
    </row>
    <row r="20" spans="1:40" ht="18.75" customHeight="1">
      <c r="A20" s="105">
        <v>10</v>
      </c>
      <c r="B20" s="106" t="s">
        <v>141</v>
      </c>
      <c r="C20" s="107">
        <f>'表52 (2)'!DM36</f>
        <v>1042638524</v>
      </c>
      <c r="D20" s="108">
        <f>'表52 (2)'!DN36</f>
        <v>850</v>
      </c>
      <c r="E20" s="108">
        <f>'表52 (2)'!DO36</f>
        <v>1296</v>
      </c>
      <c r="F20" s="109">
        <f>'表52 (2)'!DP36</f>
        <v>1042640670</v>
      </c>
      <c r="G20" s="107">
        <f>'表52 (2)'!DQ36</f>
        <v>66045</v>
      </c>
      <c r="H20" s="108">
        <f>'表52 (2)'!DR36</f>
        <v>11903568</v>
      </c>
      <c r="I20" s="108">
        <f>'表52 (2)'!DS36</f>
        <v>7780</v>
      </c>
      <c r="J20" s="108">
        <f>'表52 (2)'!DT36</f>
        <v>103875695</v>
      </c>
      <c r="K20" s="108">
        <f>'表52 (2)'!DU36</f>
        <v>22392701</v>
      </c>
      <c r="L20" s="108">
        <f>'表52 (2)'!DV36</f>
        <v>7148329</v>
      </c>
      <c r="M20" s="110">
        <f>'表52 (2)'!DW36</f>
        <v>466815</v>
      </c>
      <c r="N20" s="111">
        <f>'表52 (2)'!DX36</f>
        <v>806000</v>
      </c>
      <c r="O20" s="108">
        <f>'表52 (2)'!DY36</f>
        <v>756600</v>
      </c>
      <c r="P20" s="109">
        <f>'表52 (2)'!DZ36</f>
        <v>1562600</v>
      </c>
      <c r="Q20" s="107">
        <f>'表52 (2)'!EA36</f>
        <v>353080</v>
      </c>
      <c r="R20" s="108">
        <f>'表52 (2)'!EB36</f>
        <v>305100</v>
      </c>
      <c r="S20" s="112">
        <f>'表52 (2)'!EC36</f>
        <v>658180</v>
      </c>
      <c r="T20" s="108">
        <f>'表52 (2)'!ED36</f>
        <v>100880</v>
      </c>
      <c r="U20" s="108">
        <f>'表52 (2)'!EE36</f>
        <v>1300</v>
      </c>
      <c r="V20" s="108">
        <f>'表52 (2)'!EF36</f>
        <v>6051870</v>
      </c>
      <c r="W20" s="108">
        <f>'表52 (2)'!EG36</f>
        <v>1447200</v>
      </c>
      <c r="X20" s="112">
        <f>'表52 (2)'!EH36</f>
        <v>7499070</v>
      </c>
      <c r="Y20" s="110">
        <f>'表52 (2)'!EI36</f>
        <v>1858600</v>
      </c>
      <c r="Z20" s="111">
        <f>'表52 (2)'!EJ36</f>
        <v>5804700</v>
      </c>
      <c r="AA20" s="108">
        <f>'表52 (2)'!EK36</f>
        <v>3856050</v>
      </c>
      <c r="AB20" s="108">
        <f>'表52 (2)'!EL36</f>
        <v>2226420</v>
      </c>
      <c r="AC20" s="108">
        <f>'表52 (2)'!EM36</f>
        <v>2437650</v>
      </c>
      <c r="AD20" s="112">
        <f>'表52 (2)'!EN36</f>
        <v>14324820</v>
      </c>
      <c r="AE20" s="108">
        <f>'表52 (2)'!EO36</f>
        <v>278990</v>
      </c>
      <c r="AF20" s="108">
        <f>'表52 (2)'!EP36</f>
        <v>68331780</v>
      </c>
      <c r="AG20" s="109">
        <f>'表52 (2)'!EQ36</f>
        <v>240469373</v>
      </c>
      <c r="AH20" s="111">
        <f>'表52 (2)'!ER36</f>
        <v>802169151</v>
      </c>
      <c r="AI20" s="108">
        <f>'表52 (2)'!ES36</f>
        <v>850</v>
      </c>
      <c r="AJ20" s="108">
        <f>'表52 (2)'!ET36</f>
        <v>1296</v>
      </c>
      <c r="AK20" s="109">
        <f>'表52 (2)'!EU36</f>
        <v>802171297</v>
      </c>
      <c r="AL20" s="107">
        <f>'表52 (2)'!EV36</f>
        <v>48121747</v>
      </c>
      <c r="AM20" s="108">
        <f>'表52 (2)'!EW36</f>
        <v>48121747</v>
      </c>
      <c r="AN20" s="123">
        <f t="shared" si="0"/>
        <v>0.0599893653387601</v>
      </c>
    </row>
    <row r="21" spans="1:40" ht="18.75" customHeight="1">
      <c r="A21" s="114">
        <v>11</v>
      </c>
      <c r="B21" s="115" t="s">
        <v>142</v>
      </c>
      <c r="C21" s="116">
        <f>'表52 (2)'!EY36</f>
        <v>209192344</v>
      </c>
      <c r="D21" s="117">
        <f>'表52 (2)'!EZ36</f>
        <v>0</v>
      </c>
      <c r="E21" s="117">
        <f>'表52 (2)'!FA36</f>
        <v>0</v>
      </c>
      <c r="F21" s="118">
        <f>'表52 (2)'!FB36</f>
        <v>209192344</v>
      </c>
      <c r="G21" s="116">
        <f>'表52 (2)'!FC36</f>
        <v>45210</v>
      </c>
      <c r="H21" s="117">
        <f>'表52 (2)'!FD36</f>
        <v>4554505</v>
      </c>
      <c r="I21" s="117">
        <f>'表52 (2)'!FE36</f>
        <v>4664</v>
      </c>
      <c r="J21" s="117">
        <f>'表52 (2)'!FF36</f>
        <v>41917022</v>
      </c>
      <c r="K21" s="117">
        <f>'表52 (2)'!FG36</f>
        <v>6704115</v>
      </c>
      <c r="L21" s="117">
        <f>'表52 (2)'!FH36</f>
        <v>3731053</v>
      </c>
      <c r="M21" s="119">
        <f>'表52 (2)'!FI36</f>
        <v>187726</v>
      </c>
      <c r="N21" s="120">
        <f>'表52 (2)'!FJ36</f>
        <v>474760</v>
      </c>
      <c r="O21" s="117">
        <f>'表52 (2)'!FK36</f>
        <v>436800</v>
      </c>
      <c r="P21" s="118">
        <f>'表52 (2)'!FL36</f>
        <v>911560</v>
      </c>
      <c r="Q21" s="116">
        <f>'表52 (2)'!FM36</f>
        <v>218920</v>
      </c>
      <c r="R21" s="117">
        <f>'表52 (2)'!FN36</f>
        <v>262200</v>
      </c>
      <c r="S21" s="121">
        <f>'表52 (2)'!FO36</f>
        <v>481120</v>
      </c>
      <c r="T21" s="117">
        <f>'表52 (2)'!FP36</f>
        <v>74880</v>
      </c>
      <c r="U21" s="117">
        <f>'表52 (2)'!FQ36</f>
        <v>1300</v>
      </c>
      <c r="V21" s="117">
        <f>'表52 (2)'!FR36</f>
        <v>3432660</v>
      </c>
      <c r="W21" s="117">
        <f>'表52 (2)'!FS36</f>
        <v>1098960</v>
      </c>
      <c r="X21" s="121">
        <f>'表52 (2)'!FT36</f>
        <v>4531620</v>
      </c>
      <c r="Y21" s="119">
        <f>'表52 (2)'!FU36</f>
        <v>1123400</v>
      </c>
      <c r="Z21" s="120">
        <f>'表52 (2)'!FV36</f>
        <v>2738670</v>
      </c>
      <c r="AA21" s="117">
        <f>'表52 (2)'!FW36</f>
        <v>1757700</v>
      </c>
      <c r="AB21" s="117">
        <f>'表52 (2)'!FX36</f>
        <v>984200</v>
      </c>
      <c r="AC21" s="117">
        <f>'表52 (2)'!FY36</f>
        <v>1513350</v>
      </c>
      <c r="AD21" s="121">
        <f>'表52 (2)'!FZ36</f>
        <v>6993920</v>
      </c>
      <c r="AE21" s="117">
        <f>'表52 (2)'!GA36</f>
        <v>166750</v>
      </c>
      <c r="AF21" s="117">
        <f>'表52 (2)'!GB36</f>
        <v>38884560</v>
      </c>
      <c r="AG21" s="118">
        <f>'表52 (2)'!GC36</f>
        <v>110308741</v>
      </c>
      <c r="AH21" s="120">
        <f>'表52 (2)'!GD36</f>
        <v>98883603</v>
      </c>
      <c r="AI21" s="117">
        <f>'表52 (2)'!GE36</f>
        <v>0</v>
      </c>
      <c r="AJ21" s="117">
        <f>'表52 (2)'!GF36</f>
        <v>0</v>
      </c>
      <c r="AK21" s="118">
        <f>'表52 (2)'!GG36</f>
        <v>98883603</v>
      </c>
      <c r="AL21" s="116">
        <f>'表52 (2)'!GH36</f>
        <v>5928260</v>
      </c>
      <c r="AM21" s="117">
        <f>'表52 (2)'!GI36</f>
        <v>5928260</v>
      </c>
      <c r="AN21" s="122">
        <f t="shared" si="0"/>
        <v>0.0599519012267383</v>
      </c>
    </row>
    <row r="22" spans="1:40" ht="18.75" customHeight="1">
      <c r="A22" s="105">
        <v>12</v>
      </c>
      <c r="B22" s="106" t="s">
        <v>143</v>
      </c>
      <c r="C22" s="107">
        <f>'表52 (2)'!GK36</f>
        <v>329614915</v>
      </c>
      <c r="D22" s="108">
        <f>'表52 (2)'!GL36</f>
        <v>850</v>
      </c>
      <c r="E22" s="108">
        <f>'表52 (2)'!GM36</f>
        <v>1296</v>
      </c>
      <c r="F22" s="109">
        <f>'表52 (2)'!GN36</f>
        <v>329617061</v>
      </c>
      <c r="G22" s="107">
        <f>'表52 (2)'!GO36</f>
        <v>19674</v>
      </c>
      <c r="H22" s="108">
        <f>'表52 (2)'!GP36</f>
        <v>3948655</v>
      </c>
      <c r="I22" s="108">
        <f>'表52 (2)'!GQ36</f>
        <v>2730</v>
      </c>
      <c r="J22" s="108">
        <f>'表52 (2)'!GR36</f>
        <v>41278813</v>
      </c>
      <c r="K22" s="108">
        <f>'表52 (2)'!GS36</f>
        <v>8370386</v>
      </c>
      <c r="L22" s="108">
        <f>'表52 (2)'!GT36</f>
        <v>2474057</v>
      </c>
      <c r="M22" s="110">
        <f>'表52 (2)'!GU36</f>
        <v>167995</v>
      </c>
      <c r="N22" s="111">
        <f>'表52 (2)'!GV36</f>
        <v>249340</v>
      </c>
      <c r="O22" s="108">
        <f>'表52 (2)'!GW36</f>
        <v>222600</v>
      </c>
      <c r="P22" s="109">
        <f>'表52 (2)'!GX36</f>
        <v>471940</v>
      </c>
      <c r="Q22" s="107">
        <f>'表52 (2)'!GY36</f>
        <v>100880</v>
      </c>
      <c r="R22" s="108">
        <f>'表52 (2)'!GZ36</f>
        <v>42900</v>
      </c>
      <c r="S22" s="112">
        <f>'表52 (2)'!HA36</f>
        <v>143780</v>
      </c>
      <c r="T22" s="108">
        <f>'表52 (2)'!HB36</f>
        <v>26000</v>
      </c>
      <c r="U22" s="108">
        <f>'表52 (2)'!HC36</f>
        <v>0</v>
      </c>
      <c r="V22" s="108">
        <f>'表52 (2)'!HD36</f>
        <v>2527910</v>
      </c>
      <c r="W22" s="108">
        <f>'表52 (2)'!HE36</f>
        <v>341010</v>
      </c>
      <c r="X22" s="112">
        <f>'表52 (2)'!HF36</f>
        <v>2868920</v>
      </c>
      <c r="Y22" s="110">
        <f>'表52 (2)'!HG36</f>
        <v>716550</v>
      </c>
      <c r="Z22" s="111">
        <f>'表52 (2)'!HH36</f>
        <v>2015970</v>
      </c>
      <c r="AA22" s="108">
        <f>'表52 (2)'!HI36</f>
        <v>1277550</v>
      </c>
      <c r="AB22" s="108">
        <f>'表52 (2)'!HJ36</f>
        <v>812820</v>
      </c>
      <c r="AC22" s="108">
        <f>'表52 (2)'!HK36</f>
        <v>736200</v>
      </c>
      <c r="AD22" s="112">
        <f>'表52 (2)'!HL36</f>
        <v>4842540</v>
      </c>
      <c r="AE22" s="108">
        <f>'表52 (2)'!HM36</f>
        <v>80270</v>
      </c>
      <c r="AF22" s="108">
        <f>'表52 (2)'!HN36</f>
        <v>22357830</v>
      </c>
      <c r="AG22" s="109">
        <f>'表52 (2)'!HO36</f>
        <v>87767410</v>
      </c>
      <c r="AH22" s="111">
        <f>'表52 (2)'!HP36</f>
        <v>241847505</v>
      </c>
      <c r="AI22" s="108">
        <f>'表52 (2)'!HQ36</f>
        <v>850</v>
      </c>
      <c r="AJ22" s="108">
        <f>'表52 (2)'!HR36</f>
        <v>1296</v>
      </c>
      <c r="AK22" s="109">
        <f>'表52 (2)'!HS36</f>
        <v>241849651</v>
      </c>
      <c r="AL22" s="107">
        <f>'表52 (2)'!HT36</f>
        <v>14508154</v>
      </c>
      <c r="AM22" s="108">
        <f>'表52 (2)'!HU36</f>
        <v>14508154</v>
      </c>
      <c r="AN22" s="123">
        <f t="shared" si="0"/>
        <v>0.0599883189411756</v>
      </c>
    </row>
    <row r="23" spans="1:40" ht="18.75" customHeight="1">
      <c r="A23" s="114">
        <v>13</v>
      </c>
      <c r="B23" s="115" t="s">
        <v>139</v>
      </c>
      <c r="C23" s="116">
        <f>'表52 (3)'!C36</f>
        <v>74716127</v>
      </c>
      <c r="D23" s="117">
        <f>'表52 (3)'!D36</f>
        <v>0</v>
      </c>
      <c r="E23" s="117">
        <f>'表52 (3)'!E36</f>
        <v>0</v>
      </c>
      <c r="F23" s="118">
        <f>'表52 (3)'!F36</f>
        <v>74716127</v>
      </c>
      <c r="G23" s="116">
        <f>'表52 (3)'!G36</f>
        <v>158</v>
      </c>
      <c r="H23" s="117">
        <f>'表52 (3)'!H36</f>
        <v>857100</v>
      </c>
      <c r="I23" s="117">
        <f>'表52 (3)'!I36</f>
        <v>189</v>
      </c>
      <c r="J23" s="117">
        <f>'表52 (3)'!J36</f>
        <v>6270173</v>
      </c>
      <c r="K23" s="117">
        <f>'表52 (3)'!K36</f>
        <v>1944376</v>
      </c>
      <c r="L23" s="117">
        <f>'表52 (3)'!L36</f>
        <v>310588</v>
      </c>
      <c r="M23" s="119">
        <f>'表52 (3)'!M36</f>
        <v>29921</v>
      </c>
      <c r="N23" s="120">
        <f>'表52 (3)'!N36</f>
        <v>28600</v>
      </c>
      <c r="O23" s="117">
        <f>'表52 (3)'!O36</f>
        <v>30300</v>
      </c>
      <c r="P23" s="118">
        <f>'表52 (3)'!P36</f>
        <v>58900</v>
      </c>
      <c r="Q23" s="116">
        <f>'表52 (3)'!Q36</f>
        <v>9360</v>
      </c>
      <c r="R23" s="117">
        <f>'表52 (3)'!R36</f>
        <v>0</v>
      </c>
      <c r="S23" s="121">
        <f>'表52 (3)'!S36</f>
        <v>9360</v>
      </c>
      <c r="T23" s="117">
        <f>'表52 (3)'!T36</f>
        <v>0</v>
      </c>
      <c r="U23" s="117">
        <f>'表52 (3)'!U36</f>
        <v>0</v>
      </c>
      <c r="V23" s="117">
        <f>'表52 (3)'!V36</f>
        <v>91300</v>
      </c>
      <c r="W23" s="117">
        <f>'表52 (3)'!W36</f>
        <v>7230</v>
      </c>
      <c r="X23" s="121">
        <f>'表52 (3)'!X36</f>
        <v>98530</v>
      </c>
      <c r="Y23" s="119">
        <f>'表52 (3)'!Y36</f>
        <v>18650</v>
      </c>
      <c r="Z23" s="120">
        <f>'表52 (3)'!Z36</f>
        <v>266640</v>
      </c>
      <c r="AA23" s="117">
        <f>'表52 (3)'!AA36</f>
        <v>218250</v>
      </c>
      <c r="AB23" s="117">
        <f>'表52 (3)'!AB36</f>
        <v>126920</v>
      </c>
      <c r="AC23" s="117">
        <f>'表52 (3)'!AC36</f>
        <v>70200</v>
      </c>
      <c r="AD23" s="121">
        <f>'表52 (3)'!AD36</f>
        <v>682010</v>
      </c>
      <c r="AE23" s="117">
        <f>'表52 (3)'!AE36</f>
        <v>10810</v>
      </c>
      <c r="AF23" s="117">
        <f>'表52 (3)'!AF36</f>
        <v>2463780</v>
      </c>
      <c r="AG23" s="118">
        <f>'表52 (3)'!AG36</f>
        <v>12754356</v>
      </c>
      <c r="AH23" s="120">
        <f>'表52 (3)'!AH36</f>
        <v>61961771</v>
      </c>
      <c r="AI23" s="117">
        <f>'表52 (3)'!AI36</f>
        <v>0</v>
      </c>
      <c r="AJ23" s="117">
        <f>'表52 (3)'!AJ36</f>
        <v>0</v>
      </c>
      <c r="AK23" s="118">
        <f>'表52 (3)'!AK36</f>
        <v>61961771</v>
      </c>
      <c r="AL23" s="116">
        <f>'表52 (3)'!AL36</f>
        <v>3717379</v>
      </c>
      <c r="AM23" s="117">
        <f>'表52 (3)'!AM36</f>
        <v>3717379</v>
      </c>
      <c r="AN23" s="122">
        <f t="shared" si="0"/>
        <v>0.0599947183562587</v>
      </c>
    </row>
    <row r="24" spans="1:40" ht="18.75" customHeight="1">
      <c r="A24" s="105">
        <v>14</v>
      </c>
      <c r="B24" s="106" t="s">
        <v>140</v>
      </c>
      <c r="C24" s="107">
        <f>'表52 (3)'!AO36</f>
        <v>429115138</v>
      </c>
      <c r="D24" s="108">
        <f>'表52 (3)'!AP36</f>
        <v>0</v>
      </c>
      <c r="E24" s="108">
        <f>'表52 (3)'!AQ36</f>
        <v>0</v>
      </c>
      <c r="F24" s="109">
        <f>'表52 (3)'!AR36</f>
        <v>429115138</v>
      </c>
      <c r="G24" s="107">
        <f>'表52 (3)'!AS36</f>
        <v>1003</v>
      </c>
      <c r="H24" s="108">
        <f>'表52 (3)'!AT36</f>
        <v>2543308</v>
      </c>
      <c r="I24" s="108">
        <f>'表52 (3)'!AU36</f>
        <v>197</v>
      </c>
      <c r="J24" s="108">
        <f>'表52 (3)'!AV36</f>
        <v>14409687</v>
      </c>
      <c r="K24" s="108">
        <f>'表52 (3)'!AW36</f>
        <v>5373824</v>
      </c>
      <c r="L24" s="108">
        <f>'表52 (3)'!AX36</f>
        <v>632631</v>
      </c>
      <c r="M24" s="110">
        <f>'表52 (3)'!AY36</f>
        <v>81173</v>
      </c>
      <c r="N24" s="111">
        <f>'表52 (3)'!AZ36</f>
        <v>53300</v>
      </c>
      <c r="O24" s="108">
        <f>'表52 (3)'!BA36</f>
        <v>66900</v>
      </c>
      <c r="P24" s="109">
        <f>'表52 (3)'!BB36</f>
        <v>120200</v>
      </c>
      <c r="Q24" s="107">
        <f>'表52 (3)'!BC36</f>
        <v>23920</v>
      </c>
      <c r="R24" s="108">
        <f>'表52 (3)'!BD36</f>
        <v>0</v>
      </c>
      <c r="S24" s="112">
        <f>'表52 (3)'!BE36</f>
        <v>23920</v>
      </c>
      <c r="T24" s="108">
        <f>'表52 (3)'!BF36</f>
        <v>0</v>
      </c>
      <c r="U24" s="108">
        <f>'表52 (3)'!BG36</f>
        <v>0</v>
      </c>
      <c r="V24" s="108">
        <f>'表52 (3)'!BH36</f>
        <v>0</v>
      </c>
      <c r="W24" s="108">
        <f>'表52 (3)'!BI36</f>
        <v>0</v>
      </c>
      <c r="X24" s="112">
        <f>'表52 (3)'!BJ36</f>
        <v>0</v>
      </c>
      <c r="Y24" s="110">
        <f>'表52 (3)'!BK36</f>
        <v>0</v>
      </c>
      <c r="Z24" s="111">
        <f>'表52 (3)'!BL36</f>
        <v>783420</v>
      </c>
      <c r="AA24" s="108">
        <f>'表52 (3)'!BM36</f>
        <v>602550</v>
      </c>
      <c r="AB24" s="108">
        <f>'表52 (3)'!BN36</f>
        <v>302480</v>
      </c>
      <c r="AC24" s="108">
        <f>'表52 (3)'!BO36</f>
        <v>117900</v>
      </c>
      <c r="AD24" s="112">
        <f>'表52 (3)'!BP36</f>
        <v>1806350</v>
      </c>
      <c r="AE24" s="108">
        <f>'表52 (3)'!BQ36</f>
        <v>21160</v>
      </c>
      <c r="AF24" s="108">
        <f>'表52 (3)'!BR36</f>
        <v>4625610</v>
      </c>
      <c r="AG24" s="109">
        <f>'表52 (3)'!BS36</f>
        <v>29638866</v>
      </c>
      <c r="AH24" s="111">
        <f>'表52 (3)'!BT36</f>
        <v>399476272</v>
      </c>
      <c r="AI24" s="108">
        <f>'表52 (3)'!BU36</f>
        <v>0</v>
      </c>
      <c r="AJ24" s="108">
        <f>'表52 (3)'!BV36</f>
        <v>0</v>
      </c>
      <c r="AK24" s="109">
        <f>'表52 (3)'!BW36</f>
        <v>399476272</v>
      </c>
      <c r="AL24" s="107">
        <f>'表52 (3)'!BX36</f>
        <v>23967954</v>
      </c>
      <c r="AM24" s="108">
        <f>'表52 (3)'!BY36</f>
        <v>23967954</v>
      </c>
      <c r="AN24" s="123">
        <f t="shared" si="0"/>
        <v>0.0599984421602893</v>
      </c>
    </row>
    <row r="25" spans="1:40" ht="18.75" customHeight="1">
      <c r="A25" s="114">
        <v>15</v>
      </c>
      <c r="B25" s="115" t="s">
        <v>144</v>
      </c>
      <c r="C25" s="116">
        <f>'表52 (3)'!CA36</f>
        <v>538693807</v>
      </c>
      <c r="D25" s="117">
        <f>'表52 (3)'!CB36</f>
        <v>850</v>
      </c>
      <c r="E25" s="117">
        <f>'表52 (3)'!CC36</f>
        <v>1296</v>
      </c>
      <c r="F25" s="118">
        <f>'表52 (3)'!CD36</f>
        <v>538695953</v>
      </c>
      <c r="G25" s="116">
        <f>'表52 (3)'!CE36</f>
        <v>64884</v>
      </c>
      <c r="H25" s="117">
        <f>'表52 (3)'!CF36</f>
        <v>8493983</v>
      </c>
      <c r="I25" s="117">
        <f>'表52 (3)'!CG36</f>
        <v>7393</v>
      </c>
      <c r="J25" s="117">
        <f>'表52 (3)'!CH36</f>
        <v>83153236</v>
      </c>
      <c r="K25" s="117">
        <f>'表52 (3)'!CI36</f>
        <v>15063161</v>
      </c>
      <c r="L25" s="117">
        <f>'表52 (3)'!CJ36</f>
        <v>6201625</v>
      </c>
      <c r="M25" s="119">
        <f>'表52 (3)'!CK36</f>
        <v>355443</v>
      </c>
      <c r="N25" s="120">
        <f>'表52 (3)'!CL36</f>
        <v>724100</v>
      </c>
      <c r="O25" s="117">
        <f>'表52 (3)'!CM36</f>
        <v>658800</v>
      </c>
      <c r="P25" s="118">
        <f>'表52 (3)'!CN36</f>
        <v>1382900</v>
      </c>
      <c r="Q25" s="116">
        <f>'表52 (3)'!CO36</f>
        <v>319540</v>
      </c>
      <c r="R25" s="117">
        <f>'表52 (3)'!CP36</f>
        <v>305100</v>
      </c>
      <c r="S25" s="121">
        <f>'表52 (3)'!CQ36</f>
        <v>624640</v>
      </c>
      <c r="T25" s="117">
        <f>'表52 (3)'!CR36</f>
        <v>100880</v>
      </c>
      <c r="U25" s="117">
        <f>'表52 (3)'!CS36</f>
        <v>1300</v>
      </c>
      <c r="V25" s="117">
        <f>'表52 (3)'!CT36</f>
        <v>5959580</v>
      </c>
      <c r="W25" s="117">
        <f>'表52 (3)'!CU36</f>
        <v>1438450</v>
      </c>
      <c r="X25" s="121">
        <f>'表52 (3)'!CV36</f>
        <v>7398030</v>
      </c>
      <c r="Y25" s="119">
        <f>'表52 (3)'!CW36</f>
        <v>1838630</v>
      </c>
      <c r="Z25" s="120">
        <f>'表52 (3)'!CX36</f>
        <v>4753320</v>
      </c>
      <c r="AA25" s="117">
        <f>'表52 (3)'!CY36</f>
        <v>3034800</v>
      </c>
      <c r="AB25" s="117">
        <f>'表52 (3)'!CZ36</f>
        <v>1796260</v>
      </c>
      <c r="AC25" s="117">
        <f>'表52 (3)'!DA36</f>
        <v>2249100</v>
      </c>
      <c r="AD25" s="121">
        <f>'表52 (3)'!DB36</f>
        <v>11833480</v>
      </c>
      <c r="AE25" s="117">
        <f>'表52 (3)'!DC36</f>
        <v>246790</v>
      </c>
      <c r="AF25" s="117">
        <f>'表52 (3)'!DD36</f>
        <v>61210380</v>
      </c>
      <c r="AG25" s="118">
        <f>'表52 (3)'!DE36</f>
        <v>197969362</v>
      </c>
      <c r="AH25" s="120">
        <f>'表52 (3)'!DF36</f>
        <v>340724445</v>
      </c>
      <c r="AI25" s="117">
        <f>'表52 (3)'!DG36</f>
        <v>850</v>
      </c>
      <c r="AJ25" s="117">
        <f>'表52 (3)'!DH36</f>
        <v>1296</v>
      </c>
      <c r="AK25" s="118">
        <f>'表52 (3)'!DI36</f>
        <v>340726591</v>
      </c>
      <c r="AL25" s="116">
        <f>'表52 (3)'!DJ36</f>
        <v>13622110</v>
      </c>
      <c r="AM25" s="117">
        <f>'表52 (3)'!DK36</f>
        <v>13622110</v>
      </c>
      <c r="AN25" s="122">
        <f t="shared" si="0"/>
        <v>0.039979591730778696</v>
      </c>
    </row>
    <row r="26" spans="1:40" ht="18.75" customHeight="1">
      <c r="A26" s="105">
        <v>16</v>
      </c>
      <c r="B26" s="106" t="s">
        <v>145</v>
      </c>
      <c r="C26" s="107">
        <f>'表52 (3)'!DM36</f>
        <v>74716127</v>
      </c>
      <c r="D26" s="108">
        <f>'表52 (3)'!DN36</f>
        <v>0</v>
      </c>
      <c r="E26" s="108">
        <f>'表52 (3)'!DO36</f>
        <v>0</v>
      </c>
      <c r="F26" s="109">
        <f>'表52 (3)'!DP36</f>
        <v>74716127</v>
      </c>
      <c r="G26" s="107">
        <f>'表52 (3)'!DQ36</f>
        <v>158</v>
      </c>
      <c r="H26" s="108">
        <f>'表52 (3)'!DR36</f>
        <v>857100</v>
      </c>
      <c r="I26" s="108">
        <f>'表52 (3)'!DS36</f>
        <v>189</v>
      </c>
      <c r="J26" s="108">
        <f>'表52 (3)'!DT36</f>
        <v>6270173</v>
      </c>
      <c r="K26" s="108">
        <f>'表52 (3)'!DU36</f>
        <v>1944376</v>
      </c>
      <c r="L26" s="108">
        <f>'表52 (3)'!DV36</f>
        <v>310588</v>
      </c>
      <c r="M26" s="110">
        <f>'表52 (3)'!DW36</f>
        <v>29921</v>
      </c>
      <c r="N26" s="111">
        <f>'表52 (3)'!DX36</f>
        <v>28600</v>
      </c>
      <c r="O26" s="108">
        <f>'表52 (3)'!DY36</f>
        <v>30300</v>
      </c>
      <c r="P26" s="109">
        <f>'表52 (3)'!DZ36</f>
        <v>58900</v>
      </c>
      <c r="Q26" s="107">
        <f>'表52 (3)'!EA36</f>
        <v>9360</v>
      </c>
      <c r="R26" s="108">
        <f>'表52 (3)'!EB36</f>
        <v>0</v>
      </c>
      <c r="S26" s="112">
        <f>'表52 (3)'!EC36</f>
        <v>9360</v>
      </c>
      <c r="T26" s="108">
        <f>'表52 (3)'!ED36</f>
        <v>0</v>
      </c>
      <c r="U26" s="108">
        <f>'表52 (3)'!EE36</f>
        <v>0</v>
      </c>
      <c r="V26" s="108">
        <f>'表52 (3)'!EF36</f>
        <v>91300</v>
      </c>
      <c r="W26" s="108">
        <f>'表52 (3)'!EG36</f>
        <v>7230</v>
      </c>
      <c r="X26" s="112">
        <f>'表52 (3)'!EH36</f>
        <v>98530</v>
      </c>
      <c r="Y26" s="110">
        <f>'表52 (3)'!EI36</f>
        <v>18650</v>
      </c>
      <c r="Z26" s="111">
        <f>'表52 (3)'!EJ36</f>
        <v>266640</v>
      </c>
      <c r="AA26" s="108">
        <f>'表52 (3)'!EK36</f>
        <v>218250</v>
      </c>
      <c r="AB26" s="108">
        <f>'表52 (3)'!EL36</f>
        <v>126920</v>
      </c>
      <c r="AC26" s="108">
        <f>'表52 (3)'!EM36</f>
        <v>70200</v>
      </c>
      <c r="AD26" s="112">
        <f>'表52 (3)'!EN36</f>
        <v>682010</v>
      </c>
      <c r="AE26" s="108">
        <f>'表52 (3)'!EO36</f>
        <v>10810</v>
      </c>
      <c r="AF26" s="108">
        <f>'表52 (3)'!EP36</f>
        <v>2463780</v>
      </c>
      <c r="AG26" s="109">
        <f>'表52 (3)'!EQ36</f>
        <v>12754356</v>
      </c>
      <c r="AH26" s="111">
        <f>'表52 (3)'!ER36</f>
        <v>61961771</v>
      </c>
      <c r="AI26" s="108">
        <f>'表52 (3)'!ES36</f>
        <v>0</v>
      </c>
      <c r="AJ26" s="108">
        <f>'表52 (3)'!ET36</f>
        <v>0</v>
      </c>
      <c r="AK26" s="109">
        <f>'表52 (3)'!EU36</f>
        <v>61961771</v>
      </c>
      <c r="AL26" s="107">
        <f>'表52 (3)'!EV36</f>
        <v>2478159</v>
      </c>
      <c r="AM26" s="108">
        <f>'表52 (3)'!EW36</f>
        <v>2478159</v>
      </c>
      <c r="AN26" s="123">
        <f t="shared" si="0"/>
        <v>0.0399949672193843</v>
      </c>
    </row>
    <row r="27" spans="1:40" ht="18.75" customHeight="1">
      <c r="A27" s="114">
        <v>17</v>
      </c>
      <c r="B27" s="115" t="s">
        <v>146</v>
      </c>
      <c r="C27" s="116">
        <f>'表52 (3)'!EY36</f>
        <v>428871204</v>
      </c>
      <c r="D27" s="117">
        <f>'表52 (3)'!EZ36</f>
        <v>0</v>
      </c>
      <c r="E27" s="117">
        <f>'表52 (3)'!FA36</f>
        <v>0</v>
      </c>
      <c r="F27" s="118">
        <f>'表52 (3)'!FB36</f>
        <v>428871204</v>
      </c>
      <c r="G27" s="116">
        <f>'表52 (3)'!FC36</f>
        <v>1003</v>
      </c>
      <c r="H27" s="117">
        <f>'表52 (3)'!FD36</f>
        <v>2543011</v>
      </c>
      <c r="I27" s="117">
        <f>'表52 (3)'!FE36</f>
        <v>197</v>
      </c>
      <c r="J27" s="117">
        <f>'表52 (3)'!FF36</f>
        <v>14409970</v>
      </c>
      <c r="K27" s="117">
        <f>'表52 (3)'!FG36</f>
        <v>5373824</v>
      </c>
      <c r="L27" s="117">
        <f>'表52 (3)'!FH36</f>
        <v>632631</v>
      </c>
      <c r="M27" s="119">
        <f>'表52 (3)'!FI36</f>
        <v>81157</v>
      </c>
      <c r="N27" s="120">
        <f>'表52 (3)'!FJ36</f>
        <v>53300</v>
      </c>
      <c r="O27" s="117">
        <f>'表52 (3)'!FK36</f>
        <v>66900</v>
      </c>
      <c r="P27" s="118">
        <f>'表52 (3)'!FL36</f>
        <v>120200</v>
      </c>
      <c r="Q27" s="116">
        <f>'表52 (3)'!FM36</f>
        <v>23920</v>
      </c>
      <c r="R27" s="117">
        <f>'表52 (3)'!FN36</f>
        <v>0</v>
      </c>
      <c r="S27" s="121">
        <f>'表52 (3)'!FO36</f>
        <v>23920</v>
      </c>
      <c r="T27" s="117">
        <f>'表52 (3)'!FP36</f>
        <v>0</v>
      </c>
      <c r="U27" s="117">
        <f>'表52 (3)'!FQ36</f>
        <v>0</v>
      </c>
      <c r="V27" s="117">
        <f>'表52 (3)'!FR36</f>
        <v>0</v>
      </c>
      <c r="W27" s="117">
        <f>'表52 (3)'!FS36</f>
        <v>0</v>
      </c>
      <c r="X27" s="121">
        <f>'表52 (3)'!FT36</f>
        <v>0</v>
      </c>
      <c r="Y27" s="119">
        <f>'表52 (3)'!FU36</f>
        <v>0</v>
      </c>
      <c r="Z27" s="120">
        <f>'表52 (3)'!FV36</f>
        <v>783420</v>
      </c>
      <c r="AA27" s="117">
        <f>'表52 (3)'!FW36</f>
        <v>602100</v>
      </c>
      <c r="AB27" s="117">
        <f>'表52 (3)'!FX36</f>
        <v>302480</v>
      </c>
      <c r="AC27" s="117">
        <f>'表52 (3)'!FY36</f>
        <v>117900</v>
      </c>
      <c r="AD27" s="121">
        <f>'表52 (3)'!FZ36</f>
        <v>1805900</v>
      </c>
      <c r="AE27" s="117">
        <f>'表52 (3)'!GA36</f>
        <v>21160</v>
      </c>
      <c r="AF27" s="117">
        <f>'表52 (3)'!GB36</f>
        <v>4625280</v>
      </c>
      <c r="AG27" s="118">
        <f>'表52 (3)'!GC36</f>
        <v>29638056</v>
      </c>
      <c r="AH27" s="120">
        <f>'表52 (3)'!GD36</f>
        <v>399233148</v>
      </c>
      <c r="AI27" s="117">
        <f>'表52 (3)'!GE36</f>
        <v>0</v>
      </c>
      <c r="AJ27" s="117">
        <f>'表52 (3)'!GF36</f>
        <v>0</v>
      </c>
      <c r="AK27" s="118">
        <f>'表52 (3)'!GG36</f>
        <v>399233148</v>
      </c>
      <c r="AL27" s="116">
        <f>'表52 (3)'!GH36</f>
        <v>15968714</v>
      </c>
      <c r="AM27" s="117">
        <f>'表52 (3)'!GI36</f>
        <v>15968714</v>
      </c>
      <c r="AN27" s="122">
        <f t="shared" si="0"/>
        <v>0.0399984672615411</v>
      </c>
    </row>
    <row r="28" spans="1:40" ht="21" customHeight="1">
      <c r="A28" s="124">
        <v>18</v>
      </c>
      <c r="B28" s="125" t="s">
        <v>119</v>
      </c>
      <c r="C28" s="126">
        <f>'表52 (3)'!GK36</f>
        <v>1042281138</v>
      </c>
      <c r="D28" s="127">
        <f>'表52 (3)'!GL36</f>
        <v>850</v>
      </c>
      <c r="E28" s="127">
        <f>'表52 (3)'!GM36</f>
        <v>1296</v>
      </c>
      <c r="F28" s="128">
        <f>'表52 (3)'!GN36</f>
        <v>1042283284</v>
      </c>
      <c r="G28" s="126">
        <f>'表52 (3)'!GO36</f>
        <v>66045</v>
      </c>
      <c r="H28" s="127">
        <f>'表52 (3)'!GP36</f>
        <v>11894094</v>
      </c>
      <c r="I28" s="127">
        <f>'表52 (3)'!GQ36</f>
        <v>7779</v>
      </c>
      <c r="J28" s="127">
        <f>'表52 (3)'!GR36</f>
        <v>103833379</v>
      </c>
      <c r="K28" s="127">
        <f>'表52 (3)'!GS36</f>
        <v>22381361</v>
      </c>
      <c r="L28" s="127">
        <f>'表52 (3)'!GT36</f>
        <v>7144844</v>
      </c>
      <c r="M28" s="129">
        <f>'表52 (3)'!GU36</f>
        <v>466521</v>
      </c>
      <c r="N28" s="130">
        <f>'表52 (3)'!GV36</f>
        <v>806000</v>
      </c>
      <c r="O28" s="127">
        <f>'表52 (3)'!GW36</f>
        <v>756000</v>
      </c>
      <c r="P28" s="128">
        <f>'表52 (3)'!GX36</f>
        <v>1562000</v>
      </c>
      <c r="Q28" s="126">
        <f>'表52 (3)'!GY36</f>
        <v>352820</v>
      </c>
      <c r="R28" s="127">
        <f>'表52 (3)'!GZ36</f>
        <v>305100</v>
      </c>
      <c r="S28" s="131">
        <f>'表52 (3)'!HA36</f>
        <v>657920</v>
      </c>
      <c r="T28" s="127">
        <f>'表52 (3)'!HB36</f>
        <v>100880</v>
      </c>
      <c r="U28" s="127">
        <f>'表52 (3)'!HC36</f>
        <v>1300</v>
      </c>
      <c r="V28" s="127">
        <f>'表52 (3)'!HD36</f>
        <v>6050880</v>
      </c>
      <c r="W28" s="127">
        <f>'表52 (3)'!HE36</f>
        <v>1445680</v>
      </c>
      <c r="X28" s="131">
        <f>'表52 (3)'!HF36</f>
        <v>7496560</v>
      </c>
      <c r="Y28" s="129">
        <f>'表52 (3)'!HG36</f>
        <v>1857280</v>
      </c>
      <c r="Z28" s="130">
        <f>'表52 (3)'!HH36</f>
        <v>5803380</v>
      </c>
      <c r="AA28" s="127">
        <f>'表52 (3)'!HI36</f>
        <v>3855150</v>
      </c>
      <c r="AB28" s="127">
        <f>'表52 (3)'!HJ36</f>
        <v>2225660</v>
      </c>
      <c r="AC28" s="127">
        <f>'表52 (3)'!HK36</f>
        <v>2437200</v>
      </c>
      <c r="AD28" s="131">
        <f>'表52 (3)'!HL36</f>
        <v>14321390</v>
      </c>
      <c r="AE28" s="127">
        <f>'表52 (3)'!HM36</f>
        <v>278760</v>
      </c>
      <c r="AF28" s="127">
        <f>'表52 (3)'!HN36</f>
        <v>68299440</v>
      </c>
      <c r="AG28" s="128">
        <f>'表52 (3)'!HO36</f>
        <v>240361774</v>
      </c>
      <c r="AH28" s="130">
        <f>'表52 (3)'!HP36</f>
        <v>801919364</v>
      </c>
      <c r="AI28" s="127">
        <f>'表52 (3)'!HQ36</f>
        <v>850</v>
      </c>
      <c r="AJ28" s="127">
        <f>'表52 (3)'!HR36</f>
        <v>1296</v>
      </c>
      <c r="AK28" s="128">
        <f>'表52 (3)'!HS36</f>
        <v>801921510</v>
      </c>
      <c r="AL28" s="126">
        <f>'表52 (3)'!HT36</f>
        <v>32068983</v>
      </c>
      <c r="AM28" s="127">
        <f>'表52 (3)'!HU36</f>
        <v>32068983</v>
      </c>
      <c r="AN28" s="132">
        <f t="shared" si="0"/>
        <v>0.0399901768441153</v>
      </c>
    </row>
  </sheetData>
  <sheetProtection selectLockedCells="1" selectUnlockedCells="1"/>
  <mergeCells count="54">
    <mergeCell ref="C2:M2"/>
    <mergeCell ref="A4:B4"/>
    <mergeCell ref="C4:F4"/>
    <mergeCell ref="G4:M4"/>
    <mergeCell ref="N4:P4"/>
    <mergeCell ref="Q4:Y4"/>
    <mergeCell ref="Z4:AG4"/>
    <mergeCell ref="AH4:AK4"/>
    <mergeCell ref="AL4:AM4"/>
    <mergeCell ref="A5:B10"/>
    <mergeCell ref="C5:C9"/>
    <mergeCell ref="D5:D9"/>
    <mergeCell ref="E5:E9"/>
    <mergeCell ref="F5:F9"/>
    <mergeCell ref="G5:G9"/>
    <mergeCell ref="H5:I6"/>
    <mergeCell ref="J5:J9"/>
    <mergeCell ref="K5:K9"/>
    <mergeCell ref="L5:L9"/>
    <mergeCell ref="M5:M9"/>
    <mergeCell ref="N5:P5"/>
    <mergeCell ref="Q5:S5"/>
    <mergeCell ref="T5:T9"/>
    <mergeCell ref="U5:U9"/>
    <mergeCell ref="V5:X5"/>
    <mergeCell ref="Y5:Y9"/>
    <mergeCell ref="Z5:AD5"/>
    <mergeCell ref="AE5:AE9"/>
    <mergeCell ref="AF5:AF9"/>
    <mergeCell ref="AG5:AG9"/>
    <mergeCell ref="AH5:AH9"/>
    <mergeCell ref="AI5:AI9"/>
    <mergeCell ref="AJ5:AJ9"/>
    <mergeCell ref="AK5:AK9"/>
    <mergeCell ref="AL5:AL9"/>
    <mergeCell ref="AM5:AM6"/>
    <mergeCell ref="AN5:AN9"/>
    <mergeCell ref="N6:P6"/>
    <mergeCell ref="Q6:Q9"/>
    <mergeCell ref="R6:R9"/>
    <mergeCell ref="S6:S9"/>
    <mergeCell ref="V6:V9"/>
    <mergeCell ref="W6:W9"/>
    <mergeCell ref="X6:X9"/>
    <mergeCell ref="Z6:Z9"/>
    <mergeCell ref="AA6:AA9"/>
    <mergeCell ref="AB6:AB9"/>
    <mergeCell ref="AC6:AC9"/>
    <mergeCell ref="AD6:AD9"/>
    <mergeCell ref="I7:I9"/>
    <mergeCell ref="N7:N9"/>
    <mergeCell ref="O7:O9"/>
    <mergeCell ref="P7:P9"/>
    <mergeCell ref="AM7:AM9"/>
  </mergeCells>
  <dataValidations count="7">
    <dataValidation type="whole" allowBlank="1" showErrorMessage="1" errorTitle="入力エラー" error="数値以外の入力または、11桁以上の入力は行えません。" sqref="G11 V11:W11 Y11 AF11 AL11:AM11">
      <formula1>-999999999</formula1>
      <formula2>9999999999</formula2>
    </dataValidation>
    <dataValidation type="whole" allowBlank="1" showErrorMessage="1" errorTitle="入力エラー" error="数値以外の入力または、7桁以上の入力は行えません。" sqref="E11 AJ11">
      <formula1>-99999</formula1>
      <formula2>999999</formula2>
    </dataValidation>
    <dataValidation type="whole" allowBlank="1" showErrorMessage="1" errorTitle="入力エラー" error="数値以外の入力または、10桁以上の入力は行えません。" sqref="D11 H11:I11 AI11">
      <formula1>-99999999</formula1>
      <formula2>999999999</formula2>
    </dataValidation>
    <dataValidation type="whole" allowBlank="1" showErrorMessage="1" errorTitle="入力エラー" error="数値以外の入力または、13桁以上の入力は行えません。" sqref="C11 AH11">
      <formula1>-99999999999</formula1>
      <formula2>999999999999</formula2>
    </dataValidation>
    <dataValidation type="whole" allowBlank="1" showErrorMessage="1" errorTitle="入力エラー" error="数値以外の入力または、12桁以上の入力は行えません。" sqref="K11 N11:O11 Q11:R11 T11 Z11:AC11 AE11">
      <formula1>-9999999999</formula1>
      <formula2>99999999999</formula2>
    </dataValidation>
    <dataValidation type="whole" allowBlank="1" showErrorMessage="1" errorTitle="入力エラー" error="数値以外の入力または、15桁以上の入力は行えません。" sqref="J11 L11:M11">
      <formula1>-9999999999999</formula1>
      <formula2>99999999999999</formula2>
    </dataValidation>
    <dataValidation type="whole" allowBlank="1" showErrorMessage="1" errorTitle="入力エラー" error="数値以外の入力または、9桁以上の入力は行えません。" sqref="U11">
      <formula1>-9999999</formula1>
      <formula2>99999999</formula2>
    </dataValidation>
  </dataValidations>
  <printOptions/>
  <pageMargins left="0.5902777777777778" right="0" top="0.6694444444444444" bottom="0.39375" header="0.5118055555555555" footer="0.5118055555555555"/>
  <pageSetup firstPageNumber="17" useFirstPageNumber="1" horizontalDpi="300" verticalDpi="300" orientation="landscape" pageOrder="overThenDown" paperSize="9"/>
  <headerFooter alignWithMargins="0">
    <oddHeader>&amp;C&amp;"ＭＳ Ｐゴシック,Regular"&amp;12第52表　課税標準額段階別令和２年度分所得割額等に関する調
【営業等所得者】
（課税標準額の段階別総括　特別区計）</oddHeader>
  </headerFooter>
  <colBreaks count="3" manualBreakCount="3">
    <brk id="13" max="65535" man="1"/>
    <brk id="25" max="65535" man="1"/>
    <brk id="3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2:AN28"/>
  <sheetViews>
    <sheetView workbookViewId="0" topLeftCell="A1">
      <selection activeCell="A1" sqref="A1"/>
    </sheetView>
  </sheetViews>
  <sheetFormatPr defaultColWidth="1.1484375" defaultRowHeight="12.75"/>
  <cols>
    <col min="1" max="1" width="3.7109375" style="1" customWidth="1"/>
    <col min="2" max="2" width="28.140625" style="1" customWidth="1"/>
    <col min="3" max="6" width="18.8515625" style="1" customWidth="1"/>
    <col min="7" max="7" width="10.140625" style="1" customWidth="1"/>
    <col min="8" max="8" width="8.8515625" style="1" customWidth="1"/>
    <col min="9" max="9" width="10.7109375" style="1" customWidth="1"/>
    <col min="10" max="10" width="12.57421875" style="1" customWidth="1"/>
    <col min="11" max="11" width="11.28125" style="1" customWidth="1"/>
    <col min="12" max="13" width="12.57421875" style="1" customWidth="1"/>
    <col min="14" max="16" width="11.28125" style="1" customWidth="1"/>
    <col min="17" max="20" width="10.140625" style="1" customWidth="1"/>
    <col min="21" max="25" width="8.8515625" style="1" customWidth="1"/>
    <col min="26" max="32" width="12.57421875" style="1" customWidth="1"/>
    <col min="33" max="33" width="15.140625" style="1" customWidth="1"/>
    <col min="34" max="39" width="22.7109375" style="1" customWidth="1"/>
    <col min="40" max="40" width="7.57421875" style="1" customWidth="1"/>
    <col min="41" max="16384" width="1.28515625" style="1" customWidth="1"/>
  </cols>
  <sheetData>
    <row r="1" ht="34.5" customHeight="1"/>
    <row r="2" spans="3:13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39" ht="13.5" customHeight="1">
      <c r="B3" s="88" t="s">
        <v>147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34</v>
      </c>
      <c r="AL3" s="3" t="s">
        <v>35</v>
      </c>
      <c r="AM3" s="3" t="s">
        <v>36</v>
      </c>
    </row>
    <row r="4" spans="1:40" s="9" customFormat="1" ht="13.5" customHeight="1">
      <c r="A4" s="89" t="s">
        <v>37</v>
      </c>
      <c r="B4" s="89"/>
      <c r="C4" s="90" t="s">
        <v>125</v>
      </c>
      <c r="D4" s="90"/>
      <c r="E4" s="90"/>
      <c r="F4" s="90"/>
      <c r="G4" s="91" t="s">
        <v>126</v>
      </c>
      <c r="H4" s="91"/>
      <c r="I4" s="91"/>
      <c r="J4" s="91"/>
      <c r="K4" s="91"/>
      <c r="L4" s="91"/>
      <c r="M4" s="91"/>
      <c r="N4" s="92">
        <f>+G4</f>
        <v>0</v>
      </c>
      <c r="O4" s="92"/>
      <c r="P4" s="92"/>
      <c r="Q4" s="90" t="s">
        <v>127</v>
      </c>
      <c r="R4" s="90"/>
      <c r="S4" s="90"/>
      <c r="T4" s="90"/>
      <c r="U4" s="90"/>
      <c r="V4" s="90"/>
      <c r="W4" s="90"/>
      <c r="X4" s="90"/>
      <c r="Y4" s="90"/>
      <c r="Z4" s="90" t="s">
        <v>128</v>
      </c>
      <c r="AA4" s="90"/>
      <c r="AB4" s="90"/>
      <c r="AC4" s="90"/>
      <c r="AD4" s="90"/>
      <c r="AE4" s="90"/>
      <c r="AF4" s="90"/>
      <c r="AG4" s="90"/>
      <c r="AH4" s="90" t="s">
        <v>129</v>
      </c>
      <c r="AI4" s="90"/>
      <c r="AJ4" s="90"/>
      <c r="AK4" s="90"/>
      <c r="AL4" s="90" t="s">
        <v>130</v>
      </c>
      <c r="AM4" s="90"/>
      <c r="AN4" s="8"/>
    </row>
    <row r="5" spans="1:40" ht="15" customHeight="1">
      <c r="A5" s="93" t="s">
        <v>131</v>
      </c>
      <c r="B5" s="93"/>
      <c r="C5" s="16" t="s">
        <v>47</v>
      </c>
      <c r="D5" s="17" t="s">
        <v>48</v>
      </c>
      <c r="E5" s="17" t="s">
        <v>49</v>
      </c>
      <c r="F5" s="94" t="s">
        <v>50</v>
      </c>
      <c r="G5" s="16" t="s">
        <v>51</v>
      </c>
      <c r="H5" s="19" t="s">
        <v>52</v>
      </c>
      <c r="I5" s="19"/>
      <c r="J5" s="17" t="s">
        <v>53</v>
      </c>
      <c r="K5" s="17" t="s">
        <v>54</v>
      </c>
      <c r="L5" s="17" t="s">
        <v>55</v>
      </c>
      <c r="M5" s="94" t="s">
        <v>56</v>
      </c>
      <c r="N5" s="20" t="s">
        <v>57</v>
      </c>
      <c r="O5" s="20"/>
      <c r="P5" s="20"/>
      <c r="Q5" s="21" t="s">
        <v>58</v>
      </c>
      <c r="R5" s="21"/>
      <c r="S5" s="21"/>
      <c r="T5" s="17" t="s">
        <v>59</v>
      </c>
      <c r="U5" s="22" t="s">
        <v>60</v>
      </c>
      <c r="V5" s="23" t="s">
        <v>61</v>
      </c>
      <c r="W5" s="23"/>
      <c r="X5" s="23"/>
      <c r="Y5" s="95" t="s">
        <v>62</v>
      </c>
      <c r="Z5" s="21" t="s">
        <v>63</v>
      </c>
      <c r="AA5" s="21"/>
      <c r="AB5" s="21"/>
      <c r="AC5" s="21"/>
      <c r="AD5" s="21"/>
      <c r="AE5" s="25" t="s">
        <v>64</v>
      </c>
      <c r="AF5" s="17" t="s">
        <v>65</v>
      </c>
      <c r="AG5" s="94" t="s">
        <v>50</v>
      </c>
      <c r="AH5" s="16" t="s">
        <v>66</v>
      </c>
      <c r="AI5" s="17" t="s">
        <v>67</v>
      </c>
      <c r="AJ5" s="17" t="s">
        <v>68</v>
      </c>
      <c r="AK5" s="94" t="s">
        <v>50</v>
      </c>
      <c r="AL5" s="26" t="s">
        <v>69</v>
      </c>
      <c r="AM5" s="27"/>
      <c r="AN5" s="28" t="s">
        <v>70</v>
      </c>
    </row>
    <row r="6" spans="1:40" ht="15" customHeight="1">
      <c r="A6" s="93"/>
      <c r="B6" s="93"/>
      <c r="C6" s="16"/>
      <c r="D6" s="17"/>
      <c r="E6" s="17"/>
      <c r="F6" s="94"/>
      <c r="G6" s="16"/>
      <c r="H6" s="19"/>
      <c r="I6" s="19"/>
      <c r="J6" s="17"/>
      <c r="K6" s="17"/>
      <c r="L6" s="17"/>
      <c r="M6" s="94"/>
      <c r="N6" s="30" t="s">
        <v>71</v>
      </c>
      <c r="O6" s="30"/>
      <c r="P6" s="30"/>
      <c r="Q6" s="31" t="s">
        <v>72</v>
      </c>
      <c r="R6" s="32" t="s">
        <v>73</v>
      </c>
      <c r="S6" s="32" t="s">
        <v>74</v>
      </c>
      <c r="T6" s="17"/>
      <c r="U6" s="22"/>
      <c r="V6" s="32" t="s">
        <v>75</v>
      </c>
      <c r="W6" s="33" t="s">
        <v>76</v>
      </c>
      <c r="X6" s="32" t="s">
        <v>74</v>
      </c>
      <c r="Y6" s="95"/>
      <c r="Z6" s="34" t="s">
        <v>77</v>
      </c>
      <c r="AA6" s="35" t="s">
        <v>78</v>
      </c>
      <c r="AB6" s="36" t="s">
        <v>79</v>
      </c>
      <c r="AC6" s="36" t="s">
        <v>80</v>
      </c>
      <c r="AD6" s="32" t="s">
        <v>74</v>
      </c>
      <c r="AE6" s="25"/>
      <c r="AF6" s="25"/>
      <c r="AG6" s="94"/>
      <c r="AH6" s="16"/>
      <c r="AI6" s="17"/>
      <c r="AJ6" s="17"/>
      <c r="AK6" s="94"/>
      <c r="AL6" s="26"/>
      <c r="AM6" s="27"/>
      <c r="AN6" s="28"/>
    </row>
    <row r="7" spans="1:40" ht="15" customHeight="1">
      <c r="A7" s="93"/>
      <c r="B7" s="93"/>
      <c r="C7" s="16"/>
      <c r="D7" s="17"/>
      <c r="E7" s="17"/>
      <c r="F7" s="94"/>
      <c r="G7" s="16"/>
      <c r="H7" s="37"/>
      <c r="I7" s="38" t="s">
        <v>81</v>
      </c>
      <c r="J7" s="17"/>
      <c r="K7" s="17"/>
      <c r="L7" s="17"/>
      <c r="M7" s="94"/>
      <c r="N7" s="31" t="s">
        <v>82</v>
      </c>
      <c r="O7" s="32" t="s">
        <v>83</v>
      </c>
      <c r="P7" s="39" t="s">
        <v>74</v>
      </c>
      <c r="Q7" s="31"/>
      <c r="R7" s="32"/>
      <c r="S7" s="32"/>
      <c r="T7" s="32"/>
      <c r="U7" s="22"/>
      <c r="V7" s="32"/>
      <c r="W7" s="33"/>
      <c r="X7" s="32"/>
      <c r="Y7" s="95"/>
      <c r="Z7" s="34"/>
      <c r="AA7" s="35"/>
      <c r="AB7" s="36"/>
      <c r="AC7" s="36"/>
      <c r="AD7" s="32"/>
      <c r="AE7" s="32"/>
      <c r="AF7" s="32"/>
      <c r="AG7" s="94"/>
      <c r="AH7" s="16"/>
      <c r="AI7" s="17"/>
      <c r="AJ7" s="17"/>
      <c r="AK7" s="94"/>
      <c r="AL7" s="26"/>
      <c r="AM7" s="40" t="s">
        <v>84</v>
      </c>
      <c r="AN7" s="28"/>
    </row>
    <row r="8" spans="1:40" ht="15" customHeight="1">
      <c r="A8" s="93"/>
      <c r="B8" s="93"/>
      <c r="C8" s="16"/>
      <c r="D8" s="17"/>
      <c r="E8" s="17"/>
      <c r="F8" s="94"/>
      <c r="G8" s="16"/>
      <c r="H8" s="37"/>
      <c r="I8" s="38"/>
      <c r="J8" s="17"/>
      <c r="K8" s="17"/>
      <c r="L8" s="17"/>
      <c r="M8" s="94"/>
      <c r="N8" s="31"/>
      <c r="O8" s="32"/>
      <c r="P8" s="39"/>
      <c r="Q8" s="31"/>
      <c r="R8" s="32"/>
      <c r="S8" s="32"/>
      <c r="T8" s="32"/>
      <c r="U8" s="22"/>
      <c r="V8" s="32"/>
      <c r="W8" s="33"/>
      <c r="X8" s="32"/>
      <c r="Y8" s="95"/>
      <c r="Z8" s="34"/>
      <c r="AA8" s="35"/>
      <c r="AB8" s="36"/>
      <c r="AC8" s="36"/>
      <c r="AD8" s="32"/>
      <c r="AE8" s="32"/>
      <c r="AF8" s="32"/>
      <c r="AG8" s="94"/>
      <c r="AH8" s="16"/>
      <c r="AI8" s="17"/>
      <c r="AJ8" s="17"/>
      <c r="AK8" s="94"/>
      <c r="AL8" s="26"/>
      <c r="AM8" s="40"/>
      <c r="AN8" s="28"/>
    </row>
    <row r="9" spans="1:40" ht="15" customHeight="1">
      <c r="A9" s="93"/>
      <c r="B9" s="93"/>
      <c r="C9" s="16"/>
      <c r="D9" s="17"/>
      <c r="E9" s="17"/>
      <c r="F9" s="94"/>
      <c r="G9" s="16"/>
      <c r="H9" s="37"/>
      <c r="I9" s="38"/>
      <c r="J9" s="17"/>
      <c r="K9" s="17"/>
      <c r="L9" s="17"/>
      <c r="M9" s="94"/>
      <c r="N9" s="31"/>
      <c r="O9" s="32"/>
      <c r="P9" s="39"/>
      <c r="Q9" s="31"/>
      <c r="R9" s="32"/>
      <c r="S9" s="32"/>
      <c r="T9" s="32"/>
      <c r="U9" s="22"/>
      <c r="V9" s="32"/>
      <c r="W9" s="33"/>
      <c r="X9" s="32"/>
      <c r="Y9" s="95"/>
      <c r="Z9" s="34"/>
      <c r="AA9" s="35"/>
      <c r="AB9" s="36"/>
      <c r="AC9" s="36"/>
      <c r="AD9" s="32"/>
      <c r="AE9" s="32"/>
      <c r="AF9" s="32"/>
      <c r="AG9" s="94"/>
      <c r="AH9" s="16"/>
      <c r="AI9" s="17"/>
      <c r="AJ9" s="17"/>
      <c r="AK9" s="94"/>
      <c r="AL9" s="26"/>
      <c r="AM9" s="40"/>
      <c r="AN9" s="28"/>
    </row>
    <row r="10" spans="1:40" ht="15" customHeight="1">
      <c r="A10" s="93"/>
      <c r="B10" s="93"/>
      <c r="C10" s="41" t="s">
        <v>85</v>
      </c>
      <c r="D10" s="42" t="s">
        <v>85</v>
      </c>
      <c r="E10" s="42" t="s">
        <v>85</v>
      </c>
      <c r="F10" s="43" t="s">
        <v>85</v>
      </c>
      <c r="G10" s="41" t="s">
        <v>85</v>
      </c>
      <c r="H10" s="42" t="s">
        <v>85</v>
      </c>
      <c r="I10" s="42" t="s">
        <v>85</v>
      </c>
      <c r="J10" s="42" t="s">
        <v>85</v>
      </c>
      <c r="K10" s="42" t="s">
        <v>85</v>
      </c>
      <c r="L10" s="42" t="s">
        <v>85</v>
      </c>
      <c r="M10" s="43" t="s">
        <v>85</v>
      </c>
      <c r="N10" s="41" t="s">
        <v>85</v>
      </c>
      <c r="O10" s="42" t="s">
        <v>85</v>
      </c>
      <c r="P10" s="43" t="s">
        <v>85</v>
      </c>
      <c r="Q10" s="41" t="s">
        <v>85</v>
      </c>
      <c r="R10" s="42" t="s">
        <v>85</v>
      </c>
      <c r="S10" s="42" t="s">
        <v>85</v>
      </c>
      <c r="T10" s="42" t="s">
        <v>85</v>
      </c>
      <c r="U10" s="42" t="s">
        <v>85</v>
      </c>
      <c r="V10" s="42" t="s">
        <v>85</v>
      </c>
      <c r="W10" s="42" t="s">
        <v>85</v>
      </c>
      <c r="X10" s="42" t="s">
        <v>85</v>
      </c>
      <c r="Y10" s="43" t="s">
        <v>85</v>
      </c>
      <c r="Z10" s="41" t="s">
        <v>85</v>
      </c>
      <c r="AA10" s="42" t="s">
        <v>85</v>
      </c>
      <c r="AB10" s="42" t="s">
        <v>85</v>
      </c>
      <c r="AC10" s="42" t="s">
        <v>85</v>
      </c>
      <c r="AD10" s="42" t="s">
        <v>85</v>
      </c>
      <c r="AE10" s="42" t="s">
        <v>85</v>
      </c>
      <c r="AF10" s="42" t="s">
        <v>85</v>
      </c>
      <c r="AG10" s="43" t="s">
        <v>85</v>
      </c>
      <c r="AH10" s="45" t="s">
        <v>85</v>
      </c>
      <c r="AI10" s="46" t="s">
        <v>85</v>
      </c>
      <c r="AJ10" s="46" t="s">
        <v>85</v>
      </c>
      <c r="AK10" s="47" t="s">
        <v>86</v>
      </c>
      <c r="AL10" s="48" t="s">
        <v>87</v>
      </c>
      <c r="AM10" s="49" t="s">
        <v>88</v>
      </c>
      <c r="AN10" s="43" t="s">
        <v>89</v>
      </c>
    </row>
    <row r="11" spans="1:40" ht="18.75" customHeight="1">
      <c r="A11" s="96">
        <v>1</v>
      </c>
      <c r="B11" s="97" t="s">
        <v>132</v>
      </c>
      <c r="C11" s="98">
        <f>'表52'!C38</f>
        <v>11247629</v>
      </c>
      <c r="D11" s="99">
        <f>'表52'!D38</f>
        <v>0</v>
      </c>
      <c r="E11" s="99">
        <f>'表52'!E38</f>
        <v>0</v>
      </c>
      <c r="F11" s="100">
        <f>'表52'!F38</f>
        <v>11247629</v>
      </c>
      <c r="G11" s="98">
        <f>'表52'!G38</f>
        <v>3936</v>
      </c>
      <c r="H11" s="99">
        <f>'表52'!H38</f>
        <v>484348</v>
      </c>
      <c r="I11" s="99">
        <f>'表52'!I38</f>
        <v>366</v>
      </c>
      <c r="J11" s="99">
        <f>'表52'!J38</f>
        <v>3229651</v>
      </c>
      <c r="K11" s="99">
        <f>'表52'!K38</f>
        <v>522242</v>
      </c>
      <c r="L11" s="99">
        <f>'表52'!L38</f>
        <v>398286</v>
      </c>
      <c r="M11" s="101">
        <f>'表52'!M38</f>
        <v>17869</v>
      </c>
      <c r="N11" s="102">
        <f>'表52'!N38</f>
        <v>42640</v>
      </c>
      <c r="O11" s="99">
        <f>'表52'!O38</f>
        <v>40800</v>
      </c>
      <c r="P11" s="100">
        <f>'表52'!P38</f>
        <v>83440</v>
      </c>
      <c r="Q11" s="98">
        <f>'表52'!Q38</f>
        <v>8320</v>
      </c>
      <c r="R11" s="99">
        <f>'表52'!R38</f>
        <v>26400</v>
      </c>
      <c r="S11" s="103">
        <f>'表52'!S38</f>
        <v>34720</v>
      </c>
      <c r="T11" s="99">
        <f>'表52'!T38</f>
        <v>5200</v>
      </c>
      <c r="U11" s="99">
        <f>'表52'!U38</f>
        <v>2600</v>
      </c>
      <c r="V11" s="99">
        <f>'表52'!V38</f>
        <v>184140</v>
      </c>
      <c r="W11" s="99">
        <f>'表52'!W38</f>
        <v>103740</v>
      </c>
      <c r="X11" s="103">
        <f>'表52'!X38</f>
        <v>287880</v>
      </c>
      <c r="Y11" s="101">
        <f>'表52'!Y38</f>
        <v>102280</v>
      </c>
      <c r="Z11" s="102">
        <f>'表52'!Z38</f>
        <v>176220</v>
      </c>
      <c r="AA11" s="99">
        <f>'表52'!AA38</f>
        <v>127800</v>
      </c>
      <c r="AB11" s="99">
        <f>'表52'!AB38</f>
        <v>48260</v>
      </c>
      <c r="AC11" s="99">
        <f>'表52'!AC38</f>
        <v>128250</v>
      </c>
      <c r="AD11" s="103">
        <f>'表52'!AD38</f>
        <v>480530</v>
      </c>
      <c r="AE11" s="99">
        <f>'表52'!AE38</f>
        <v>18630</v>
      </c>
      <c r="AF11" s="99">
        <f>'表52'!AF38</f>
        <v>4810740</v>
      </c>
      <c r="AG11" s="100">
        <f>'表52'!AG38</f>
        <v>10482352</v>
      </c>
      <c r="AH11" s="102">
        <f>'表52'!AH38</f>
        <v>765277</v>
      </c>
      <c r="AI11" s="99">
        <f>'表52'!AI38</f>
        <v>0</v>
      </c>
      <c r="AJ11" s="99">
        <f>'表52'!AJ38</f>
        <v>0</v>
      </c>
      <c r="AK11" s="100">
        <f>'表52'!AK38</f>
        <v>765277</v>
      </c>
      <c r="AL11" s="98">
        <f>'表52'!AL38</f>
        <v>45310</v>
      </c>
      <c r="AM11" s="99">
        <f>'表52'!AM38</f>
        <v>45310</v>
      </c>
      <c r="AN11" s="104">
        <f aca="true" t="shared" si="0" ref="AN11:AN28">+AL11/AK11</f>
        <v>0.0592073197025391</v>
      </c>
    </row>
    <row r="12" spans="1:40" ht="18.75" customHeight="1">
      <c r="A12" s="105">
        <v>2</v>
      </c>
      <c r="B12" s="106" t="s">
        <v>133</v>
      </c>
      <c r="C12" s="107">
        <f>'表52'!AO38</f>
        <v>122105433</v>
      </c>
      <c r="D12" s="108">
        <f>'表52'!AP38</f>
        <v>0</v>
      </c>
      <c r="E12" s="108">
        <f>'表52'!AQ38</f>
        <v>0</v>
      </c>
      <c r="F12" s="109">
        <f>'表52'!AR38</f>
        <v>122105433</v>
      </c>
      <c r="G12" s="107">
        <f>'表52'!AS38</f>
        <v>35371</v>
      </c>
      <c r="H12" s="108">
        <f>'表52'!AT38</f>
        <v>3157197</v>
      </c>
      <c r="I12" s="108">
        <f>'表52'!AU38</f>
        <v>2951</v>
      </c>
      <c r="J12" s="108">
        <f>'表52'!AV38</f>
        <v>27212345</v>
      </c>
      <c r="K12" s="108">
        <f>'表52'!AW38</f>
        <v>4314135</v>
      </c>
      <c r="L12" s="108">
        <f>'表52'!AX38</f>
        <v>2737391</v>
      </c>
      <c r="M12" s="110">
        <f>'表52'!AY38</f>
        <v>137447</v>
      </c>
      <c r="N12" s="111">
        <f>'表52'!AZ38</f>
        <v>375700</v>
      </c>
      <c r="O12" s="108">
        <f>'表52'!BA38</f>
        <v>359400</v>
      </c>
      <c r="P12" s="109">
        <f>'表52'!BB38</f>
        <v>735100</v>
      </c>
      <c r="Q12" s="107">
        <f>'表52'!BC38</f>
        <v>174200</v>
      </c>
      <c r="R12" s="108">
        <f>'表52'!BD38</f>
        <v>243300</v>
      </c>
      <c r="S12" s="112">
        <f>'表52'!BE38</f>
        <v>417500</v>
      </c>
      <c r="T12" s="108">
        <f>'表52'!BF38</f>
        <v>64740</v>
      </c>
      <c r="U12" s="108">
        <f>'表52'!BG38</f>
        <v>0</v>
      </c>
      <c r="V12" s="108">
        <f>'表52'!BH38</f>
        <v>2548260</v>
      </c>
      <c r="W12" s="108">
        <f>'表52'!BI38</f>
        <v>903260</v>
      </c>
      <c r="X12" s="112">
        <f>'表52'!BJ38</f>
        <v>3451520</v>
      </c>
      <c r="Y12" s="110">
        <f>'表52'!BK38</f>
        <v>867260</v>
      </c>
      <c r="Z12" s="111">
        <f>'表52'!BL38</f>
        <v>2082960</v>
      </c>
      <c r="AA12" s="108">
        <f>'表52'!BM38</f>
        <v>1454850</v>
      </c>
      <c r="AB12" s="108">
        <f>'表52'!BN38</f>
        <v>657020</v>
      </c>
      <c r="AC12" s="108">
        <f>'表52'!BO38</f>
        <v>1210950</v>
      </c>
      <c r="AD12" s="112">
        <f>'表52'!BP38</f>
        <v>5405780</v>
      </c>
      <c r="AE12" s="108">
        <f>'表52'!BQ38</f>
        <v>150190</v>
      </c>
      <c r="AF12" s="108">
        <f>'表52'!BR38</f>
        <v>28647300</v>
      </c>
      <c r="AG12" s="109">
        <f>'表52'!BS38</f>
        <v>77333276</v>
      </c>
      <c r="AH12" s="111">
        <f>'表52'!BT38</f>
        <v>44772157</v>
      </c>
      <c r="AI12" s="108">
        <f>'表52'!BU38</f>
        <v>0</v>
      </c>
      <c r="AJ12" s="108">
        <f>'表52'!BV38</f>
        <v>0</v>
      </c>
      <c r="AK12" s="109">
        <f>'表52'!BW38</f>
        <v>44772157</v>
      </c>
      <c r="AL12" s="107">
        <f>'表52'!BX38</f>
        <v>2682881</v>
      </c>
      <c r="AM12" s="108">
        <f>'表52'!BY38</f>
        <v>2682881</v>
      </c>
      <c r="AN12" s="113">
        <f t="shared" si="0"/>
        <v>0.0599229784707491</v>
      </c>
    </row>
    <row r="13" spans="1:40" ht="18.75" customHeight="1">
      <c r="A13" s="114">
        <v>3</v>
      </c>
      <c r="B13" s="115" t="s">
        <v>134</v>
      </c>
      <c r="C13" s="116">
        <f>'表52'!CA38</f>
        <v>162212890</v>
      </c>
      <c r="D13" s="117">
        <f>'表52'!CB38</f>
        <v>0</v>
      </c>
      <c r="E13" s="117">
        <f>'表52'!CC38</f>
        <v>0</v>
      </c>
      <c r="F13" s="118">
        <f>'表52'!CD38</f>
        <v>162212890</v>
      </c>
      <c r="G13" s="116">
        <f>'表52'!CE38</f>
        <v>19328</v>
      </c>
      <c r="H13" s="117">
        <f>'表52'!CF38</f>
        <v>2491211</v>
      </c>
      <c r="I13" s="117">
        <f>'表52'!CG38</f>
        <v>2673</v>
      </c>
      <c r="J13" s="117">
        <f>'表52'!CH38</f>
        <v>27648193</v>
      </c>
      <c r="K13" s="117">
        <f>'表52'!CI38</f>
        <v>4316951</v>
      </c>
      <c r="L13" s="117">
        <f>'表52'!CJ38</f>
        <v>2231414</v>
      </c>
      <c r="M13" s="119">
        <f>'表52'!CK38</f>
        <v>126311</v>
      </c>
      <c r="N13" s="120">
        <f>'表52'!CL38</f>
        <v>289900</v>
      </c>
      <c r="O13" s="117">
        <f>'表52'!CM38</f>
        <v>249000</v>
      </c>
      <c r="P13" s="118">
        <f>'表52'!CN38</f>
        <v>538900</v>
      </c>
      <c r="Q13" s="116">
        <f>'表52'!CO38</f>
        <v>119080</v>
      </c>
      <c r="R13" s="117">
        <f>'表52'!CP38</f>
        <v>125400</v>
      </c>
      <c r="S13" s="121">
        <f>'表52'!CQ38</f>
        <v>244480</v>
      </c>
      <c r="T13" s="117">
        <f>'表52'!CR38</f>
        <v>54600</v>
      </c>
      <c r="U13" s="117">
        <f>'表52'!CS38</f>
        <v>0</v>
      </c>
      <c r="V13" s="117">
        <f>'表52'!CT38</f>
        <v>2494030</v>
      </c>
      <c r="W13" s="117">
        <f>'表52'!CU38</f>
        <v>554420</v>
      </c>
      <c r="X13" s="121">
        <f>'表52'!CV38</f>
        <v>3048450</v>
      </c>
      <c r="Y13" s="119">
        <f>'表52'!CW38</f>
        <v>799350</v>
      </c>
      <c r="Z13" s="120">
        <f>'表52'!CX38</f>
        <v>1815990</v>
      </c>
      <c r="AA13" s="117">
        <f>'表52'!CY38</f>
        <v>1166400</v>
      </c>
      <c r="AB13" s="117">
        <f>'表52'!CZ38</f>
        <v>563160</v>
      </c>
      <c r="AC13" s="117">
        <f>'表52'!DA38</f>
        <v>914850</v>
      </c>
      <c r="AD13" s="121">
        <f>'表52'!DB38</f>
        <v>4460400</v>
      </c>
      <c r="AE13" s="117">
        <f>'表52'!DC38</f>
        <v>92000</v>
      </c>
      <c r="AF13" s="117">
        <f>'表52'!DD38</f>
        <v>21300510</v>
      </c>
      <c r="AG13" s="118">
        <f>'表52'!DE38</f>
        <v>67372098</v>
      </c>
      <c r="AH13" s="120">
        <f>'表52'!DF38</f>
        <v>94840792</v>
      </c>
      <c r="AI13" s="117">
        <f>'表52'!DG38</f>
        <v>0</v>
      </c>
      <c r="AJ13" s="117">
        <f>'表52'!DH38</f>
        <v>0</v>
      </c>
      <c r="AK13" s="118">
        <f>'表52'!DI38</f>
        <v>94840792</v>
      </c>
      <c r="AL13" s="116">
        <f>'表52'!DJ38</f>
        <v>5687821</v>
      </c>
      <c r="AM13" s="117">
        <f>'表52'!DK38</f>
        <v>5687821</v>
      </c>
      <c r="AN13" s="122">
        <f t="shared" si="0"/>
        <v>0.0599723060094226</v>
      </c>
    </row>
    <row r="14" spans="1:40" ht="18.75" customHeight="1">
      <c r="A14" s="105">
        <v>4</v>
      </c>
      <c r="B14" s="106" t="s">
        <v>135</v>
      </c>
      <c r="C14" s="107">
        <f>'表52'!DM38</f>
        <v>149406756</v>
      </c>
      <c r="D14" s="108">
        <f>'表52'!DN38</f>
        <v>0</v>
      </c>
      <c r="E14" s="108">
        <f>'表52'!DO38</f>
        <v>0</v>
      </c>
      <c r="F14" s="109">
        <f>'表52'!DP38</f>
        <v>149406756</v>
      </c>
      <c r="G14" s="107">
        <f>'表52'!DQ38</f>
        <v>11272</v>
      </c>
      <c r="H14" s="108">
        <f>'表52'!DR38</f>
        <v>1819407</v>
      </c>
      <c r="I14" s="108">
        <f>'表52'!DS38</f>
        <v>1292</v>
      </c>
      <c r="J14" s="108">
        <f>'表52'!DT38</f>
        <v>21410528</v>
      </c>
      <c r="K14" s="108">
        <f>'表52'!DU38</f>
        <v>3656617</v>
      </c>
      <c r="L14" s="108">
        <f>'表52'!DV38</f>
        <v>1496900</v>
      </c>
      <c r="M14" s="110">
        <f>'表52'!DW38</f>
        <v>96277</v>
      </c>
      <c r="N14" s="111">
        <f>'表52'!DX38</f>
        <v>167700</v>
      </c>
      <c r="O14" s="108">
        <f>'表52'!DY38</f>
        <v>144900</v>
      </c>
      <c r="P14" s="109">
        <f>'表52'!DZ38</f>
        <v>312600</v>
      </c>
      <c r="Q14" s="107">
        <f>'表52'!EA38</f>
        <v>60320</v>
      </c>
      <c r="R14" s="108">
        <f>'表52'!EB38</f>
        <v>48000</v>
      </c>
      <c r="S14" s="112">
        <f>'表52'!EC38</f>
        <v>108320</v>
      </c>
      <c r="T14" s="108">
        <f>'表52'!ED38</f>
        <v>36660</v>
      </c>
      <c r="U14" s="108">
        <f>'表52'!EE38</f>
        <v>0</v>
      </c>
      <c r="V14" s="108">
        <f>'表52'!EF38</f>
        <v>1691030</v>
      </c>
      <c r="W14" s="108">
        <f>'表52'!EG38</f>
        <v>271320</v>
      </c>
      <c r="X14" s="112">
        <f>'表52'!EH38</f>
        <v>1962350</v>
      </c>
      <c r="Y14" s="110">
        <f>'表52'!EI38</f>
        <v>521050</v>
      </c>
      <c r="Z14" s="111">
        <f>'表52'!EJ38</f>
        <v>1316040</v>
      </c>
      <c r="AA14" s="108">
        <f>'表52'!EK38</f>
        <v>819900</v>
      </c>
      <c r="AB14" s="108">
        <f>'表52'!EL38</f>
        <v>411160</v>
      </c>
      <c r="AC14" s="108">
        <f>'表52'!EM38</f>
        <v>529650</v>
      </c>
      <c r="AD14" s="112">
        <f>'表52'!EN38</f>
        <v>3076750</v>
      </c>
      <c r="AE14" s="108">
        <f>'表52'!EO38</f>
        <v>57730</v>
      </c>
      <c r="AF14" s="108">
        <f>'表52'!EP38</f>
        <v>13611510</v>
      </c>
      <c r="AG14" s="109">
        <f>'表52'!EQ38</f>
        <v>48177971</v>
      </c>
      <c r="AH14" s="111">
        <f>'表52'!ER38</f>
        <v>101228785</v>
      </c>
      <c r="AI14" s="108">
        <f>'表52'!ES38</f>
        <v>0</v>
      </c>
      <c r="AJ14" s="108">
        <f>'表52'!ET38</f>
        <v>0</v>
      </c>
      <c r="AK14" s="109">
        <f>'表52'!EU38</f>
        <v>101228785</v>
      </c>
      <c r="AL14" s="107">
        <f>'表52'!EV38</f>
        <v>6072038</v>
      </c>
      <c r="AM14" s="108">
        <f>'表52'!EW38</f>
        <v>6072038</v>
      </c>
      <c r="AN14" s="123">
        <f t="shared" si="0"/>
        <v>0.059983314034639496</v>
      </c>
    </row>
    <row r="15" spans="1:40" ht="18.75" customHeight="1">
      <c r="A15" s="114">
        <v>5</v>
      </c>
      <c r="B15" s="115" t="s">
        <v>136</v>
      </c>
      <c r="C15" s="116">
        <f>'表52'!EY38</f>
        <v>117350208</v>
      </c>
      <c r="D15" s="117">
        <f>'表52'!EZ38</f>
        <v>850</v>
      </c>
      <c r="E15" s="117">
        <f>'表52'!FA38</f>
        <v>0</v>
      </c>
      <c r="F15" s="118">
        <f>'表52'!FB38</f>
        <v>117351058</v>
      </c>
      <c r="G15" s="116">
        <f>'表52'!FC38</f>
        <v>6202</v>
      </c>
      <c r="H15" s="117">
        <f>'表52'!FD38</f>
        <v>1291381</v>
      </c>
      <c r="I15" s="117">
        <f>'表52'!FE38</f>
        <v>1265</v>
      </c>
      <c r="J15" s="117">
        <f>'表52'!FF38</f>
        <v>15012499</v>
      </c>
      <c r="K15" s="117">
        <f>'表52'!FG38</f>
        <v>2861480</v>
      </c>
      <c r="L15" s="117">
        <f>'表52'!FH38</f>
        <v>931836</v>
      </c>
      <c r="M15" s="119">
        <f>'表52'!FI38</f>
        <v>65005</v>
      </c>
      <c r="N15" s="120">
        <f>'表52'!FJ38</f>
        <v>100360</v>
      </c>
      <c r="O15" s="117">
        <f>'表52'!FK38</f>
        <v>78000</v>
      </c>
      <c r="P15" s="118">
        <f>'表52'!FL38</f>
        <v>178360</v>
      </c>
      <c r="Q15" s="116">
        <f>'表52'!FM38</f>
        <v>35360</v>
      </c>
      <c r="R15" s="117">
        <f>'表52'!FN38</f>
        <v>10800</v>
      </c>
      <c r="S15" s="121">
        <f>'表52'!FO38</f>
        <v>46160</v>
      </c>
      <c r="T15" s="117">
        <f>'表52'!FP38</f>
        <v>7280</v>
      </c>
      <c r="U15" s="117">
        <f>'表52'!FQ38</f>
        <v>0</v>
      </c>
      <c r="V15" s="117">
        <f>'表52'!FR38</f>
        <v>1042580</v>
      </c>
      <c r="W15" s="117">
        <f>'表52'!FS38</f>
        <v>120080</v>
      </c>
      <c r="X15" s="121">
        <f>'表52'!FT38</f>
        <v>1162660</v>
      </c>
      <c r="Y15" s="119">
        <f>'表52'!FU38</f>
        <v>306560</v>
      </c>
      <c r="Z15" s="120">
        <f>'表52'!FV38</f>
        <v>773850</v>
      </c>
      <c r="AA15" s="117">
        <f>'表52'!FW38</f>
        <v>517050</v>
      </c>
      <c r="AB15" s="117">
        <f>'表52'!FX38</f>
        <v>272080</v>
      </c>
      <c r="AC15" s="117">
        <f>'表52'!FY38</f>
        <v>283500</v>
      </c>
      <c r="AD15" s="121">
        <f>'表52'!FZ38</f>
        <v>1846480</v>
      </c>
      <c r="AE15" s="117">
        <f>'表52'!GA38</f>
        <v>31050</v>
      </c>
      <c r="AF15" s="117">
        <f>'表52'!GB38</f>
        <v>8162880</v>
      </c>
      <c r="AG15" s="118">
        <f>'表52'!GC38</f>
        <v>31909833</v>
      </c>
      <c r="AH15" s="120">
        <f>'表52'!GD38</f>
        <v>85440375</v>
      </c>
      <c r="AI15" s="117">
        <f>'表52'!GE38</f>
        <v>850</v>
      </c>
      <c r="AJ15" s="117">
        <f>'表52'!GF38</f>
        <v>0</v>
      </c>
      <c r="AK15" s="118">
        <f>'表52'!GG38</f>
        <v>85441225</v>
      </c>
      <c r="AL15" s="116">
        <f>'表52'!GH38</f>
        <v>5125493</v>
      </c>
      <c r="AM15" s="117">
        <f>'表52'!GI38</f>
        <v>5125493</v>
      </c>
      <c r="AN15" s="122">
        <f t="shared" si="0"/>
        <v>0.0599885242750206</v>
      </c>
    </row>
    <row r="16" spans="1:40" ht="18.75" customHeight="1">
      <c r="A16" s="105">
        <v>6</v>
      </c>
      <c r="B16" s="106" t="s">
        <v>137</v>
      </c>
      <c r="C16" s="107">
        <f>'表52'!GK38</f>
        <v>117274164</v>
      </c>
      <c r="D16" s="108">
        <f>'表52'!GL38</f>
        <v>0</v>
      </c>
      <c r="E16" s="108">
        <f>'表52'!GM38</f>
        <v>0</v>
      </c>
      <c r="F16" s="109">
        <f>'表52'!GN38</f>
        <v>117274164</v>
      </c>
      <c r="G16" s="107">
        <f>'表52'!GO38</f>
        <v>3242</v>
      </c>
      <c r="H16" s="108">
        <f>'表52'!GP38</f>
        <v>1272067</v>
      </c>
      <c r="I16" s="108">
        <f>'表52'!GQ38</f>
        <v>733</v>
      </c>
      <c r="J16" s="108">
        <f>'表52'!GR38</f>
        <v>13196777</v>
      </c>
      <c r="K16" s="108">
        <f>'表52'!GS38</f>
        <v>2941892</v>
      </c>
      <c r="L16" s="108">
        <f>'表52'!GT38</f>
        <v>757538</v>
      </c>
      <c r="M16" s="110">
        <f>'表52'!GU38</f>
        <v>58683</v>
      </c>
      <c r="N16" s="111">
        <f>'表52'!GV38</f>
        <v>83200</v>
      </c>
      <c r="O16" s="108">
        <f>'表52'!GW38</f>
        <v>59400</v>
      </c>
      <c r="P16" s="109">
        <f>'表52'!GX38</f>
        <v>142600</v>
      </c>
      <c r="Q16" s="107">
        <f>'表52'!GY38</f>
        <v>24440</v>
      </c>
      <c r="R16" s="108">
        <f>'表52'!GZ38</f>
        <v>600</v>
      </c>
      <c r="S16" s="112">
        <f>'表52'!HA38</f>
        <v>25040</v>
      </c>
      <c r="T16" s="108">
        <f>'表52'!HB38</f>
        <v>0</v>
      </c>
      <c r="U16" s="108">
        <f>'表52'!HC38</f>
        <v>0</v>
      </c>
      <c r="V16" s="108">
        <f>'表52'!HD38</f>
        <v>814990</v>
      </c>
      <c r="W16" s="108">
        <f>'表52'!HE38</f>
        <v>87660</v>
      </c>
      <c r="X16" s="112">
        <f>'表52'!HF38</f>
        <v>902650</v>
      </c>
      <c r="Y16" s="110">
        <f>'表52'!HG38</f>
        <v>234220</v>
      </c>
      <c r="Z16" s="111">
        <f>'表52'!HH38</f>
        <v>604560</v>
      </c>
      <c r="AA16" s="108">
        <f>'表52'!HI38</f>
        <v>415800</v>
      </c>
      <c r="AB16" s="108">
        <f>'表52'!HJ38</f>
        <v>243960</v>
      </c>
      <c r="AC16" s="108">
        <f>'表52'!HK38</f>
        <v>189900</v>
      </c>
      <c r="AD16" s="112">
        <f>'表52'!HL38</f>
        <v>1454220</v>
      </c>
      <c r="AE16" s="108">
        <f>'表52'!HM38</f>
        <v>21390</v>
      </c>
      <c r="AF16" s="108">
        <f>'表52'!HN38</f>
        <v>6373290</v>
      </c>
      <c r="AG16" s="109">
        <f>'表52'!HO38</f>
        <v>27383609</v>
      </c>
      <c r="AH16" s="111">
        <f>'表52'!HP38</f>
        <v>89890555</v>
      </c>
      <c r="AI16" s="108">
        <f>'表52'!HQ38</f>
        <v>0</v>
      </c>
      <c r="AJ16" s="108">
        <f>'表52'!HR38</f>
        <v>0</v>
      </c>
      <c r="AK16" s="109">
        <f>'表52'!HS38</f>
        <v>89890555</v>
      </c>
      <c r="AL16" s="107">
        <f>'表52'!HT38</f>
        <v>5392637</v>
      </c>
      <c r="AM16" s="108">
        <f>'表52'!HU38</f>
        <v>5392637</v>
      </c>
      <c r="AN16" s="123">
        <f t="shared" si="0"/>
        <v>0.059991141449733006</v>
      </c>
    </row>
    <row r="17" spans="1:40" ht="18.75" customHeight="1">
      <c r="A17" s="114">
        <v>7</v>
      </c>
      <c r="B17" s="115" t="s">
        <v>138</v>
      </c>
      <c r="C17" s="116">
        <f>'表52 (2)'!C38</f>
        <v>75195708</v>
      </c>
      <c r="D17" s="117">
        <f>'表52 (2)'!D38</f>
        <v>0</v>
      </c>
      <c r="E17" s="117">
        <f>'表52 (2)'!E38</f>
        <v>1296</v>
      </c>
      <c r="F17" s="118">
        <f>'表52 (2)'!F38</f>
        <v>75197004</v>
      </c>
      <c r="G17" s="116">
        <f>'表52 (2)'!G38</f>
        <v>6484</v>
      </c>
      <c r="H17" s="117">
        <f>'表52 (2)'!H38</f>
        <v>831530</v>
      </c>
      <c r="I17" s="117">
        <f>'表52 (2)'!I38</f>
        <v>521</v>
      </c>
      <c r="J17" s="117">
        <f>'表52 (2)'!J38</f>
        <v>7339759</v>
      </c>
      <c r="K17" s="117">
        <f>'表52 (2)'!K38</f>
        <v>1960502</v>
      </c>
      <c r="L17" s="117">
        <f>'表52 (2)'!L38</f>
        <v>393827</v>
      </c>
      <c r="M17" s="119">
        <f>'表52 (2)'!M38</f>
        <v>35385</v>
      </c>
      <c r="N17" s="120">
        <f>'表52 (2)'!N38</f>
        <v>35100</v>
      </c>
      <c r="O17" s="117">
        <f>'表52 (2)'!O38</f>
        <v>40500</v>
      </c>
      <c r="P17" s="118">
        <f>'表52 (2)'!P38</f>
        <v>75600</v>
      </c>
      <c r="Q17" s="116">
        <f>'表52 (2)'!Q38</f>
        <v>14820</v>
      </c>
      <c r="R17" s="117">
        <f>'表52 (2)'!R38</f>
        <v>0</v>
      </c>
      <c r="S17" s="121">
        <f>'表52 (2)'!S38</f>
        <v>14820</v>
      </c>
      <c r="T17" s="117">
        <f>'表52 (2)'!T38</f>
        <v>0</v>
      </c>
      <c r="U17" s="117">
        <f>'表52 (2)'!U38</f>
        <v>0</v>
      </c>
      <c r="V17" s="117">
        <f>'表52 (2)'!V38</f>
        <v>364760</v>
      </c>
      <c r="W17" s="117">
        <f>'表52 (2)'!W38</f>
        <v>41190</v>
      </c>
      <c r="X17" s="121">
        <f>'表52 (2)'!X38</f>
        <v>405950</v>
      </c>
      <c r="Y17" s="119">
        <f>'表52 (2)'!Y38</f>
        <v>99670</v>
      </c>
      <c r="Z17" s="120">
        <f>'表52 (2)'!Z38</f>
        <v>324720</v>
      </c>
      <c r="AA17" s="117">
        <f>'表52 (2)'!AA38</f>
        <v>256950</v>
      </c>
      <c r="AB17" s="117">
        <f>'表52 (2)'!AB38</f>
        <v>139840</v>
      </c>
      <c r="AC17" s="117">
        <f>'表52 (2)'!AC38</f>
        <v>97200</v>
      </c>
      <c r="AD17" s="121">
        <f>'表52 (2)'!AD38</f>
        <v>818710</v>
      </c>
      <c r="AE17" s="117">
        <f>'表52 (2)'!AE38</f>
        <v>13110</v>
      </c>
      <c r="AF17" s="117">
        <f>'表52 (2)'!AF38</f>
        <v>3206940</v>
      </c>
      <c r="AG17" s="118">
        <f>'表52 (2)'!AG38</f>
        <v>15202287</v>
      </c>
      <c r="AH17" s="120">
        <f>'表52 (2)'!AH38</f>
        <v>59993421</v>
      </c>
      <c r="AI17" s="117">
        <f>'表52 (2)'!AI38</f>
        <v>0</v>
      </c>
      <c r="AJ17" s="117">
        <f>'表52 (2)'!AJ38</f>
        <v>1296</v>
      </c>
      <c r="AK17" s="118">
        <f>'表52 (2)'!AK38</f>
        <v>59994717</v>
      </c>
      <c r="AL17" s="116">
        <f>'表52 (2)'!AL38</f>
        <v>3599281</v>
      </c>
      <c r="AM17" s="117">
        <f>'表52 (2)'!AM38</f>
        <v>3599281</v>
      </c>
      <c r="AN17" s="122">
        <f t="shared" si="0"/>
        <v>0.0599932990766504</v>
      </c>
    </row>
    <row r="18" spans="1:40" ht="18.75" customHeight="1">
      <c r="A18" s="105">
        <v>8</v>
      </c>
      <c r="B18" s="106" t="s">
        <v>139</v>
      </c>
      <c r="C18" s="107">
        <f>'表52 (2)'!AO38</f>
        <v>96926850</v>
      </c>
      <c r="D18" s="108">
        <f>'表52 (2)'!AP38</f>
        <v>0</v>
      </c>
      <c r="E18" s="108">
        <f>'表52 (2)'!AQ38</f>
        <v>1785</v>
      </c>
      <c r="F18" s="109">
        <f>'表52 (2)'!AR38</f>
        <v>96928635</v>
      </c>
      <c r="G18" s="107">
        <f>'表52 (2)'!AS38</f>
        <v>4033</v>
      </c>
      <c r="H18" s="108">
        <f>'表52 (2)'!AT38</f>
        <v>1073342</v>
      </c>
      <c r="I18" s="108">
        <f>'表52 (2)'!AU38</f>
        <v>330</v>
      </c>
      <c r="J18" s="108">
        <f>'表52 (2)'!AV38</f>
        <v>8129414</v>
      </c>
      <c r="K18" s="108">
        <f>'表52 (2)'!AW38</f>
        <v>2572203</v>
      </c>
      <c r="L18" s="108">
        <f>'表52 (2)'!AX38</f>
        <v>411972</v>
      </c>
      <c r="M18" s="110">
        <f>'表52 (2)'!AY38</f>
        <v>41249</v>
      </c>
      <c r="N18" s="111">
        <f>'表52 (2)'!AZ38</f>
        <v>39000</v>
      </c>
      <c r="O18" s="108">
        <f>'表52 (2)'!BA38</f>
        <v>42300</v>
      </c>
      <c r="P18" s="109">
        <f>'表52 (2)'!BB38</f>
        <v>81300</v>
      </c>
      <c r="Q18" s="107">
        <f>'表52 (2)'!BC38</f>
        <v>10400</v>
      </c>
      <c r="R18" s="108">
        <f>'表52 (2)'!BD38</f>
        <v>0</v>
      </c>
      <c r="S18" s="112">
        <f>'表52 (2)'!BE38</f>
        <v>10400</v>
      </c>
      <c r="T18" s="108">
        <f>'表52 (2)'!BF38</f>
        <v>0</v>
      </c>
      <c r="U18" s="108">
        <f>'表52 (2)'!BG38</f>
        <v>0</v>
      </c>
      <c r="V18" s="108">
        <f>'表52 (2)'!BH38</f>
        <v>119460</v>
      </c>
      <c r="W18" s="108">
        <f>'表52 (2)'!BI38</f>
        <v>11460</v>
      </c>
      <c r="X18" s="112">
        <f>'表52 (2)'!BJ38</f>
        <v>130920</v>
      </c>
      <c r="Y18" s="110">
        <f>'表52 (2)'!BK38</f>
        <v>28260</v>
      </c>
      <c r="Z18" s="111">
        <f>'表52 (2)'!BL38</f>
        <v>373230</v>
      </c>
      <c r="AA18" s="108">
        <f>'表52 (2)'!BM38</f>
        <v>311400</v>
      </c>
      <c r="AB18" s="108">
        <f>'表52 (2)'!BN38</f>
        <v>159220</v>
      </c>
      <c r="AC18" s="108">
        <f>'表52 (2)'!BO38</f>
        <v>99000</v>
      </c>
      <c r="AD18" s="112">
        <f>'表52 (2)'!BP38</f>
        <v>942850</v>
      </c>
      <c r="AE18" s="108">
        <f>'表52 (2)'!BQ38</f>
        <v>16560</v>
      </c>
      <c r="AF18" s="108">
        <f>'表52 (2)'!BR38</f>
        <v>3192090</v>
      </c>
      <c r="AG18" s="109">
        <f>'表52 (2)'!BS38</f>
        <v>16634593</v>
      </c>
      <c r="AH18" s="111">
        <f>'表52 (2)'!BT38</f>
        <v>80292257</v>
      </c>
      <c r="AI18" s="108">
        <f>'表52 (2)'!BU38</f>
        <v>0</v>
      </c>
      <c r="AJ18" s="108">
        <f>'表52 (2)'!BV38</f>
        <v>1785</v>
      </c>
      <c r="AK18" s="109">
        <f>'表52 (2)'!BW38</f>
        <v>80294042</v>
      </c>
      <c r="AL18" s="107">
        <f>'表52 (2)'!BX38</f>
        <v>4817223</v>
      </c>
      <c r="AM18" s="108">
        <f>'表52 (2)'!BY38</f>
        <v>4817223</v>
      </c>
      <c r="AN18" s="123">
        <f t="shared" si="0"/>
        <v>0.0599947752038688</v>
      </c>
    </row>
    <row r="19" spans="1:40" ht="18.75" customHeight="1">
      <c r="A19" s="114">
        <v>9</v>
      </c>
      <c r="B19" s="115" t="s">
        <v>140</v>
      </c>
      <c r="C19" s="116">
        <f>'表52 (2)'!CA38</f>
        <v>504347327</v>
      </c>
      <c r="D19" s="117">
        <f>'表52 (2)'!CB38</f>
        <v>0</v>
      </c>
      <c r="E19" s="117">
        <f>'表52 (2)'!CC38</f>
        <v>0</v>
      </c>
      <c r="F19" s="118">
        <f>'表52 (2)'!CD38</f>
        <v>504347327</v>
      </c>
      <c r="G19" s="116">
        <f>'表52 (2)'!CE38</f>
        <v>1003</v>
      </c>
      <c r="H19" s="117">
        <f>'表52 (2)'!CF38</f>
        <v>2992628</v>
      </c>
      <c r="I19" s="117">
        <f>'表52 (2)'!CG38</f>
        <v>259</v>
      </c>
      <c r="J19" s="117">
        <f>'表52 (2)'!CH38</f>
        <v>17564377</v>
      </c>
      <c r="K19" s="117">
        <f>'表52 (2)'!CI38</f>
        <v>6598495</v>
      </c>
      <c r="L19" s="117">
        <f>'表52 (2)'!CJ38</f>
        <v>781252</v>
      </c>
      <c r="M19" s="119">
        <f>'表52 (2)'!CK38</f>
        <v>102551</v>
      </c>
      <c r="N19" s="120">
        <f>'表52 (2)'!CL38</f>
        <v>74880</v>
      </c>
      <c r="O19" s="117">
        <f>'表52 (2)'!CM38</f>
        <v>86400</v>
      </c>
      <c r="P19" s="118">
        <f>'表52 (2)'!CN38</f>
        <v>161280</v>
      </c>
      <c r="Q19" s="116">
        <f>'表52 (2)'!CO38</f>
        <v>26780</v>
      </c>
      <c r="R19" s="117">
        <f>'表52 (2)'!CP38</f>
        <v>0</v>
      </c>
      <c r="S19" s="121">
        <f>'表52 (2)'!CQ38</f>
        <v>26780</v>
      </c>
      <c r="T19" s="117">
        <f>'表52 (2)'!CR38</f>
        <v>0</v>
      </c>
      <c r="U19" s="117">
        <f>'表52 (2)'!CS38</f>
        <v>0</v>
      </c>
      <c r="V19" s="117">
        <f>'表52 (2)'!CT38</f>
        <v>0</v>
      </c>
      <c r="W19" s="117">
        <f>'表52 (2)'!CU38</f>
        <v>0</v>
      </c>
      <c r="X19" s="121">
        <f>'表52 (2)'!CV38</f>
        <v>0</v>
      </c>
      <c r="Y19" s="119">
        <f>'表52 (2)'!CW38</f>
        <v>0</v>
      </c>
      <c r="Z19" s="120">
        <f>'表52 (2)'!CX38</f>
        <v>998250</v>
      </c>
      <c r="AA19" s="117">
        <f>'表52 (2)'!CY38</f>
        <v>794250</v>
      </c>
      <c r="AB19" s="117">
        <f>'表52 (2)'!CZ38</f>
        <v>372020</v>
      </c>
      <c r="AC19" s="117">
        <f>'表52 (2)'!DA38</f>
        <v>155250</v>
      </c>
      <c r="AD19" s="121">
        <f>'表52 (2)'!DB38</f>
        <v>2319770</v>
      </c>
      <c r="AE19" s="117">
        <f>'表52 (2)'!DC38</f>
        <v>26910</v>
      </c>
      <c r="AF19" s="117">
        <f>'表52 (2)'!DD38</f>
        <v>5640030</v>
      </c>
      <c r="AG19" s="118">
        <f>'表52 (2)'!DE38</f>
        <v>36215076</v>
      </c>
      <c r="AH19" s="120">
        <f>'表52 (2)'!DF38</f>
        <v>468132251</v>
      </c>
      <c r="AI19" s="117">
        <f>'表52 (2)'!DG38</f>
        <v>0</v>
      </c>
      <c r="AJ19" s="117">
        <f>'表52 (2)'!DH38</f>
        <v>0</v>
      </c>
      <c r="AK19" s="118">
        <f>'表52 (2)'!DI38</f>
        <v>468132251</v>
      </c>
      <c r="AL19" s="116">
        <f>'表52 (2)'!DJ38</f>
        <v>28087185</v>
      </c>
      <c r="AM19" s="117">
        <f>'表52 (2)'!DK38</f>
        <v>28087185</v>
      </c>
      <c r="AN19" s="122">
        <f t="shared" si="0"/>
        <v>0.0599983977604653</v>
      </c>
    </row>
    <row r="20" spans="1:40" ht="18.75" customHeight="1">
      <c r="A20" s="105">
        <v>10</v>
      </c>
      <c r="B20" s="106" t="s">
        <v>141</v>
      </c>
      <c r="C20" s="107">
        <f>'表52 (2)'!DM38</f>
        <v>1356066965</v>
      </c>
      <c r="D20" s="108">
        <f>'表52 (2)'!DN38</f>
        <v>850</v>
      </c>
      <c r="E20" s="108">
        <f>'表52 (2)'!DO38</f>
        <v>3081</v>
      </c>
      <c r="F20" s="109">
        <f>'表52 (2)'!DP38</f>
        <v>1356070896</v>
      </c>
      <c r="G20" s="107">
        <f>'表52 (2)'!DQ38</f>
        <v>90871</v>
      </c>
      <c r="H20" s="108">
        <f>'表52 (2)'!DR38</f>
        <v>15413111</v>
      </c>
      <c r="I20" s="108">
        <f>'表52 (2)'!DS38</f>
        <v>10390</v>
      </c>
      <c r="J20" s="108">
        <f>'表52 (2)'!DT38</f>
        <v>140743543</v>
      </c>
      <c r="K20" s="108">
        <f>'表52 (2)'!DU38</f>
        <v>29744517</v>
      </c>
      <c r="L20" s="108">
        <f>'表52 (2)'!DV38</f>
        <v>10140416</v>
      </c>
      <c r="M20" s="110">
        <f>'表52 (2)'!DW38</f>
        <v>680777</v>
      </c>
      <c r="N20" s="111">
        <f>'表52 (2)'!DX38</f>
        <v>1208480</v>
      </c>
      <c r="O20" s="108">
        <f>'表52 (2)'!DY38</f>
        <v>1100700</v>
      </c>
      <c r="P20" s="109">
        <f>'表52 (2)'!DZ38</f>
        <v>2309180</v>
      </c>
      <c r="Q20" s="107">
        <f>'表52 (2)'!EA38</f>
        <v>473720</v>
      </c>
      <c r="R20" s="108">
        <f>'表52 (2)'!EB38</f>
        <v>454500</v>
      </c>
      <c r="S20" s="112">
        <f>'表52 (2)'!EC38</f>
        <v>928220</v>
      </c>
      <c r="T20" s="108">
        <f>'表52 (2)'!ED38</f>
        <v>168480</v>
      </c>
      <c r="U20" s="108">
        <f>'表52 (2)'!EE38</f>
        <v>2600</v>
      </c>
      <c r="V20" s="108">
        <f>'表52 (2)'!EF38</f>
        <v>9259250</v>
      </c>
      <c r="W20" s="108">
        <f>'表52 (2)'!EG38</f>
        <v>2093130</v>
      </c>
      <c r="X20" s="112">
        <f>'表52 (2)'!EH38</f>
        <v>11352380</v>
      </c>
      <c r="Y20" s="110">
        <f>'表52 (2)'!EI38</f>
        <v>2958650</v>
      </c>
      <c r="Z20" s="111">
        <f>'表52 (2)'!EJ38</f>
        <v>8465820</v>
      </c>
      <c r="AA20" s="108">
        <f>'表52 (2)'!EK38</f>
        <v>5864400</v>
      </c>
      <c r="AB20" s="108">
        <f>'表52 (2)'!EL38</f>
        <v>2866720</v>
      </c>
      <c r="AC20" s="108">
        <f>'表52 (2)'!EM38</f>
        <v>3608550</v>
      </c>
      <c r="AD20" s="112">
        <f>'表52 (2)'!EN38</f>
        <v>20805490</v>
      </c>
      <c r="AE20" s="108">
        <f>'表52 (2)'!EO38</f>
        <v>427570</v>
      </c>
      <c r="AF20" s="108">
        <f>'表52 (2)'!EP38</f>
        <v>94945290</v>
      </c>
      <c r="AG20" s="109">
        <f>'表52 (2)'!EQ38</f>
        <v>330711095</v>
      </c>
      <c r="AH20" s="111">
        <f>'表52 (2)'!ER38</f>
        <v>1025355870</v>
      </c>
      <c r="AI20" s="108">
        <f>'表52 (2)'!ES38</f>
        <v>850</v>
      </c>
      <c r="AJ20" s="108">
        <f>'表52 (2)'!ET38</f>
        <v>3081</v>
      </c>
      <c r="AK20" s="109">
        <f>'表52 (2)'!EU38</f>
        <v>1025359801</v>
      </c>
      <c r="AL20" s="107">
        <f>'表52 (2)'!EV38</f>
        <v>61509869</v>
      </c>
      <c r="AM20" s="108">
        <f>'表52 (2)'!EW38</f>
        <v>61509869</v>
      </c>
      <c r="AN20" s="123">
        <f t="shared" si="0"/>
        <v>0.0599885707826769</v>
      </c>
    </row>
    <row r="21" spans="1:40" ht="18.75" customHeight="1">
      <c r="A21" s="114">
        <v>11</v>
      </c>
      <c r="B21" s="115" t="s">
        <v>142</v>
      </c>
      <c r="C21" s="116">
        <f>'表52 (2)'!EY38</f>
        <v>295565952</v>
      </c>
      <c r="D21" s="117">
        <f>'表52 (2)'!EZ38</f>
        <v>0</v>
      </c>
      <c r="E21" s="117">
        <f>'表52 (2)'!FA38</f>
        <v>0</v>
      </c>
      <c r="F21" s="118">
        <f>'表52 (2)'!FB38</f>
        <v>295565952</v>
      </c>
      <c r="G21" s="116">
        <f>'表52 (2)'!FC38</f>
        <v>58635</v>
      </c>
      <c r="H21" s="117">
        <f>'表52 (2)'!FD38</f>
        <v>6132756</v>
      </c>
      <c r="I21" s="117">
        <f>'表52 (2)'!FE38</f>
        <v>5990</v>
      </c>
      <c r="J21" s="117">
        <f>'表52 (2)'!FF38</f>
        <v>58090189</v>
      </c>
      <c r="K21" s="117">
        <f>'表52 (2)'!FG38</f>
        <v>9153328</v>
      </c>
      <c r="L21" s="117">
        <f>'表52 (2)'!FH38</f>
        <v>5367091</v>
      </c>
      <c r="M21" s="119">
        <f>'表52 (2)'!FI38</f>
        <v>281627</v>
      </c>
      <c r="N21" s="120">
        <f>'表52 (2)'!FJ38</f>
        <v>708240</v>
      </c>
      <c r="O21" s="117">
        <f>'表52 (2)'!FK38</f>
        <v>649200</v>
      </c>
      <c r="P21" s="118">
        <f>'表52 (2)'!FL38</f>
        <v>1357440</v>
      </c>
      <c r="Q21" s="116">
        <f>'表52 (2)'!FM38</f>
        <v>301600</v>
      </c>
      <c r="R21" s="117">
        <f>'表52 (2)'!FN38</f>
        <v>395100</v>
      </c>
      <c r="S21" s="121">
        <f>'表52 (2)'!FO38</f>
        <v>696700</v>
      </c>
      <c r="T21" s="117">
        <f>'表52 (2)'!FP38</f>
        <v>124540</v>
      </c>
      <c r="U21" s="117">
        <f>'表52 (2)'!FQ38</f>
        <v>2600</v>
      </c>
      <c r="V21" s="117">
        <f>'表52 (2)'!FR38</f>
        <v>5226430</v>
      </c>
      <c r="W21" s="117">
        <f>'表52 (2)'!FS38</f>
        <v>1561420</v>
      </c>
      <c r="X21" s="121">
        <f>'表52 (2)'!FT38</f>
        <v>6787850</v>
      </c>
      <c r="Y21" s="119">
        <f>'表52 (2)'!FU38</f>
        <v>1768890</v>
      </c>
      <c r="Z21" s="120">
        <f>'表52 (2)'!FV38</f>
        <v>4075170</v>
      </c>
      <c r="AA21" s="117">
        <f>'表52 (2)'!FW38</f>
        <v>2749050</v>
      </c>
      <c r="AB21" s="117">
        <f>'表52 (2)'!FX38</f>
        <v>1268440</v>
      </c>
      <c r="AC21" s="117">
        <f>'表52 (2)'!FY38</f>
        <v>2254050</v>
      </c>
      <c r="AD21" s="121">
        <f>'表52 (2)'!FZ38</f>
        <v>10346710</v>
      </c>
      <c r="AE21" s="117">
        <f>'表52 (2)'!GA38</f>
        <v>260820</v>
      </c>
      <c r="AF21" s="117">
        <f>'表52 (2)'!GB38</f>
        <v>54758550</v>
      </c>
      <c r="AG21" s="118">
        <f>'表52 (2)'!GC38</f>
        <v>155187726</v>
      </c>
      <c r="AH21" s="120">
        <f>'表52 (2)'!GD38</f>
        <v>140378226</v>
      </c>
      <c r="AI21" s="117">
        <f>'表52 (2)'!GE38</f>
        <v>0</v>
      </c>
      <c r="AJ21" s="117">
        <f>'表52 (2)'!GF38</f>
        <v>0</v>
      </c>
      <c r="AK21" s="118">
        <f>'表52 (2)'!GG38</f>
        <v>140378226</v>
      </c>
      <c r="AL21" s="116">
        <f>'表52 (2)'!GH38</f>
        <v>8416012</v>
      </c>
      <c r="AM21" s="117">
        <f>'表52 (2)'!GI38</f>
        <v>8416012</v>
      </c>
      <c r="AN21" s="122">
        <f t="shared" si="0"/>
        <v>0.0599524031597322</v>
      </c>
    </row>
    <row r="22" spans="1:40" ht="18.75" customHeight="1">
      <c r="A22" s="105">
        <v>12</v>
      </c>
      <c r="B22" s="106" t="s">
        <v>143</v>
      </c>
      <c r="C22" s="107">
        <f>'表52 (2)'!GK38</f>
        <v>459226836</v>
      </c>
      <c r="D22" s="108">
        <f>'表52 (2)'!GL38</f>
        <v>850</v>
      </c>
      <c r="E22" s="108">
        <f>'表52 (2)'!GM38</f>
        <v>1296</v>
      </c>
      <c r="F22" s="109">
        <f>'表52 (2)'!GN38</f>
        <v>459228982</v>
      </c>
      <c r="G22" s="107">
        <f>'表52 (2)'!GO38</f>
        <v>27200</v>
      </c>
      <c r="H22" s="108">
        <f>'表52 (2)'!GP38</f>
        <v>5214385</v>
      </c>
      <c r="I22" s="108">
        <f>'表52 (2)'!GQ38</f>
        <v>3811</v>
      </c>
      <c r="J22" s="108">
        <f>'表52 (2)'!GR38</f>
        <v>56959563</v>
      </c>
      <c r="K22" s="108">
        <f>'表52 (2)'!GS38</f>
        <v>11420491</v>
      </c>
      <c r="L22" s="108">
        <f>'表52 (2)'!GT38</f>
        <v>3580101</v>
      </c>
      <c r="M22" s="110">
        <f>'表52 (2)'!GU38</f>
        <v>255350</v>
      </c>
      <c r="N22" s="111">
        <f>'表52 (2)'!GV38</f>
        <v>386360</v>
      </c>
      <c r="O22" s="108">
        <f>'表52 (2)'!GW38</f>
        <v>322800</v>
      </c>
      <c r="P22" s="109">
        <f>'表52 (2)'!GX38</f>
        <v>709160</v>
      </c>
      <c r="Q22" s="107">
        <f>'表52 (2)'!GY38</f>
        <v>134940</v>
      </c>
      <c r="R22" s="108">
        <f>'表52 (2)'!GZ38</f>
        <v>59400</v>
      </c>
      <c r="S22" s="112">
        <f>'表52 (2)'!HA38</f>
        <v>194340</v>
      </c>
      <c r="T22" s="108">
        <f>'表52 (2)'!HB38</f>
        <v>43940</v>
      </c>
      <c r="U22" s="108">
        <f>'表52 (2)'!HC38</f>
        <v>0</v>
      </c>
      <c r="V22" s="108">
        <f>'表52 (2)'!HD38</f>
        <v>3913360</v>
      </c>
      <c r="W22" s="108">
        <f>'表52 (2)'!HE38</f>
        <v>520250</v>
      </c>
      <c r="X22" s="112">
        <f>'表52 (2)'!HF38</f>
        <v>4433610</v>
      </c>
      <c r="Y22" s="110">
        <f>'表52 (2)'!HG38</f>
        <v>1161500</v>
      </c>
      <c r="Z22" s="111">
        <f>'表52 (2)'!HH38</f>
        <v>3019170</v>
      </c>
      <c r="AA22" s="108">
        <f>'表52 (2)'!HI38</f>
        <v>2009700</v>
      </c>
      <c r="AB22" s="108">
        <f>'表52 (2)'!HJ38</f>
        <v>1067040</v>
      </c>
      <c r="AC22" s="108">
        <f>'表52 (2)'!HK38</f>
        <v>1100250</v>
      </c>
      <c r="AD22" s="112">
        <f>'表52 (2)'!HL38</f>
        <v>7196160</v>
      </c>
      <c r="AE22" s="108">
        <f>'表52 (2)'!HM38</f>
        <v>123280</v>
      </c>
      <c r="AF22" s="108">
        <f>'表52 (2)'!HN38</f>
        <v>31354620</v>
      </c>
      <c r="AG22" s="109">
        <f>'表52 (2)'!HO38</f>
        <v>122673700</v>
      </c>
      <c r="AH22" s="111">
        <f>'表52 (2)'!HP38</f>
        <v>336553136</v>
      </c>
      <c r="AI22" s="108">
        <f>'表52 (2)'!HQ38</f>
        <v>850</v>
      </c>
      <c r="AJ22" s="108">
        <f>'表52 (2)'!HR38</f>
        <v>1296</v>
      </c>
      <c r="AK22" s="109">
        <f>'表52 (2)'!HS38</f>
        <v>336555282</v>
      </c>
      <c r="AL22" s="107">
        <f>'表52 (2)'!HT38</f>
        <v>20189449</v>
      </c>
      <c r="AM22" s="108">
        <f>'表52 (2)'!HU38</f>
        <v>20189449</v>
      </c>
      <c r="AN22" s="123">
        <f t="shared" si="0"/>
        <v>0.059988507326413004</v>
      </c>
    </row>
    <row r="23" spans="1:40" ht="18.75" customHeight="1">
      <c r="A23" s="114">
        <v>13</v>
      </c>
      <c r="B23" s="115" t="s">
        <v>139</v>
      </c>
      <c r="C23" s="116">
        <f>'表52 (3)'!C38</f>
        <v>96926850</v>
      </c>
      <c r="D23" s="117">
        <f>'表52 (3)'!D38</f>
        <v>0</v>
      </c>
      <c r="E23" s="117">
        <f>'表52 (3)'!E38</f>
        <v>1785</v>
      </c>
      <c r="F23" s="118">
        <f>'表52 (3)'!F38</f>
        <v>96928635</v>
      </c>
      <c r="G23" s="116">
        <f>'表52 (3)'!G38</f>
        <v>4033</v>
      </c>
      <c r="H23" s="117">
        <f>'表52 (3)'!H38</f>
        <v>1073342</v>
      </c>
      <c r="I23" s="117">
        <f>'表52 (3)'!I38</f>
        <v>330</v>
      </c>
      <c r="J23" s="117">
        <f>'表52 (3)'!J38</f>
        <v>8129414</v>
      </c>
      <c r="K23" s="117">
        <f>'表52 (3)'!K38</f>
        <v>2572203</v>
      </c>
      <c r="L23" s="117">
        <f>'表52 (3)'!L38</f>
        <v>411972</v>
      </c>
      <c r="M23" s="119">
        <f>'表52 (3)'!M38</f>
        <v>41249</v>
      </c>
      <c r="N23" s="120">
        <f>'表52 (3)'!N38</f>
        <v>39000</v>
      </c>
      <c r="O23" s="117">
        <f>'表52 (3)'!O38</f>
        <v>42300</v>
      </c>
      <c r="P23" s="118">
        <f>'表52 (3)'!P38</f>
        <v>81300</v>
      </c>
      <c r="Q23" s="116">
        <f>'表52 (3)'!Q38</f>
        <v>10400</v>
      </c>
      <c r="R23" s="117">
        <f>'表52 (3)'!R38</f>
        <v>0</v>
      </c>
      <c r="S23" s="121">
        <f>'表52 (3)'!S38</f>
        <v>10400</v>
      </c>
      <c r="T23" s="117">
        <f>'表52 (3)'!T38</f>
        <v>0</v>
      </c>
      <c r="U23" s="117">
        <f>'表52 (3)'!U38</f>
        <v>0</v>
      </c>
      <c r="V23" s="117">
        <f>'表52 (3)'!V38</f>
        <v>119460</v>
      </c>
      <c r="W23" s="117">
        <f>'表52 (3)'!W38</f>
        <v>11460</v>
      </c>
      <c r="X23" s="121">
        <f>'表52 (3)'!X38</f>
        <v>130920</v>
      </c>
      <c r="Y23" s="119">
        <f>'表52 (3)'!Y38</f>
        <v>28260</v>
      </c>
      <c r="Z23" s="120">
        <f>'表52 (3)'!Z38</f>
        <v>373230</v>
      </c>
      <c r="AA23" s="117">
        <f>'表52 (3)'!AA38</f>
        <v>311400</v>
      </c>
      <c r="AB23" s="117">
        <f>'表52 (3)'!AB38</f>
        <v>159220</v>
      </c>
      <c r="AC23" s="117">
        <f>'表52 (3)'!AC38</f>
        <v>99000</v>
      </c>
      <c r="AD23" s="121">
        <f>'表52 (3)'!AD38</f>
        <v>942850</v>
      </c>
      <c r="AE23" s="117">
        <f>'表52 (3)'!AE38</f>
        <v>16560</v>
      </c>
      <c r="AF23" s="117">
        <f>'表52 (3)'!AF38</f>
        <v>3192090</v>
      </c>
      <c r="AG23" s="118">
        <f>'表52 (3)'!AG38</f>
        <v>16634593</v>
      </c>
      <c r="AH23" s="120">
        <f>'表52 (3)'!AH38</f>
        <v>80292257</v>
      </c>
      <c r="AI23" s="117">
        <f>'表52 (3)'!AI38</f>
        <v>0</v>
      </c>
      <c r="AJ23" s="117">
        <f>'表52 (3)'!AJ38</f>
        <v>1785</v>
      </c>
      <c r="AK23" s="118">
        <f>'表52 (3)'!AK38</f>
        <v>80294042</v>
      </c>
      <c r="AL23" s="116">
        <f>'表52 (3)'!AL38</f>
        <v>4817223</v>
      </c>
      <c r="AM23" s="117">
        <f>'表52 (3)'!AM38</f>
        <v>4817223</v>
      </c>
      <c r="AN23" s="122">
        <f t="shared" si="0"/>
        <v>0.0599947752038688</v>
      </c>
    </row>
    <row r="24" spans="1:40" ht="18.75" customHeight="1">
      <c r="A24" s="105">
        <v>14</v>
      </c>
      <c r="B24" s="106" t="s">
        <v>140</v>
      </c>
      <c r="C24" s="107">
        <f>'表52 (3)'!AO38</f>
        <v>504347327</v>
      </c>
      <c r="D24" s="108">
        <f>'表52 (3)'!AP38</f>
        <v>0</v>
      </c>
      <c r="E24" s="108">
        <f>'表52 (3)'!AQ38</f>
        <v>0</v>
      </c>
      <c r="F24" s="109">
        <f>'表52 (3)'!AR38</f>
        <v>504347327</v>
      </c>
      <c r="G24" s="107">
        <f>'表52 (3)'!AS38</f>
        <v>1003</v>
      </c>
      <c r="H24" s="108">
        <f>'表52 (3)'!AT38</f>
        <v>2992628</v>
      </c>
      <c r="I24" s="108">
        <f>'表52 (3)'!AU38</f>
        <v>259</v>
      </c>
      <c r="J24" s="108">
        <f>'表52 (3)'!AV38</f>
        <v>17564377</v>
      </c>
      <c r="K24" s="108">
        <f>'表52 (3)'!AW38</f>
        <v>6598495</v>
      </c>
      <c r="L24" s="108">
        <f>'表52 (3)'!AX38</f>
        <v>781252</v>
      </c>
      <c r="M24" s="110">
        <f>'表52 (3)'!AY38</f>
        <v>102551</v>
      </c>
      <c r="N24" s="111">
        <f>'表52 (3)'!AZ38</f>
        <v>74880</v>
      </c>
      <c r="O24" s="108">
        <f>'表52 (3)'!BA38</f>
        <v>86400</v>
      </c>
      <c r="P24" s="109">
        <f>'表52 (3)'!BB38</f>
        <v>161280</v>
      </c>
      <c r="Q24" s="107">
        <f>'表52 (3)'!BC38</f>
        <v>26780</v>
      </c>
      <c r="R24" s="108">
        <f>'表52 (3)'!BD38</f>
        <v>0</v>
      </c>
      <c r="S24" s="112">
        <f>'表52 (3)'!BE38</f>
        <v>26780</v>
      </c>
      <c r="T24" s="108">
        <f>'表52 (3)'!BF38</f>
        <v>0</v>
      </c>
      <c r="U24" s="108">
        <f>'表52 (3)'!BG38</f>
        <v>0</v>
      </c>
      <c r="V24" s="108">
        <f>'表52 (3)'!BH38</f>
        <v>0</v>
      </c>
      <c r="W24" s="108">
        <f>'表52 (3)'!BI38</f>
        <v>0</v>
      </c>
      <c r="X24" s="112">
        <f>'表52 (3)'!BJ38</f>
        <v>0</v>
      </c>
      <c r="Y24" s="110">
        <f>'表52 (3)'!BK38</f>
        <v>0</v>
      </c>
      <c r="Z24" s="111">
        <f>'表52 (3)'!BL38</f>
        <v>998250</v>
      </c>
      <c r="AA24" s="108">
        <f>'表52 (3)'!BM38</f>
        <v>794250</v>
      </c>
      <c r="AB24" s="108">
        <f>'表52 (3)'!BN38</f>
        <v>372020</v>
      </c>
      <c r="AC24" s="108">
        <f>'表52 (3)'!BO38</f>
        <v>155250</v>
      </c>
      <c r="AD24" s="112">
        <f>'表52 (3)'!BP38</f>
        <v>2319770</v>
      </c>
      <c r="AE24" s="108">
        <f>'表52 (3)'!BQ38</f>
        <v>26910</v>
      </c>
      <c r="AF24" s="108">
        <f>'表52 (3)'!BR38</f>
        <v>5640030</v>
      </c>
      <c r="AG24" s="109">
        <f>'表52 (3)'!BS38</f>
        <v>36215076</v>
      </c>
      <c r="AH24" s="111">
        <f>'表52 (3)'!BT38</f>
        <v>468132251</v>
      </c>
      <c r="AI24" s="108">
        <f>'表52 (3)'!BU38</f>
        <v>0</v>
      </c>
      <c r="AJ24" s="108">
        <f>'表52 (3)'!BV38</f>
        <v>0</v>
      </c>
      <c r="AK24" s="109">
        <f>'表52 (3)'!BW38</f>
        <v>468132251</v>
      </c>
      <c r="AL24" s="107">
        <f>'表52 (3)'!BX38</f>
        <v>28087185</v>
      </c>
      <c r="AM24" s="108">
        <f>'表52 (3)'!BY38</f>
        <v>28087185</v>
      </c>
      <c r="AN24" s="123">
        <f t="shared" si="0"/>
        <v>0.0599983977604653</v>
      </c>
    </row>
    <row r="25" spans="1:40" ht="18.75" customHeight="1">
      <c r="A25" s="114">
        <v>15</v>
      </c>
      <c r="B25" s="115" t="s">
        <v>144</v>
      </c>
      <c r="C25" s="116">
        <f>'表52 (3)'!CA38</f>
        <v>754622167</v>
      </c>
      <c r="D25" s="117">
        <f>'表52 (3)'!CB38</f>
        <v>850</v>
      </c>
      <c r="E25" s="117">
        <f>'表52 (3)'!CC38</f>
        <v>1296</v>
      </c>
      <c r="F25" s="118">
        <f>'表52 (3)'!CD38</f>
        <v>754624313</v>
      </c>
      <c r="G25" s="116">
        <f>'表52 (3)'!CE38</f>
        <v>85742</v>
      </c>
      <c r="H25" s="117">
        <f>'表52 (3)'!CF38</f>
        <v>11334972</v>
      </c>
      <c r="I25" s="117">
        <f>'表52 (3)'!CG38</f>
        <v>9798</v>
      </c>
      <c r="J25" s="117">
        <f>'表52 (3)'!CH38</f>
        <v>114989355</v>
      </c>
      <c r="K25" s="117">
        <f>'表52 (3)'!CI38</f>
        <v>20556823</v>
      </c>
      <c r="L25" s="117">
        <f>'表52 (3)'!CJ38</f>
        <v>8941850</v>
      </c>
      <c r="M25" s="119">
        <f>'表52 (3)'!CK38</f>
        <v>536610</v>
      </c>
      <c r="N25" s="120">
        <f>'表52 (3)'!CL38</f>
        <v>1094600</v>
      </c>
      <c r="O25" s="117">
        <f>'表52 (3)'!CM38</f>
        <v>971400</v>
      </c>
      <c r="P25" s="118">
        <f>'表52 (3)'!CN38</f>
        <v>2066000</v>
      </c>
      <c r="Q25" s="116">
        <f>'表52 (3)'!CO38</f>
        <v>436280</v>
      </c>
      <c r="R25" s="117">
        <f>'表52 (3)'!CP38</f>
        <v>454200</v>
      </c>
      <c r="S25" s="121">
        <f>'表52 (3)'!CQ38</f>
        <v>890480</v>
      </c>
      <c r="T25" s="117">
        <f>'表52 (3)'!CR38</f>
        <v>168480</v>
      </c>
      <c r="U25" s="117">
        <f>'表52 (3)'!CS38</f>
        <v>2600</v>
      </c>
      <c r="V25" s="117">
        <f>'表52 (3)'!CT38</f>
        <v>9136490</v>
      </c>
      <c r="W25" s="117">
        <f>'表52 (3)'!CU38</f>
        <v>2079390</v>
      </c>
      <c r="X25" s="121">
        <f>'表52 (3)'!CV38</f>
        <v>11215880</v>
      </c>
      <c r="Y25" s="119">
        <f>'表52 (3)'!CW38</f>
        <v>2928630</v>
      </c>
      <c r="Z25" s="120">
        <f>'表52 (3)'!CX38</f>
        <v>7091040</v>
      </c>
      <c r="AA25" s="117">
        <f>'表52 (3)'!CY38</f>
        <v>4757400</v>
      </c>
      <c r="AB25" s="117">
        <f>'表52 (3)'!CZ38</f>
        <v>2333960</v>
      </c>
      <c r="AC25" s="117">
        <f>'表52 (3)'!DA38</f>
        <v>3352950</v>
      </c>
      <c r="AD25" s="121">
        <f>'表52 (3)'!DB38</f>
        <v>17535350</v>
      </c>
      <c r="AE25" s="117">
        <f>'表52 (3)'!DC38</f>
        <v>383870</v>
      </c>
      <c r="AF25" s="117">
        <f>'表52 (3)'!DD38</f>
        <v>86062350</v>
      </c>
      <c r="AG25" s="118">
        <f>'表52 (3)'!DE38</f>
        <v>277698992</v>
      </c>
      <c r="AH25" s="120">
        <f>'表52 (3)'!DF38</f>
        <v>476923175</v>
      </c>
      <c r="AI25" s="117">
        <f>'表52 (3)'!DG38</f>
        <v>850</v>
      </c>
      <c r="AJ25" s="117">
        <f>'表52 (3)'!DH38</f>
        <v>1296</v>
      </c>
      <c r="AK25" s="118">
        <f>'表52 (3)'!DI38</f>
        <v>476925321</v>
      </c>
      <c r="AL25" s="116">
        <f>'表52 (3)'!DJ38</f>
        <v>19067091</v>
      </c>
      <c r="AM25" s="117">
        <f>'表52 (3)'!DK38</f>
        <v>19067091</v>
      </c>
      <c r="AN25" s="122">
        <f t="shared" si="0"/>
        <v>0.0399791962398239</v>
      </c>
    </row>
    <row r="26" spans="1:40" ht="18.75" customHeight="1">
      <c r="A26" s="105">
        <v>16</v>
      </c>
      <c r="B26" s="106" t="s">
        <v>145</v>
      </c>
      <c r="C26" s="107">
        <f>'表52 (3)'!DM38</f>
        <v>96926850</v>
      </c>
      <c r="D26" s="108">
        <f>'表52 (3)'!DN38</f>
        <v>0</v>
      </c>
      <c r="E26" s="108">
        <f>'表52 (3)'!DO38</f>
        <v>1785</v>
      </c>
      <c r="F26" s="109">
        <f>'表52 (3)'!DP38</f>
        <v>96928635</v>
      </c>
      <c r="G26" s="107">
        <f>'表52 (3)'!DQ38</f>
        <v>4033</v>
      </c>
      <c r="H26" s="108">
        <f>'表52 (3)'!DR38</f>
        <v>1073342</v>
      </c>
      <c r="I26" s="108">
        <f>'表52 (3)'!DS38</f>
        <v>330</v>
      </c>
      <c r="J26" s="108">
        <f>'表52 (3)'!DT38</f>
        <v>8129414</v>
      </c>
      <c r="K26" s="108">
        <f>'表52 (3)'!DU38</f>
        <v>2572203</v>
      </c>
      <c r="L26" s="108">
        <f>'表52 (3)'!DV38</f>
        <v>411972</v>
      </c>
      <c r="M26" s="110">
        <f>'表52 (3)'!DW38</f>
        <v>41249</v>
      </c>
      <c r="N26" s="111">
        <f>'表52 (3)'!DX38</f>
        <v>39000</v>
      </c>
      <c r="O26" s="108">
        <f>'表52 (3)'!DY38</f>
        <v>42300</v>
      </c>
      <c r="P26" s="109">
        <f>'表52 (3)'!DZ38</f>
        <v>81300</v>
      </c>
      <c r="Q26" s="107">
        <f>'表52 (3)'!EA38</f>
        <v>10400</v>
      </c>
      <c r="R26" s="108">
        <f>'表52 (3)'!EB38</f>
        <v>0</v>
      </c>
      <c r="S26" s="112">
        <f>'表52 (3)'!EC38</f>
        <v>10400</v>
      </c>
      <c r="T26" s="108">
        <f>'表52 (3)'!ED38</f>
        <v>0</v>
      </c>
      <c r="U26" s="108">
        <f>'表52 (3)'!EE38</f>
        <v>0</v>
      </c>
      <c r="V26" s="108">
        <f>'表52 (3)'!EF38</f>
        <v>119460</v>
      </c>
      <c r="W26" s="108">
        <f>'表52 (3)'!EG38</f>
        <v>11460</v>
      </c>
      <c r="X26" s="112">
        <f>'表52 (3)'!EH38</f>
        <v>130920</v>
      </c>
      <c r="Y26" s="110">
        <f>'表52 (3)'!EI38</f>
        <v>28260</v>
      </c>
      <c r="Z26" s="111">
        <f>'表52 (3)'!EJ38</f>
        <v>373230</v>
      </c>
      <c r="AA26" s="108">
        <f>'表52 (3)'!EK38</f>
        <v>311400</v>
      </c>
      <c r="AB26" s="108">
        <f>'表52 (3)'!EL38</f>
        <v>159220</v>
      </c>
      <c r="AC26" s="108">
        <f>'表52 (3)'!EM38</f>
        <v>99000</v>
      </c>
      <c r="AD26" s="112">
        <f>'表52 (3)'!EN38</f>
        <v>942850</v>
      </c>
      <c r="AE26" s="108">
        <f>'表52 (3)'!EO38</f>
        <v>16560</v>
      </c>
      <c r="AF26" s="108">
        <f>'表52 (3)'!EP38</f>
        <v>3192090</v>
      </c>
      <c r="AG26" s="109">
        <f>'表52 (3)'!EQ38</f>
        <v>16634593</v>
      </c>
      <c r="AH26" s="111">
        <f>'表52 (3)'!ER38</f>
        <v>80292257</v>
      </c>
      <c r="AI26" s="108">
        <f>'表52 (3)'!ES38</f>
        <v>0</v>
      </c>
      <c r="AJ26" s="108">
        <f>'表52 (3)'!ET38</f>
        <v>1785</v>
      </c>
      <c r="AK26" s="109">
        <f>'表52 (3)'!EU38</f>
        <v>80294042</v>
      </c>
      <c r="AL26" s="107">
        <f>'表52 (3)'!EV38</f>
        <v>3211360</v>
      </c>
      <c r="AM26" s="108">
        <f>'表52 (3)'!EW38</f>
        <v>3211360</v>
      </c>
      <c r="AN26" s="123">
        <f t="shared" si="0"/>
        <v>0.0399949973872283</v>
      </c>
    </row>
    <row r="27" spans="1:40" ht="18.75" customHeight="1">
      <c r="A27" s="114">
        <v>17</v>
      </c>
      <c r="B27" s="115" t="s">
        <v>146</v>
      </c>
      <c r="C27" s="116">
        <f>'表52 (3)'!EY38</f>
        <v>504103393</v>
      </c>
      <c r="D27" s="117">
        <f>'表52 (3)'!EZ38</f>
        <v>0</v>
      </c>
      <c r="E27" s="117">
        <f>'表52 (3)'!FA38</f>
        <v>0</v>
      </c>
      <c r="F27" s="118">
        <f>'表52 (3)'!FB38</f>
        <v>504103393</v>
      </c>
      <c r="G27" s="116">
        <f>'表52 (3)'!FC38</f>
        <v>1003</v>
      </c>
      <c r="H27" s="117">
        <f>'表52 (3)'!FD38</f>
        <v>2992331</v>
      </c>
      <c r="I27" s="117">
        <f>'表52 (3)'!FE38</f>
        <v>259</v>
      </c>
      <c r="J27" s="117">
        <f>'表52 (3)'!FF38</f>
        <v>17564660</v>
      </c>
      <c r="K27" s="117">
        <f>'表52 (3)'!FG38</f>
        <v>6598495</v>
      </c>
      <c r="L27" s="117">
        <f>'表52 (3)'!FH38</f>
        <v>781252</v>
      </c>
      <c r="M27" s="119">
        <f>'表52 (3)'!FI38</f>
        <v>102535</v>
      </c>
      <c r="N27" s="120">
        <f>'表52 (3)'!FJ38</f>
        <v>74880</v>
      </c>
      <c r="O27" s="117">
        <f>'表52 (3)'!FK38</f>
        <v>86400</v>
      </c>
      <c r="P27" s="118">
        <f>'表52 (3)'!FL38</f>
        <v>161280</v>
      </c>
      <c r="Q27" s="116">
        <f>'表52 (3)'!FM38</f>
        <v>26780</v>
      </c>
      <c r="R27" s="117">
        <f>'表52 (3)'!FN38</f>
        <v>0</v>
      </c>
      <c r="S27" s="121">
        <f>'表52 (3)'!FO38</f>
        <v>26780</v>
      </c>
      <c r="T27" s="117">
        <f>'表52 (3)'!FP38</f>
        <v>0</v>
      </c>
      <c r="U27" s="117">
        <f>'表52 (3)'!FQ38</f>
        <v>0</v>
      </c>
      <c r="V27" s="117">
        <f>'表52 (3)'!FR38</f>
        <v>0</v>
      </c>
      <c r="W27" s="117">
        <f>'表52 (3)'!FS38</f>
        <v>0</v>
      </c>
      <c r="X27" s="121">
        <f>'表52 (3)'!FT38</f>
        <v>0</v>
      </c>
      <c r="Y27" s="119">
        <f>'表52 (3)'!FU38</f>
        <v>0</v>
      </c>
      <c r="Z27" s="120">
        <f>'表52 (3)'!FV38</f>
        <v>998250</v>
      </c>
      <c r="AA27" s="117">
        <f>'表52 (3)'!FW38</f>
        <v>793800</v>
      </c>
      <c r="AB27" s="117">
        <f>'表52 (3)'!FX38</f>
        <v>372020</v>
      </c>
      <c r="AC27" s="117">
        <f>'表52 (3)'!FY38</f>
        <v>155250</v>
      </c>
      <c r="AD27" s="121">
        <f>'表52 (3)'!FZ38</f>
        <v>2319320</v>
      </c>
      <c r="AE27" s="117">
        <f>'表52 (3)'!GA38</f>
        <v>26910</v>
      </c>
      <c r="AF27" s="117">
        <f>'表52 (3)'!GB38</f>
        <v>5639700</v>
      </c>
      <c r="AG27" s="118">
        <f>'表52 (3)'!GC38</f>
        <v>36214266</v>
      </c>
      <c r="AH27" s="120">
        <f>'表52 (3)'!GD38</f>
        <v>467889127</v>
      </c>
      <c r="AI27" s="117">
        <f>'表52 (3)'!GE38</f>
        <v>0</v>
      </c>
      <c r="AJ27" s="117">
        <f>'表52 (3)'!GF38</f>
        <v>0</v>
      </c>
      <c r="AK27" s="118">
        <f>'表52 (3)'!GG38</f>
        <v>467889127</v>
      </c>
      <c r="AL27" s="116">
        <f>'表52 (3)'!GH38</f>
        <v>18714816</v>
      </c>
      <c r="AM27" s="117">
        <f>'表52 (3)'!GI38</f>
        <v>18714816</v>
      </c>
      <c r="AN27" s="122">
        <f t="shared" si="0"/>
        <v>0.0399983990224248</v>
      </c>
    </row>
    <row r="28" spans="1:40" ht="21" customHeight="1">
      <c r="A28" s="124">
        <v>18</v>
      </c>
      <c r="B28" s="125" t="s">
        <v>119</v>
      </c>
      <c r="C28" s="126">
        <f>'表52 (3)'!GK38</f>
        <v>1355652410</v>
      </c>
      <c r="D28" s="127">
        <f>'表52 (3)'!GL38</f>
        <v>850</v>
      </c>
      <c r="E28" s="127">
        <f>'表52 (3)'!GM38</f>
        <v>3081</v>
      </c>
      <c r="F28" s="128">
        <f>'表52 (3)'!GN38</f>
        <v>1355656341</v>
      </c>
      <c r="G28" s="126">
        <f>'表52 (3)'!GO38</f>
        <v>90778</v>
      </c>
      <c r="H28" s="127">
        <f>'表52 (3)'!GP38</f>
        <v>15400645</v>
      </c>
      <c r="I28" s="127">
        <f>'表52 (3)'!GQ38</f>
        <v>10387</v>
      </c>
      <c r="J28" s="127">
        <f>'表52 (3)'!GR38</f>
        <v>140683429</v>
      </c>
      <c r="K28" s="127">
        <f>'表52 (3)'!GS38</f>
        <v>29727521</v>
      </c>
      <c r="L28" s="127">
        <f>'表52 (3)'!GT38</f>
        <v>10135074</v>
      </c>
      <c r="M28" s="129">
        <f>'表52 (3)'!GU38</f>
        <v>680394</v>
      </c>
      <c r="N28" s="130">
        <f>'表52 (3)'!GV38</f>
        <v>1208480</v>
      </c>
      <c r="O28" s="127">
        <f>'表52 (3)'!GW38</f>
        <v>1100100</v>
      </c>
      <c r="P28" s="128">
        <f>'表52 (3)'!GX38</f>
        <v>2308580</v>
      </c>
      <c r="Q28" s="126">
        <f>'表52 (3)'!GY38</f>
        <v>473460</v>
      </c>
      <c r="R28" s="127">
        <f>'表52 (3)'!GZ38</f>
        <v>454200</v>
      </c>
      <c r="S28" s="131">
        <f>'表52 (3)'!HA38</f>
        <v>927660</v>
      </c>
      <c r="T28" s="127">
        <f>'表52 (3)'!HB38</f>
        <v>168480</v>
      </c>
      <c r="U28" s="127">
        <f>'表52 (3)'!HC38</f>
        <v>2600</v>
      </c>
      <c r="V28" s="127">
        <f>'表52 (3)'!HD38</f>
        <v>9255950</v>
      </c>
      <c r="W28" s="127">
        <f>'表52 (3)'!HE38</f>
        <v>2090850</v>
      </c>
      <c r="X28" s="131">
        <f>'表52 (3)'!HF38</f>
        <v>11346800</v>
      </c>
      <c r="Y28" s="129">
        <f>'表52 (3)'!HG38</f>
        <v>2956890</v>
      </c>
      <c r="Z28" s="130">
        <f>'表52 (3)'!HH38</f>
        <v>8462520</v>
      </c>
      <c r="AA28" s="127">
        <f>'表52 (3)'!HI38</f>
        <v>5862600</v>
      </c>
      <c r="AB28" s="127">
        <f>'表52 (3)'!HJ38</f>
        <v>2865200</v>
      </c>
      <c r="AC28" s="127">
        <f>'表52 (3)'!HK38</f>
        <v>3607200</v>
      </c>
      <c r="AD28" s="131">
        <f>'表52 (3)'!HL38</f>
        <v>20797520</v>
      </c>
      <c r="AE28" s="127">
        <f>'表52 (3)'!HM38</f>
        <v>427340</v>
      </c>
      <c r="AF28" s="127">
        <f>'表52 (3)'!HN38</f>
        <v>94894140</v>
      </c>
      <c r="AG28" s="128">
        <f>'表52 (3)'!HO38</f>
        <v>330547851</v>
      </c>
      <c r="AH28" s="130">
        <f>'表52 (3)'!HP38</f>
        <v>1025104559</v>
      </c>
      <c r="AI28" s="127">
        <f>'表52 (3)'!HQ38</f>
        <v>850</v>
      </c>
      <c r="AJ28" s="127">
        <f>'表52 (3)'!HR38</f>
        <v>3081</v>
      </c>
      <c r="AK28" s="128">
        <f>'表52 (3)'!HS38</f>
        <v>1025108490</v>
      </c>
      <c r="AL28" s="126">
        <f>'表52 (3)'!HT38</f>
        <v>40993267</v>
      </c>
      <c r="AM28" s="127">
        <f>'表52 (3)'!HU38</f>
        <v>40993267</v>
      </c>
      <c r="AN28" s="132">
        <f t="shared" si="0"/>
        <v>0.039989198606676296</v>
      </c>
    </row>
  </sheetData>
  <sheetProtection selectLockedCells="1" selectUnlockedCells="1"/>
  <mergeCells count="54">
    <mergeCell ref="C2:M2"/>
    <mergeCell ref="A4:B4"/>
    <mergeCell ref="C4:F4"/>
    <mergeCell ref="G4:M4"/>
    <mergeCell ref="N4:P4"/>
    <mergeCell ref="Q4:Y4"/>
    <mergeCell ref="Z4:AG4"/>
    <mergeCell ref="AH4:AK4"/>
    <mergeCell ref="AL4:AM4"/>
    <mergeCell ref="A5:B10"/>
    <mergeCell ref="C5:C9"/>
    <mergeCell ref="D5:D9"/>
    <mergeCell ref="E5:E9"/>
    <mergeCell ref="F5:F9"/>
    <mergeCell ref="G5:G9"/>
    <mergeCell ref="H5:I6"/>
    <mergeCell ref="J5:J9"/>
    <mergeCell ref="K5:K9"/>
    <mergeCell ref="L5:L9"/>
    <mergeCell ref="M5:M9"/>
    <mergeCell ref="N5:P5"/>
    <mergeCell ref="Q5:S5"/>
    <mergeCell ref="T5:T9"/>
    <mergeCell ref="U5:U9"/>
    <mergeCell ref="V5:X5"/>
    <mergeCell ref="Y5:Y9"/>
    <mergeCell ref="Z5:AD5"/>
    <mergeCell ref="AE5:AE9"/>
    <mergeCell ref="AF5:AF9"/>
    <mergeCell ref="AG5:AG9"/>
    <mergeCell ref="AH5:AH9"/>
    <mergeCell ref="AI5:AI9"/>
    <mergeCell ref="AJ5:AJ9"/>
    <mergeCell ref="AK5:AK9"/>
    <mergeCell ref="AL5:AL9"/>
    <mergeCell ref="AM5:AM6"/>
    <mergeCell ref="AN5:AN9"/>
    <mergeCell ref="N6:P6"/>
    <mergeCell ref="Q6:Q9"/>
    <mergeCell ref="R6:R9"/>
    <mergeCell ref="S6:S9"/>
    <mergeCell ref="V6:V9"/>
    <mergeCell ref="W6:W9"/>
    <mergeCell ref="X6:X9"/>
    <mergeCell ref="Z6:Z9"/>
    <mergeCell ref="AA6:AA9"/>
    <mergeCell ref="AB6:AB9"/>
    <mergeCell ref="AC6:AC9"/>
    <mergeCell ref="AD6:AD9"/>
    <mergeCell ref="I7:I9"/>
    <mergeCell ref="N7:N9"/>
    <mergeCell ref="O7:O9"/>
    <mergeCell ref="P7:P9"/>
    <mergeCell ref="AM7:AM9"/>
  </mergeCells>
  <dataValidations count="7">
    <dataValidation type="whole" allowBlank="1" showErrorMessage="1" errorTitle="入力エラー" error="数値以外の入力または、11桁以上の入力は行えません。" sqref="G11 V11:W11 Y11 AF11 AL11:AM11">
      <formula1>-999999999</formula1>
      <formula2>9999999999</formula2>
    </dataValidation>
    <dataValidation type="whole" allowBlank="1" showErrorMessage="1" errorTitle="入力エラー" error="数値以外の入力または、7桁以上の入力は行えません。" sqref="E11 AJ11">
      <formula1>-99999</formula1>
      <formula2>999999</formula2>
    </dataValidation>
    <dataValidation type="whole" allowBlank="1" showErrorMessage="1" errorTitle="入力エラー" error="数値以外の入力または、10桁以上の入力は行えません。" sqref="D11 H11:I11 AI11">
      <formula1>-99999999</formula1>
      <formula2>999999999</formula2>
    </dataValidation>
    <dataValidation type="whole" allowBlank="1" showErrorMessage="1" errorTitle="入力エラー" error="数値以外の入力または、13桁以上の入力は行えません。" sqref="C11 AH11">
      <formula1>-99999999999</formula1>
      <formula2>999999999999</formula2>
    </dataValidation>
    <dataValidation type="whole" allowBlank="1" showErrorMessage="1" errorTitle="入力エラー" error="数値以外の入力または、12桁以上の入力は行えません。" sqref="K11 N11:O11 Q11:R11 T11 Z11:AC11 AE11">
      <formula1>-9999999999</formula1>
      <formula2>99999999999</formula2>
    </dataValidation>
    <dataValidation type="whole" allowBlank="1" showErrorMessage="1" errorTitle="入力エラー" error="数値以外の入力または、15桁以上の入力は行えません。" sqref="J11 L11:M11">
      <formula1>-9999999999999</formula1>
      <formula2>99999999999999</formula2>
    </dataValidation>
    <dataValidation type="whole" allowBlank="1" showErrorMessage="1" errorTitle="入力エラー" error="数値以外の入力または、9桁以上の入力は行えません。" sqref="U11">
      <formula1>-9999999</formula1>
      <formula2>99999999</formula2>
    </dataValidation>
  </dataValidations>
  <printOptions/>
  <pageMargins left="0.5902777777777778" right="0" top="0.6694444444444444" bottom="0.39375" header="0.5118055555555555" footer="0.5118055555555555"/>
  <pageSetup firstPageNumber="17" useFirstPageNumber="1" horizontalDpi="300" verticalDpi="300" orientation="landscape" pageOrder="overThenDown" paperSize="9"/>
  <headerFooter alignWithMargins="0">
    <oddHeader>&amp;C&amp;"ＭＳ Ｐゴシック,Regular"&amp;12第52表　課税標準額段階別令和２年度分所得割額等に関する調
【営業等所得者】
（課税標準額の段階別総括　都計）</oddHeader>
  </headerFooter>
  <colBreaks count="3" manualBreakCount="3">
    <brk id="13" max="65535" man="1"/>
    <brk id="25" max="65535" man="1"/>
    <brk id="3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東京都
</cp:lastModifiedBy>
  <cp:lastPrinted>2019-01-18T05:06:53Z</cp:lastPrinted>
  <dcterms:created xsi:type="dcterms:W3CDTF">2012-09-13T11:10:41Z</dcterms:created>
  <dcterms:modified xsi:type="dcterms:W3CDTF">2021-01-15T02:09:21Z</dcterms:modified>
  <cp:category/>
  <cp:version/>
  <cp:contentType/>
  <cp:contentStatus/>
</cp:coreProperties>
</file>