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21" sheetId="1" r:id="rId1"/>
    <sheet name="表21総括(区)" sheetId="2" r:id="rId2"/>
    <sheet name="表21総括(都)" sheetId="3" r:id="rId3"/>
  </sheets>
  <definedNames>
    <definedName name="_xlnm.Print_Area" localSheetId="0">'表21'!$A$1:$AP$34</definedName>
    <definedName name="_xlnm.Print_Titles" localSheetId="0">('表21'!$A:$B,'表21'!$1:$8)</definedName>
    <definedName name="_xlnm.Print_Titles" localSheetId="1">('表21総括(区)'!$A:$B,'表21総括(区)'!$1:$7)</definedName>
    <definedName name="_xlnm.Print_Titles" localSheetId="2">('表21総括(都)'!$A:$B,'表21総括(都)'!$1:$7)</definedName>
    <definedName name="宅地_山林">#N/A</definedName>
    <definedName name="田_畑">#N/A</definedName>
    <definedName name="_xlnm.Print_Area" localSheetId="0">'表21'!$A$1:$AP$34</definedName>
    <definedName name="_xlnm.Print_Titles" localSheetId="0">('表21'!$A:$B,'表21'!$1:$8)</definedName>
    <definedName name="_xlnm.Print_Titles" localSheetId="1">('表21総括(区)'!$A:$B,'表21総括(区)'!$1:$7)</definedName>
    <definedName name="_xlnm.Print_Titles" localSheetId="2">('表21総括(都)'!$A:$B,'表21総括(都)'!$1:$7)</definedName>
  </definedNames>
  <calcPr fullCalcOnLoad="1"/>
</workbook>
</file>

<file path=xl/sharedStrings.xml><?xml version="1.0" encoding="utf-8"?>
<sst xmlns="http://schemas.openxmlformats.org/spreadsheetml/2006/main" count="181" uniqueCount="61">
  <si>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</si>
  <si>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</si>
  <si>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</si>
  <si>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</si>
  <si>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</si>
  <si>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</si>
  <si>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</si>
  <si>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</si>
  <si>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</si>
  <si>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</si>
  <si>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行番号</t>
  </si>
  <si>
    <t>合計所得金額の段階</t>
  </si>
  <si>
    <r>
      <rPr>
        <sz val="8"/>
        <rFont val="ＭＳ Ｐゴシック"/>
        <family val="3"/>
      </rPr>
      <t>900</t>
    </r>
    <r>
      <rPr>
        <sz val="8"/>
        <rFont val="DejaVu Sans"/>
        <family val="2"/>
      </rPr>
      <t>万円以下の金額</t>
    </r>
  </si>
  <si>
    <r>
      <rPr>
        <sz val="8"/>
        <rFont val="ＭＳ Ｐゴシック"/>
        <family val="3"/>
      </rPr>
      <t>900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950</t>
    </r>
    <r>
      <rPr>
        <sz val="8"/>
        <rFont val="DejaVu Sans"/>
        <family val="2"/>
      </rPr>
      <t>万円以下</t>
    </r>
  </si>
  <si>
    <r>
      <rPr>
        <sz val="8"/>
        <rFont val="ＭＳ Ｐゴシック"/>
        <family val="3"/>
      </rPr>
      <t>950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万円以下</t>
    </r>
  </si>
  <si>
    <t>合計</t>
  </si>
  <si>
    <t>　　　　　　　　　区　分
　団体名</t>
  </si>
  <si>
    <r>
      <rPr>
        <sz val="6"/>
        <rFont val="DejaVu Sans"/>
        <family val="2"/>
      </rPr>
      <t>配偶者控除が
適用された
納税義務者数</t>
    </r>
    <r>
      <rPr>
        <sz val="6"/>
        <rFont val="ＭＳ Ｐゴシック"/>
        <family val="3"/>
      </rPr>
      <t>(</t>
    </r>
    <r>
      <rPr>
        <sz val="6"/>
        <rFont val="DejaVu Sans"/>
        <family val="2"/>
      </rPr>
      <t>人</t>
    </r>
    <r>
      <rPr>
        <sz val="6"/>
        <rFont val="ＭＳ Ｐゴシック"/>
        <family val="3"/>
      </rPr>
      <t>)</t>
    </r>
  </si>
  <si>
    <r>
      <rPr>
        <sz val="9"/>
        <rFont val="DejaVu Sans"/>
        <family val="2"/>
      </rPr>
      <t>配偶者特別控除が適用された納税義務者数</t>
    </r>
    <r>
      <rPr>
        <sz val="9"/>
        <rFont val="ＭＳ Ｐゴシック"/>
        <family val="3"/>
      </rPr>
      <t>(</t>
    </r>
    <r>
      <rPr>
        <sz val="9"/>
        <rFont val="DejaVu Sans"/>
        <family val="2"/>
      </rPr>
      <t>人</t>
    </r>
    <r>
      <rPr>
        <sz val="9"/>
        <rFont val="ＭＳ Ｐゴシック"/>
        <family val="3"/>
      </rPr>
      <t>)</t>
    </r>
  </si>
  <si>
    <t>計</t>
  </si>
  <si>
    <r>
      <rPr>
        <sz val="9"/>
        <rFont val="ＭＳ Ｐゴシック"/>
        <family val="3"/>
      </rPr>
      <t>38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33,22,11</t>
    </r>
    <r>
      <rPr>
        <sz val="9"/>
        <rFont val="DejaVu Sans"/>
        <family val="2"/>
      </rPr>
      <t>万円）（老配：</t>
    </r>
    <r>
      <rPr>
        <sz val="9"/>
        <rFont val="ＭＳ Ｐゴシック"/>
        <family val="3"/>
      </rPr>
      <t>38,26,13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</si>
  <si>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38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90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33,22,11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</si>
  <si>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90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95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31,21,11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</si>
  <si>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35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100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26,18,9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</si>
  <si>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100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105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21,14,7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</si>
  <si>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105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110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16,11,6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</si>
  <si>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110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115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11,8,4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</si>
  <si>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115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120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6,4,2</t>
    </r>
    <r>
      <rPr>
        <sz val="9"/>
        <rFont val="DejaVu Sans"/>
        <family val="2"/>
      </rPr>
      <t>万円）</t>
    </r>
  </si>
  <si>
    <r>
      <rPr>
        <sz val="9"/>
        <rFont val="ＭＳ Ｐゴシック"/>
        <family val="3"/>
      </rPr>
      <t>120</t>
    </r>
    <r>
      <rPr>
        <sz val="9"/>
        <rFont val="DejaVu Sans"/>
        <family val="2"/>
      </rPr>
      <t>万円超</t>
    </r>
    <r>
      <rPr>
        <sz val="9"/>
        <rFont val="ＭＳ Ｐゴシック"/>
        <family val="3"/>
      </rPr>
      <t>123</t>
    </r>
    <r>
      <rPr>
        <sz val="9"/>
        <rFont val="DejaVu Sans"/>
        <family val="2"/>
      </rPr>
      <t>万円以下
（</t>
    </r>
    <r>
      <rPr>
        <sz val="9"/>
        <rFont val="ＭＳ Ｐゴシック"/>
        <family val="3"/>
      </rPr>
      <t>3,2,1</t>
    </r>
    <r>
      <rPr>
        <sz val="9"/>
        <rFont val="DejaVu Sans"/>
        <family val="2"/>
      </rPr>
      <t>万円）</t>
    </r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</si>
  <si>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</si>
  <si>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</si>
  <si>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</si>
  <si>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</si>
  <si>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</si>
  <si>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</si>
  <si>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</si>
  <si>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</si>
  <si>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</si>
  <si>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</si>
  <si>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</si>
  <si>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</si>
  <si>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</si>
  <si>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</si>
  <si>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</si>
  <si>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</si>
  <si>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</si>
  <si>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</si>
  <si>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</si>
  <si>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</si>
  <si>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</si>
  <si>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</si>
  <si>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</si>
  <si>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</si>
  <si>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</si>
  <si>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</si>
  <si>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【区　計】</t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</si>
  <si>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0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</si>
  <si>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　　　　　　　　　　　　　　　　　区　分
　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>合計所得金額の段階</t>
    </r>
  </si>
  <si>
    <r>
      <rPr>
        <sz val="8"/>
        <rFont val="ＭＳ Ｐゴシック"/>
        <family val="3"/>
      </rPr>
      <t>900</t>
    </r>
    <r>
      <rPr>
        <sz val="8"/>
        <rFont val="DejaVu Sans"/>
        <family val="2"/>
      </rPr>
      <t>万円を超え　</t>
    </r>
    <r>
      <rPr>
        <sz val="8"/>
        <rFont val="ＭＳ Ｐゴシック"/>
        <family val="3"/>
      </rPr>
      <t>950</t>
    </r>
    <r>
      <rPr>
        <sz val="8"/>
        <rFont val="DejaVu Sans"/>
        <family val="2"/>
      </rPr>
      <t>万円以下</t>
    </r>
  </si>
  <si>
    <r>
      <rPr>
        <sz val="8"/>
        <rFont val="ＭＳ Ｐゴシック"/>
        <family val="3"/>
      </rPr>
      <t>950</t>
    </r>
    <r>
      <rPr>
        <sz val="8"/>
        <rFont val="DejaVu Sans"/>
        <family val="2"/>
      </rPr>
      <t>万円〃　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万円〃</t>
    </r>
  </si>
  <si>
    <t>【都　計】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</si>
</sst>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"/>
    <numFmt numFmtId="167" formatCode="#,##0;&quot;△ &quot;#,##0"/>
    <numFmt numFmtId="168" formatCode="00"/>
  </numFmts>
  <fonts count="21">
    <font>
      <sz val="11"/>
      <color indexed="8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8"/>
      <name val="DejaVu Sans"/>
      <family val="2"/>
    </font>
    <font>
      <sz val="6"/>
      <name val="DejaVu Sans"/>
      <family val="2"/>
    </font>
    <font>
      <sz val="6"/>
      <name val="ＭＳ Ｐゴシック"/>
      <family val="3"/>
    </font>
    <font>
      <sz val="9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63">
    <xf numFmtId="164" fontId="0" fillId="0" borderId="0" xfId="0" applyAlignment="1">
      <alignment vertical="center"/>
    </xf>
    <xf numFmtId="165" fontId="13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horizontal="center" vertical="center"/>
      <protection/>
    </xf>
    <xf numFmtId="165" fontId="14" fillId="0" borderId="0" xfId="0" applyNumberFormat="1" applyFont="1" applyBorder="1" applyAlignment="1" applyProtection="1">
      <alignment horizontal="distributed" vertical="center"/>
      <protection/>
    </xf>
    <xf numFmtId="165" fontId="15" fillId="0" borderId="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165" fontId="15" fillId="0" borderId="4" xfId="0" applyNumberFormat="1" applyFont="1" applyBorder="1" applyAlignment="1" applyProtection="1">
      <alignment horizontal="center" vertical="center"/>
      <protection/>
    </xf>
    <xf numFmtId="164" fontId="14" fillId="0" borderId="5" xfId="0" applyFont="1" applyBorder="1" applyAlignment="1" applyProtection="1">
      <alignment horizontal="distributed" vertical="center"/>
      <protection/>
    </xf>
    <xf numFmtId="164" fontId="16" fillId="0" borderId="5" xfId="0" applyFont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vertical="center" wrapText="1"/>
      <protection/>
    </xf>
    <xf numFmtId="165" fontId="17" fillId="0" borderId="7" xfId="0" applyNumberFormat="1" applyFont="1" applyBorder="1" applyAlignment="1">
      <alignment horizontal="distributed" vertical="center" wrapText="1"/>
    </xf>
    <xf numFmtId="165" fontId="15" fillId="0" borderId="8" xfId="0" applyNumberFormat="1" applyFont="1" applyBorder="1" applyAlignment="1">
      <alignment horizontal="distributed" vertical="center" wrapText="1"/>
    </xf>
    <xf numFmtId="165" fontId="15" fillId="0" borderId="9" xfId="0" applyNumberFormat="1" applyFont="1" applyBorder="1" applyAlignment="1">
      <alignment horizontal="distributed" vertical="center" wrapText="1"/>
    </xf>
    <xf numFmtId="165" fontId="17" fillId="0" borderId="10" xfId="0" applyNumberFormat="1" applyFont="1" applyBorder="1" applyAlignment="1">
      <alignment horizontal="distributed" vertical="center" wrapText="1"/>
    </xf>
    <xf numFmtId="165" fontId="13" fillId="0" borderId="11" xfId="0" applyNumberFormat="1" applyFont="1" applyBorder="1" applyAlignment="1">
      <alignment horizontal="distributed" vertical="center" wrapText="1"/>
    </xf>
    <xf numFmtId="165" fontId="13" fillId="0" borderId="12" xfId="0" applyNumberFormat="1" applyFont="1" applyBorder="1" applyAlignment="1">
      <alignment horizontal="distributed" vertical="center" wrapText="1"/>
    </xf>
    <xf numFmtId="165" fontId="13" fillId="0" borderId="13" xfId="0" applyNumberFormat="1" applyFont="1" applyBorder="1" applyAlignment="1">
      <alignment horizontal="distributed" vertical="center" wrapText="1"/>
    </xf>
    <xf numFmtId="164" fontId="13" fillId="0" borderId="7" xfId="0" applyFont="1" applyBorder="1" applyAlignment="1" applyProtection="1">
      <alignment vertical="center" wrapText="1"/>
      <protection/>
    </xf>
    <xf numFmtId="164" fontId="15" fillId="0" borderId="3" xfId="0" applyFont="1" applyBorder="1" applyAlignment="1" applyProtection="1">
      <alignment vertical="center" wrapText="1"/>
      <protection/>
    </xf>
    <xf numFmtId="167" fontId="19" fillId="0" borderId="14" xfId="0" applyNumberFormat="1" applyFont="1" applyBorder="1" applyAlignment="1" applyProtection="1">
      <alignment horizontal="right" vertical="center" shrinkToFit="1"/>
      <protection locked="0"/>
    </xf>
    <xf numFmtId="167" fontId="19" fillId="0" borderId="8" xfId="0" applyNumberFormat="1" applyFont="1" applyBorder="1" applyAlignment="1" applyProtection="1">
      <alignment horizontal="right" vertical="center" shrinkToFit="1"/>
      <protection locked="0"/>
    </xf>
    <xf numFmtId="167" fontId="19" fillId="0" borderId="15" xfId="0" applyNumberFormat="1" applyFont="1" applyBorder="1" applyAlignment="1" applyProtection="1">
      <alignment horizontal="right" vertical="center" shrinkToFit="1"/>
      <protection locked="0"/>
    </xf>
    <xf numFmtId="167" fontId="19" fillId="0" borderId="16" xfId="0" applyNumberFormat="1" applyFont="1" applyBorder="1" applyAlignment="1" applyProtection="1">
      <alignment horizontal="right" vertical="center" shrinkToFit="1"/>
      <protection/>
    </xf>
    <xf numFmtId="164" fontId="13" fillId="9" borderId="17" xfId="0" applyFont="1" applyFill="1" applyBorder="1" applyAlignment="1" applyProtection="1">
      <alignment vertical="center" wrapText="1"/>
      <protection/>
    </xf>
    <xf numFmtId="164" fontId="15" fillId="9" borderId="18" xfId="0" applyFont="1" applyFill="1" applyBorder="1" applyAlignment="1" applyProtection="1">
      <alignment vertical="center" wrapText="1"/>
      <protection/>
    </xf>
    <xf numFmtId="167" fontId="19" fillId="9" borderId="19" xfId="0" applyNumberFormat="1" applyFont="1" applyFill="1" applyBorder="1" applyAlignment="1" applyProtection="1">
      <alignment horizontal="right" vertical="center" shrinkToFit="1"/>
      <protection locked="0"/>
    </xf>
    <xf numFmtId="167" fontId="19" fillId="9" borderId="20" xfId="0" applyNumberFormat="1" applyFont="1" applyFill="1" applyBorder="1" applyAlignment="1" applyProtection="1">
      <alignment horizontal="right" vertical="center" shrinkToFit="1"/>
      <protection locked="0"/>
    </xf>
    <xf numFmtId="167" fontId="19" fillId="9" borderId="21" xfId="0" applyNumberFormat="1" applyFont="1" applyFill="1" applyBorder="1" applyAlignment="1" applyProtection="1">
      <alignment horizontal="right" vertical="center" shrinkToFit="1"/>
      <protection locked="0"/>
    </xf>
    <xf numFmtId="167" fontId="19" fillId="9" borderId="22" xfId="0" applyNumberFormat="1" applyFont="1" applyFill="1" applyBorder="1" applyAlignment="1" applyProtection="1">
      <alignment horizontal="right" vertical="center" shrinkToFit="1"/>
      <protection/>
    </xf>
    <xf numFmtId="164" fontId="13" fillId="0" borderId="17" xfId="0" applyFont="1" applyBorder="1" applyAlignment="1" applyProtection="1">
      <alignment vertical="center" wrapText="1"/>
      <protection/>
    </xf>
    <xf numFmtId="164" fontId="15" fillId="0" borderId="18" xfId="0" applyFont="1" applyBorder="1" applyAlignment="1" applyProtection="1">
      <alignment vertical="center" wrapText="1"/>
      <protection/>
    </xf>
    <xf numFmtId="167" fontId="19" fillId="0" borderId="19" xfId="0" applyNumberFormat="1" applyFont="1" applyBorder="1" applyAlignment="1" applyProtection="1">
      <alignment horizontal="right" vertical="center" shrinkToFit="1"/>
      <protection locked="0"/>
    </xf>
    <xf numFmtId="167" fontId="19" fillId="0" borderId="20" xfId="0" applyNumberFormat="1" applyFont="1" applyBorder="1" applyAlignment="1" applyProtection="1">
      <alignment horizontal="right" vertical="center" shrinkToFit="1"/>
      <protection locked="0"/>
    </xf>
    <xf numFmtId="167" fontId="19" fillId="0" borderId="21" xfId="0" applyNumberFormat="1" applyFont="1" applyBorder="1" applyAlignment="1" applyProtection="1">
      <alignment horizontal="right" vertical="center" shrinkToFit="1"/>
      <protection locked="0"/>
    </xf>
    <xf numFmtId="167" fontId="19" fillId="0" borderId="22" xfId="0" applyNumberFormat="1" applyFont="1" applyBorder="1" applyAlignment="1" applyProtection="1">
      <alignment horizontal="right" vertical="center" shrinkToFit="1"/>
      <protection/>
    </xf>
    <xf numFmtId="164" fontId="13" fillId="9" borderId="23" xfId="0" applyFont="1" applyFill="1" applyBorder="1" applyAlignment="1" applyProtection="1">
      <alignment vertical="center" wrapText="1"/>
      <protection/>
    </xf>
    <xf numFmtId="164" fontId="15" fillId="9" borderId="5" xfId="0" applyFont="1" applyFill="1" applyBorder="1" applyAlignment="1" applyProtection="1">
      <alignment vertical="center" wrapText="1"/>
      <protection/>
    </xf>
    <xf numFmtId="167" fontId="19" fillId="9" borderId="11" xfId="0" applyNumberFormat="1" applyFont="1" applyFill="1" applyBorder="1" applyAlignment="1" applyProtection="1">
      <alignment horizontal="right" vertical="center" shrinkToFit="1"/>
      <protection locked="0"/>
    </xf>
    <xf numFmtId="167" fontId="19" fillId="9" borderId="12" xfId="0" applyNumberFormat="1" applyFont="1" applyFill="1" applyBorder="1" applyAlignment="1" applyProtection="1">
      <alignment horizontal="right" vertical="center" shrinkToFit="1"/>
      <protection locked="0"/>
    </xf>
    <xf numFmtId="167" fontId="19" fillId="9" borderId="24" xfId="0" applyNumberFormat="1" applyFont="1" applyFill="1" applyBorder="1" applyAlignment="1" applyProtection="1">
      <alignment horizontal="right" vertical="center" shrinkToFit="1"/>
      <protection/>
    </xf>
    <xf numFmtId="165" fontId="15" fillId="0" borderId="0" xfId="0" applyNumberFormat="1" applyFont="1" applyBorder="1" applyAlignment="1" applyProtection="1">
      <alignment vertical="center"/>
      <protection/>
    </xf>
    <xf numFmtId="165" fontId="15" fillId="0" borderId="25" xfId="0" applyNumberFormat="1" applyFont="1" applyBorder="1" applyAlignment="1" applyProtection="1">
      <alignment horizontal="center" vertical="center"/>
      <protection/>
    </xf>
    <xf numFmtId="166" fontId="16" fillId="0" borderId="25" xfId="0" applyNumberFormat="1" applyFont="1" applyBorder="1" applyAlignment="1" applyProtection="1">
      <alignment horizontal="center" vertical="center"/>
      <protection/>
    </xf>
    <xf numFmtId="165" fontId="13" fillId="0" borderId="6" xfId="0" applyNumberFormat="1" applyFont="1" applyBorder="1" applyAlignment="1" applyProtection="1">
      <alignment vertical="center" wrapText="1"/>
      <protection/>
    </xf>
    <xf numFmtId="168" fontId="14" fillId="0" borderId="7" xfId="0" applyNumberFormat="1" applyFont="1" applyBorder="1" applyAlignment="1" applyProtection="1">
      <alignment vertical="center" wrapText="1"/>
      <protection/>
    </xf>
    <xf numFmtId="164" fontId="14" fillId="0" borderId="3" xfId="0" applyFont="1" applyBorder="1" applyAlignment="1" applyProtection="1">
      <alignment vertical="center" wrapText="1"/>
      <protection/>
    </xf>
    <xf numFmtId="167" fontId="20" fillId="0" borderId="14" xfId="0" applyNumberFormat="1" applyFont="1" applyBorder="1" applyAlignment="1" applyProtection="1">
      <alignment horizontal="right" vertical="center" shrinkToFit="1"/>
      <protection locked="0"/>
    </xf>
    <xf numFmtId="167" fontId="20" fillId="0" borderId="8" xfId="0" applyNumberFormat="1" applyFont="1" applyBorder="1" applyAlignment="1" applyProtection="1">
      <alignment horizontal="right" vertical="center" shrinkToFit="1"/>
      <protection locked="0"/>
    </xf>
    <xf numFmtId="167" fontId="20" fillId="0" borderId="16" xfId="0" applyNumberFormat="1" applyFont="1" applyBorder="1" applyAlignment="1" applyProtection="1">
      <alignment horizontal="right" vertical="center" shrinkToFit="1"/>
      <protection/>
    </xf>
    <xf numFmtId="168" fontId="14" fillId="10" borderId="17" xfId="0" applyNumberFormat="1" applyFont="1" applyFill="1" applyBorder="1" applyAlignment="1" applyProtection="1">
      <alignment vertical="center" wrapText="1"/>
      <protection/>
    </xf>
    <xf numFmtId="164" fontId="14" fillId="10" borderId="18" xfId="0" applyFont="1" applyFill="1" applyBorder="1" applyAlignment="1" applyProtection="1">
      <alignment vertical="center" wrapText="1"/>
      <protection/>
    </xf>
    <xf numFmtId="167" fontId="20" fillId="10" borderId="19" xfId="0" applyNumberFormat="1" applyFont="1" applyFill="1" applyBorder="1" applyAlignment="1" applyProtection="1">
      <alignment horizontal="right" vertical="center" shrinkToFit="1"/>
      <protection locked="0"/>
    </xf>
    <xf numFmtId="167" fontId="20" fillId="10" borderId="20" xfId="0" applyNumberFormat="1" applyFont="1" applyFill="1" applyBorder="1" applyAlignment="1" applyProtection="1">
      <alignment horizontal="right" vertical="center" shrinkToFit="1"/>
      <protection locked="0"/>
    </xf>
    <xf numFmtId="167" fontId="20" fillId="10" borderId="22" xfId="0" applyNumberFormat="1" applyFont="1" applyFill="1" applyBorder="1" applyAlignment="1" applyProtection="1">
      <alignment horizontal="right" vertical="center" shrinkToFit="1"/>
      <protection/>
    </xf>
    <xf numFmtId="168" fontId="14" fillId="0" borderId="17" xfId="0" applyNumberFormat="1" applyFont="1" applyBorder="1" applyAlignment="1" applyProtection="1">
      <alignment vertical="center" wrapText="1"/>
      <protection/>
    </xf>
    <xf numFmtId="164" fontId="14" fillId="0" borderId="18" xfId="0" applyFont="1" applyBorder="1" applyAlignment="1" applyProtection="1">
      <alignment vertical="center" wrapText="1"/>
      <protection/>
    </xf>
    <xf numFmtId="167" fontId="20" fillId="0" borderId="19" xfId="0" applyNumberFormat="1" applyFont="1" applyBorder="1" applyAlignment="1" applyProtection="1">
      <alignment horizontal="right" vertical="center" shrinkToFit="1"/>
      <protection locked="0"/>
    </xf>
    <xf numFmtId="167" fontId="20" fillId="0" borderId="20" xfId="0" applyNumberFormat="1" applyFont="1" applyBorder="1" applyAlignment="1" applyProtection="1">
      <alignment horizontal="right" vertical="center" shrinkToFit="1"/>
      <protection locked="0"/>
    </xf>
    <xf numFmtId="167" fontId="20" fillId="0" borderId="22" xfId="0" applyNumberFormat="1" applyFont="1" applyBorder="1" applyAlignment="1" applyProtection="1">
      <alignment horizontal="right" vertical="center" shrinkToFit="1"/>
      <protection/>
    </xf>
    <xf numFmtId="164" fontId="16" fillId="10" borderId="18" xfId="0" applyFont="1" applyFill="1" applyBorder="1" applyAlignment="1" applyProtection="1">
      <alignment vertical="center" wrapText="1"/>
      <protection/>
    </xf>
    <xf numFmtId="167" fontId="20" fillId="10" borderId="26" xfId="0" applyNumberFormat="1" applyFont="1" applyFill="1" applyBorder="1" applyAlignment="1" applyProtection="1">
      <alignment horizontal="right" vertical="center" shrinkToFit="1"/>
      <protection locked="0"/>
    </xf>
    <xf numFmtId="167" fontId="20" fillId="10" borderId="27" xfId="0" applyNumberFormat="1" applyFont="1" applyFill="1" applyBorder="1" applyAlignment="1" applyProtection="1">
      <alignment horizontal="right" vertical="center" shrinkToFit="1"/>
      <protection/>
    </xf>
    <xf numFmtId="165" fontId="15" fillId="0" borderId="14" xfId="0" applyNumberFormat="1" applyFont="1" applyBorder="1" applyAlignment="1">
      <alignment horizontal="distributed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AP34"/>
  <sheetViews>
    <sheetView tabSelected="1" workbookViewId="0" topLeftCell="A1">
      <selection activeCell="A1" sqref="A1"/>
    </sheetView>
  </sheetViews>
  <sheetFormatPr defaultColWidth="1.00390625" defaultRowHeight="13.5"/>
  <cols>
    <col min="1" max="1" width="3.00390625" style="1" customWidth="1"/>
    <col min="2" max="2" width="12.875" style="1" customWidth="1"/>
    <col min="3" max="42" width="10.00390625" style="1" customWidth="1"/>
    <col min="43" max="16384" width="1.00390625" style="1" customWidth="1"/>
  </cols>
  <sheetData>
    <row r="1" ht="13.5" customHeight="1"/>
    <row r="2" spans="4:40" ht="13.5" customHeight="1">
      <c r="D2" s="2"/>
      <c r="E2" s="2"/>
      <c r="F2" s="2"/>
      <c r="G2" s="2"/>
      <c r="H2" s="2"/>
      <c r="I2" s="2"/>
      <c r="N2" s="2"/>
      <c r="O2" s="2"/>
      <c r="P2" s="2"/>
      <c r="Q2" s="2"/>
      <c r="R2" s="2"/>
      <c r="S2" s="2"/>
      <c r="T2" s="2"/>
      <c r="X2" s="2"/>
      <c r="Y2" s="2"/>
      <c r="Z2" s="2"/>
      <c r="AA2" s="2"/>
      <c r="AB2" s="2"/>
      <c r="AC2" s="2"/>
      <c r="AD2" s="2"/>
      <c r="AH2" s="2"/>
      <c r="AI2" s="2"/>
      <c r="AJ2" s="2"/>
      <c r="AK2" s="2"/>
      <c r="AL2" s="2"/>
      <c r="AM2" s="2"/>
      <c r="AN2" s="2"/>
    </row>
    <row r="3" spans="3:42" ht="15" customHeight="1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0</v>
      </c>
      <c r="N3" s="3" t="s">
        <v>1</v>
      </c>
      <c r="O3" s="3" t="s">
        <v>2</v>
      </c>
      <c r="P3" s="3" t="s">
        <v>3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0</v>
      </c>
      <c r="X3" s="3" t="s">
        <v>1</v>
      </c>
      <c r="Y3" s="3" t="s">
        <v>2</v>
      </c>
      <c r="Z3" s="3" t="s">
        <v>3</v>
      </c>
      <c r="AA3" s="3" t="s">
        <v>4</v>
      </c>
      <c r="AB3" s="3" t="s">
        <v>5</v>
      </c>
      <c r="AC3" s="3" t="s">
        <v>6</v>
      </c>
      <c r="AD3" s="3" t="s">
        <v>8</v>
      </c>
      <c r="AE3" s="3" t="s">
        <v>7</v>
      </c>
      <c r="AF3" s="3" t="s">
        <v>9</v>
      </c>
      <c r="AG3" s="3" t="s">
        <v>0</v>
      </c>
      <c r="AH3" s="3" t="s">
        <v>1</v>
      </c>
      <c r="AI3" s="3" t="s">
        <v>2</v>
      </c>
      <c r="AJ3" s="3" t="s">
        <v>3</v>
      </c>
      <c r="AK3" s="3" t="s">
        <v>4</v>
      </c>
      <c r="AL3" s="3" t="s">
        <v>5</v>
      </c>
      <c r="AM3" s="3" t="s">
        <v>6</v>
      </c>
      <c r="AN3" s="3" t="s">
        <v>8</v>
      </c>
      <c r="AO3" s="3" t="s">
        <v>7</v>
      </c>
      <c r="AP3" s="3" t="s">
        <v>9</v>
      </c>
    </row>
    <row r="4" spans="1:42" ht="15" customHeight="1">
      <c r="A4" s="4" t="s">
        <v>10</v>
      </c>
      <c r="B4" s="4"/>
      <c r="C4" s="5">
        <v>10</v>
      </c>
      <c r="D4" s="5"/>
      <c r="E4" s="5"/>
      <c r="F4" s="5"/>
      <c r="G4" s="5"/>
      <c r="H4" s="5"/>
      <c r="I4" s="5"/>
      <c r="J4" s="5"/>
      <c r="K4" s="5"/>
      <c r="L4" s="5"/>
      <c r="M4" s="5">
        <v>20</v>
      </c>
      <c r="N4" s="5"/>
      <c r="O4" s="5"/>
      <c r="P4" s="5"/>
      <c r="Q4" s="5"/>
      <c r="R4" s="5"/>
      <c r="S4" s="5"/>
      <c r="T4" s="5"/>
      <c r="U4" s="5"/>
      <c r="V4" s="5"/>
      <c r="W4" s="5">
        <v>30</v>
      </c>
      <c r="X4" s="5"/>
      <c r="Y4" s="5"/>
      <c r="Z4" s="5"/>
      <c r="AA4" s="5"/>
      <c r="AB4" s="5"/>
      <c r="AC4" s="5"/>
      <c r="AD4" s="5"/>
      <c r="AE4" s="5"/>
      <c r="AF4" s="5"/>
      <c r="AG4" s="5">
        <v>40</v>
      </c>
      <c r="AH4" s="5"/>
      <c r="AI4" s="5"/>
      <c r="AJ4" s="5"/>
      <c r="AK4" s="5"/>
      <c r="AL4" s="5"/>
      <c r="AM4" s="5"/>
      <c r="AN4" s="5"/>
      <c r="AO4" s="5"/>
      <c r="AP4" s="5"/>
    </row>
    <row r="5" spans="1:42" ht="15" customHeight="1">
      <c r="A5" s="6" t="s">
        <v>11</v>
      </c>
      <c r="B5" s="6"/>
      <c r="C5" s="7" t="s">
        <v>12</v>
      </c>
      <c r="D5" s="7"/>
      <c r="E5" s="7"/>
      <c r="F5" s="7"/>
      <c r="G5" s="7"/>
      <c r="H5" s="7"/>
      <c r="I5" s="7"/>
      <c r="J5" s="7"/>
      <c r="K5" s="7"/>
      <c r="L5" s="7"/>
      <c r="M5" s="7" t="s">
        <v>13</v>
      </c>
      <c r="N5" s="7"/>
      <c r="O5" s="7"/>
      <c r="P5" s="7"/>
      <c r="Q5" s="7"/>
      <c r="R5" s="7"/>
      <c r="S5" s="7"/>
      <c r="T5" s="7"/>
      <c r="U5" s="7"/>
      <c r="V5" s="7"/>
      <c r="W5" s="7" t="s">
        <v>14</v>
      </c>
      <c r="X5" s="7"/>
      <c r="Y5" s="7"/>
      <c r="Z5" s="7"/>
      <c r="AA5" s="7"/>
      <c r="AB5" s="7"/>
      <c r="AC5" s="7"/>
      <c r="AD5" s="7"/>
      <c r="AE5" s="7"/>
      <c r="AF5" s="7"/>
      <c r="AG5" s="8" t="s">
        <v>15</v>
      </c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9" t="s">
        <v>16</v>
      </c>
      <c r="B6" s="9"/>
      <c r="C6" s="10" t="s">
        <v>17</v>
      </c>
      <c r="D6" s="11" t="s">
        <v>18</v>
      </c>
      <c r="E6" s="11"/>
      <c r="F6" s="11"/>
      <c r="G6" s="11"/>
      <c r="H6" s="11"/>
      <c r="I6" s="11"/>
      <c r="J6" s="11"/>
      <c r="K6" s="11"/>
      <c r="L6" s="12" t="s">
        <v>19</v>
      </c>
      <c r="M6" s="10" t="s">
        <v>17</v>
      </c>
      <c r="N6" s="11" t="s">
        <v>18</v>
      </c>
      <c r="O6" s="11"/>
      <c r="P6" s="11"/>
      <c r="Q6" s="11"/>
      <c r="R6" s="11"/>
      <c r="S6" s="11"/>
      <c r="T6" s="11"/>
      <c r="U6" s="11"/>
      <c r="V6" s="12" t="s">
        <v>19</v>
      </c>
      <c r="W6" s="13" t="s">
        <v>17</v>
      </c>
      <c r="X6" s="11" t="s">
        <v>18</v>
      </c>
      <c r="Y6" s="11"/>
      <c r="Z6" s="11"/>
      <c r="AA6" s="11"/>
      <c r="AB6" s="11"/>
      <c r="AC6" s="11"/>
      <c r="AD6" s="11"/>
      <c r="AE6" s="11"/>
      <c r="AF6" s="12" t="s">
        <v>19</v>
      </c>
      <c r="AG6" s="10" t="s">
        <v>17</v>
      </c>
      <c r="AH6" s="11" t="s">
        <v>18</v>
      </c>
      <c r="AI6" s="11"/>
      <c r="AJ6" s="11"/>
      <c r="AK6" s="11"/>
      <c r="AL6" s="11"/>
      <c r="AM6" s="11"/>
      <c r="AN6" s="11"/>
      <c r="AO6" s="11"/>
      <c r="AP6" s="12" t="s">
        <v>19</v>
      </c>
    </row>
    <row r="7" spans="1:42" ht="15" customHeight="1">
      <c r="A7" s="9"/>
      <c r="B7" s="9"/>
      <c r="C7" s="10"/>
      <c r="D7" s="11"/>
      <c r="E7" s="11"/>
      <c r="F7" s="11"/>
      <c r="G7" s="11"/>
      <c r="H7" s="11"/>
      <c r="I7" s="11"/>
      <c r="J7" s="11"/>
      <c r="K7" s="11"/>
      <c r="L7" s="12"/>
      <c r="M7" s="10"/>
      <c r="N7" s="11"/>
      <c r="O7" s="11"/>
      <c r="P7" s="11"/>
      <c r="Q7" s="11"/>
      <c r="R7" s="11"/>
      <c r="S7" s="11"/>
      <c r="T7" s="11"/>
      <c r="U7" s="11"/>
      <c r="V7" s="12"/>
      <c r="W7" s="13"/>
      <c r="X7" s="11"/>
      <c r="Y7" s="11"/>
      <c r="Z7" s="11"/>
      <c r="AA7" s="11"/>
      <c r="AB7" s="11"/>
      <c r="AC7" s="11"/>
      <c r="AD7" s="11"/>
      <c r="AE7" s="11"/>
      <c r="AF7" s="12"/>
      <c r="AG7" s="10"/>
      <c r="AH7" s="11"/>
      <c r="AI7" s="11"/>
      <c r="AJ7" s="11"/>
      <c r="AK7" s="11"/>
      <c r="AL7" s="11"/>
      <c r="AM7" s="11"/>
      <c r="AN7" s="11"/>
      <c r="AO7" s="11"/>
      <c r="AP7" s="12"/>
    </row>
    <row r="8" spans="1:42" ht="54" customHeight="1">
      <c r="A8" s="9"/>
      <c r="B8" s="9"/>
      <c r="C8" s="14" t="s">
        <v>20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26</v>
      </c>
      <c r="J8" s="15" t="s">
        <v>27</v>
      </c>
      <c r="K8" s="16" t="s">
        <v>28</v>
      </c>
      <c r="L8" s="12"/>
      <c r="M8" s="14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5" t="s">
        <v>26</v>
      </c>
      <c r="T8" s="15" t="s">
        <v>27</v>
      </c>
      <c r="U8" s="16" t="s">
        <v>28</v>
      </c>
      <c r="V8" s="12"/>
      <c r="W8" s="14" t="s">
        <v>20</v>
      </c>
      <c r="X8" s="15" t="s">
        <v>21</v>
      </c>
      <c r="Y8" s="15" t="s">
        <v>22</v>
      </c>
      <c r="Z8" s="15" t="s">
        <v>23</v>
      </c>
      <c r="AA8" s="15" t="s">
        <v>24</v>
      </c>
      <c r="AB8" s="15" t="s">
        <v>25</v>
      </c>
      <c r="AC8" s="15" t="s">
        <v>26</v>
      </c>
      <c r="AD8" s="15" t="s">
        <v>27</v>
      </c>
      <c r="AE8" s="16" t="s">
        <v>28</v>
      </c>
      <c r="AF8" s="12"/>
      <c r="AG8" s="14" t="s">
        <v>20</v>
      </c>
      <c r="AH8" s="15" t="s">
        <v>21</v>
      </c>
      <c r="AI8" s="15" t="s">
        <v>22</v>
      </c>
      <c r="AJ8" s="15" t="s">
        <v>23</v>
      </c>
      <c r="AK8" s="15" t="s">
        <v>24</v>
      </c>
      <c r="AL8" s="15" t="s">
        <v>25</v>
      </c>
      <c r="AM8" s="15" t="s">
        <v>26</v>
      </c>
      <c r="AN8" s="15" t="s">
        <v>27</v>
      </c>
      <c r="AO8" s="16" t="s">
        <v>28</v>
      </c>
      <c r="AP8" s="12"/>
    </row>
    <row r="9" spans="1:42" ht="12" customHeight="1">
      <c r="A9" s="17">
        <v>1</v>
      </c>
      <c r="B9" s="18" t="s">
        <v>29</v>
      </c>
      <c r="C9" s="19">
        <v>2396</v>
      </c>
      <c r="D9" s="20">
        <v>386</v>
      </c>
      <c r="E9" s="20">
        <v>6</v>
      </c>
      <c r="F9" s="20">
        <v>22</v>
      </c>
      <c r="G9" s="20">
        <v>19</v>
      </c>
      <c r="H9" s="20">
        <v>37</v>
      </c>
      <c r="I9" s="20">
        <v>18</v>
      </c>
      <c r="J9" s="20">
        <v>16</v>
      </c>
      <c r="K9" s="21">
        <v>10</v>
      </c>
      <c r="L9" s="22">
        <v>2910</v>
      </c>
      <c r="M9" s="19">
        <v>120</v>
      </c>
      <c r="N9" s="20">
        <v>14</v>
      </c>
      <c r="O9" s="20">
        <v>0</v>
      </c>
      <c r="P9" s="20">
        <v>2</v>
      </c>
      <c r="Q9" s="20">
        <v>0</v>
      </c>
      <c r="R9" s="20">
        <v>0</v>
      </c>
      <c r="S9" s="20">
        <v>0</v>
      </c>
      <c r="T9" s="20">
        <v>0</v>
      </c>
      <c r="U9" s="21">
        <v>0</v>
      </c>
      <c r="V9" s="22">
        <v>136</v>
      </c>
      <c r="W9" s="19">
        <v>103</v>
      </c>
      <c r="X9" s="20">
        <v>14</v>
      </c>
      <c r="Y9" s="20">
        <v>1</v>
      </c>
      <c r="Z9" s="20">
        <v>2</v>
      </c>
      <c r="AA9" s="20">
        <v>0</v>
      </c>
      <c r="AB9" s="20">
        <v>0</v>
      </c>
      <c r="AC9" s="20">
        <v>0</v>
      </c>
      <c r="AD9" s="20">
        <v>0</v>
      </c>
      <c r="AE9" s="21">
        <v>1</v>
      </c>
      <c r="AF9" s="22">
        <v>121</v>
      </c>
      <c r="AG9" s="19">
        <v>2619</v>
      </c>
      <c r="AH9" s="20">
        <v>414</v>
      </c>
      <c r="AI9" s="20">
        <v>7</v>
      </c>
      <c r="AJ9" s="20">
        <v>26</v>
      </c>
      <c r="AK9" s="20">
        <v>19</v>
      </c>
      <c r="AL9" s="20">
        <v>37</v>
      </c>
      <c r="AM9" s="20">
        <v>18</v>
      </c>
      <c r="AN9" s="20">
        <v>16</v>
      </c>
      <c r="AO9" s="21">
        <v>11</v>
      </c>
      <c r="AP9" s="22">
        <v>3167</v>
      </c>
    </row>
    <row r="10" spans="1:42" ht="12" customHeight="1">
      <c r="A10" s="23">
        <v>2</v>
      </c>
      <c r="B10" s="24" t="s">
        <v>30</v>
      </c>
      <c r="C10" s="25">
        <v>8023</v>
      </c>
      <c r="D10" s="26">
        <v>1036</v>
      </c>
      <c r="E10" s="26">
        <v>41</v>
      </c>
      <c r="F10" s="26">
        <v>54</v>
      </c>
      <c r="G10" s="26">
        <v>56</v>
      </c>
      <c r="H10" s="26">
        <v>75</v>
      </c>
      <c r="I10" s="26">
        <v>40</v>
      </c>
      <c r="J10" s="26">
        <v>43</v>
      </c>
      <c r="K10" s="27">
        <v>30</v>
      </c>
      <c r="L10" s="28">
        <v>9398</v>
      </c>
      <c r="M10" s="25">
        <v>298</v>
      </c>
      <c r="N10" s="26">
        <v>38</v>
      </c>
      <c r="O10" s="26">
        <v>1</v>
      </c>
      <c r="P10" s="26">
        <v>1</v>
      </c>
      <c r="Q10" s="26">
        <v>1</v>
      </c>
      <c r="R10" s="26">
        <v>0</v>
      </c>
      <c r="S10" s="26">
        <v>3</v>
      </c>
      <c r="T10" s="26">
        <v>1</v>
      </c>
      <c r="U10" s="27">
        <v>2</v>
      </c>
      <c r="V10" s="28">
        <v>345</v>
      </c>
      <c r="W10" s="25">
        <v>291</v>
      </c>
      <c r="X10" s="26">
        <v>36</v>
      </c>
      <c r="Y10" s="26">
        <v>1</v>
      </c>
      <c r="Z10" s="26">
        <v>4</v>
      </c>
      <c r="AA10" s="26">
        <v>0</v>
      </c>
      <c r="AB10" s="26">
        <v>4</v>
      </c>
      <c r="AC10" s="26">
        <v>2</v>
      </c>
      <c r="AD10" s="26">
        <v>1</v>
      </c>
      <c r="AE10" s="27">
        <v>1</v>
      </c>
      <c r="AF10" s="28">
        <v>340</v>
      </c>
      <c r="AG10" s="25">
        <v>8612</v>
      </c>
      <c r="AH10" s="26">
        <v>1110</v>
      </c>
      <c r="AI10" s="26">
        <v>43</v>
      </c>
      <c r="AJ10" s="26">
        <v>59</v>
      </c>
      <c r="AK10" s="26">
        <v>57</v>
      </c>
      <c r="AL10" s="26">
        <v>79</v>
      </c>
      <c r="AM10" s="26">
        <v>45</v>
      </c>
      <c r="AN10" s="26">
        <v>45</v>
      </c>
      <c r="AO10" s="27">
        <v>33</v>
      </c>
      <c r="AP10" s="28">
        <v>10083</v>
      </c>
    </row>
    <row r="11" spans="1:42" ht="12" customHeight="1">
      <c r="A11" s="29">
        <v>3</v>
      </c>
      <c r="B11" s="30" t="s">
        <v>31</v>
      </c>
      <c r="C11" s="31">
        <v>10398</v>
      </c>
      <c r="D11" s="32">
        <v>1518</v>
      </c>
      <c r="E11" s="32">
        <v>64</v>
      </c>
      <c r="F11" s="32">
        <v>76</v>
      </c>
      <c r="G11" s="32">
        <v>85</v>
      </c>
      <c r="H11" s="32">
        <v>94</v>
      </c>
      <c r="I11" s="32">
        <v>61</v>
      </c>
      <c r="J11" s="32">
        <v>57</v>
      </c>
      <c r="K11" s="33">
        <v>48</v>
      </c>
      <c r="L11" s="34">
        <v>12401</v>
      </c>
      <c r="M11" s="31">
        <v>343</v>
      </c>
      <c r="N11" s="32">
        <v>41</v>
      </c>
      <c r="O11" s="32">
        <v>0</v>
      </c>
      <c r="P11" s="32">
        <v>3</v>
      </c>
      <c r="Q11" s="32">
        <v>2</v>
      </c>
      <c r="R11" s="32">
        <v>3</v>
      </c>
      <c r="S11" s="32">
        <v>4</v>
      </c>
      <c r="T11" s="32">
        <v>3</v>
      </c>
      <c r="U11" s="33">
        <v>2</v>
      </c>
      <c r="V11" s="34">
        <v>401</v>
      </c>
      <c r="W11" s="31">
        <v>381</v>
      </c>
      <c r="X11" s="32">
        <v>47</v>
      </c>
      <c r="Y11" s="32">
        <v>4</v>
      </c>
      <c r="Z11" s="32">
        <v>1</v>
      </c>
      <c r="AA11" s="32">
        <v>2</v>
      </c>
      <c r="AB11" s="32">
        <v>3</v>
      </c>
      <c r="AC11" s="32">
        <v>1</v>
      </c>
      <c r="AD11" s="32">
        <v>1</v>
      </c>
      <c r="AE11" s="33">
        <v>1</v>
      </c>
      <c r="AF11" s="34">
        <v>441</v>
      </c>
      <c r="AG11" s="31">
        <v>11122</v>
      </c>
      <c r="AH11" s="32">
        <v>1606</v>
      </c>
      <c r="AI11" s="32">
        <v>68</v>
      </c>
      <c r="AJ11" s="32">
        <v>80</v>
      </c>
      <c r="AK11" s="32">
        <v>89</v>
      </c>
      <c r="AL11" s="32">
        <v>100</v>
      </c>
      <c r="AM11" s="32">
        <v>66</v>
      </c>
      <c r="AN11" s="32">
        <v>61</v>
      </c>
      <c r="AO11" s="33">
        <v>51</v>
      </c>
      <c r="AP11" s="34">
        <v>13243</v>
      </c>
    </row>
    <row r="12" spans="1:42" ht="12" customHeight="1">
      <c r="A12" s="23">
        <v>4</v>
      </c>
      <c r="B12" s="24" t="s">
        <v>32</v>
      </c>
      <c r="C12" s="25">
        <v>16202</v>
      </c>
      <c r="D12" s="26">
        <v>2172</v>
      </c>
      <c r="E12" s="26">
        <v>93</v>
      </c>
      <c r="F12" s="26">
        <v>112</v>
      </c>
      <c r="G12" s="26">
        <v>127</v>
      </c>
      <c r="H12" s="26">
        <v>136</v>
      </c>
      <c r="I12" s="26">
        <v>97</v>
      </c>
      <c r="J12" s="26">
        <v>93</v>
      </c>
      <c r="K12" s="27">
        <v>61</v>
      </c>
      <c r="L12" s="28">
        <v>19093</v>
      </c>
      <c r="M12" s="25">
        <v>415</v>
      </c>
      <c r="N12" s="26">
        <v>47</v>
      </c>
      <c r="O12" s="26">
        <v>0</v>
      </c>
      <c r="P12" s="26">
        <v>1</v>
      </c>
      <c r="Q12" s="26">
        <v>2</v>
      </c>
      <c r="R12" s="26">
        <v>1</v>
      </c>
      <c r="S12" s="26">
        <v>3</v>
      </c>
      <c r="T12" s="26">
        <v>1</v>
      </c>
      <c r="U12" s="27">
        <v>1</v>
      </c>
      <c r="V12" s="28">
        <v>471</v>
      </c>
      <c r="W12" s="25">
        <v>393</v>
      </c>
      <c r="X12" s="26">
        <v>50</v>
      </c>
      <c r="Y12" s="26">
        <v>1</v>
      </c>
      <c r="Z12" s="26">
        <v>3</v>
      </c>
      <c r="AA12" s="26">
        <v>5</v>
      </c>
      <c r="AB12" s="26">
        <v>2</v>
      </c>
      <c r="AC12" s="26">
        <v>0</v>
      </c>
      <c r="AD12" s="26">
        <v>3</v>
      </c>
      <c r="AE12" s="27">
        <v>0</v>
      </c>
      <c r="AF12" s="28">
        <v>457</v>
      </c>
      <c r="AG12" s="25">
        <v>17010</v>
      </c>
      <c r="AH12" s="26">
        <v>2269</v>
      </c>
      <c r="AI12" s="26">
        <v>94</v>
      </c>
      <c r="AJ12" s="26">
        <v>116</v>
      </c>
      <c r="AK12" s="26">
        <v>134</v>
      </c>
      <c r="AL12" s="26">
        <v>139</v>
      </c>
      <c r="AM12" s="26">
        <v>100</v>
      </c>
      <c r="AN12" s="26">
        <v>97</v>
      </c>
      <c r="AO12" s="27">
        <v>62</v>
      </c>
      <c r="AP12" s="28">
        <v>20021</v>
      </c>
    </row>
    <row r="13" spans="1:42" ht="12" customHeight="1">
      <c r="A13" s="29">
        <v>5</v>
      </c>
      <c r="B13" s="30" t="s">
        <v>33</v>
      </c>
      <c r="C13" s="31">
        <v>10746</v>
      </c>
      <c r="D13" s="32">
        <v>1652</v>
      </c>
      <c r="E13" s="32">
        <v>71</v>
      </c>
      <c r="F13" s="32">
        <v>73</v>
      </c>
      <c r="G13" s="32">
        <v>84</v>
      </c>
      <c r="H13" s="32">
        <v>79</v>
      </c>
      <c r="I13" s="32">
        <v>72</v>
      </c>
      <c r="J13" s="32">
        <v>55</v>
      </c>
      <c r="K13" s="33">
        <v>53</v>
      </c>
      <c r="L13" s="34">
        <v>12885</v>
      </c>
      <c r="M13" s="31">
        <v>400</v>
      </c>
      <c r="N13" s="32">
        <v>56</v>
      </c>
      <c r="O13" s="32">
        <v>3</v>
      </c>
      <c r="P13" s="32">
        <v>3</v>
      </c>
      <c r="Q13" s="32">
        <v>0</v>
      </c>
      <c r="R13" s="32">
        <v>1</v>
      </c>
      <c r="S13" s="32">
        <v>3</v>
      </c>
      <c r="T13" s="32">
        <v>0</v>
      </c>
      <c r="U13" s="33">
        <v>1</v>
      </c>
      <c r="V13" s="34">
        <v>467</v>
      </c>
      <c r="W13" s="31">
        <v>370</v>
      </c>
      <c r="X13" s="32">
        <v>46</v>
      </c>
      <c r="Y13" s="32">
        <v>2</v>
      </c>
      <c r="Z13" s="32">
        <v>3</v>
      </c>
      <c r="AA13" s="32">
        <v>0</v>
      </c>
      <c r="AB13" s="32">
        <v>3</v>
      </c>
      <c r="AC13" s="32">
        <v>2</v>
      </c>
      <c r="AD13" s="32">
        <v>1</v>
      </c>
      <c r="AE13" s="33">
        <v>2</v>
      </c>
      <c r="AF13" s="34">
        <v>429</v>
      </c>
      <c r="AG13" s="31">
        <v>11516</v>
      </c>
      <c r="AH13" s="32">
        <v>1754</v>
      </c>
      <c r="AI13" s="32">
        <v>76</v>
      </c>
      <c r="AJ13" s="32">
        <v>79</v>
      </c>
      <c r="AK13" s="32">
        <v>84</v>
      </c>
      <c r="AL13" s="32">
        <v>83</v>
      </c>
      <c r="AM13" s="32">
        <v>77</v>
      </c>
      <c r="AN13" s="32">
        <v>56</v>
      </c>
      <c r="AO13" s="33">
        <v>56</v>
      </c>
      <c r="AP13" s="34">
        <v>13781</v>
      </c>
    </row>
    <row r="14" spans="1:42" ht="12" customHeight="1">
      <c r="A14" s="23">
        <v>6</v>
      </c>
      <c r="B14" s="24" t="s">
        <v>34</v>
      </c>
      <c r="C14" s="25">
        <v>10809</v>
      </c>
      <c r="D14" s="26">
        <v>1922</v>
      </c>
      <c r="E14" s="26">
        <v>87</v>
      </c>
      <c r="F14" s="26">
        <v>111</v>
      </c>
      <c r="G14" s="26">
        <v>105</v>
      </c>
      <c r="H14" s="26">
        <v>114</v>
      </c>
      <c r="I14" s="26">
        <v>84</v>
      </c>
      <c r="J14" s="26">
        <v>66</v>
      </c>
      <c r="K14" s="27">
        <v>50</v>
      </c>
      <c r="L14" s="28">
        <v>13348</v>
      </c>
      <c r="M14" s="25">
        <v>208</v>
      </c>
      <c r="N14" s="26">
        <v>39</v>
      </c>
      <c r="O14" s="26">
        <v>1</v>
      </c>
      <c r="P14" s="26">
        <v>2</v>
      </c>
      <c r="Q14" s="26">
        <v>0</v>
      </c>
      <c r="R14" s="26">
        <v>0</v>
      </c>
      <c r="S14" s="26">
        <v>0</v>
      </c>
      <c r="T14" s="26">
        <v>0</v>
      </c>
      <c r="U14" s="27">
        <v>0</v>
      </c>
      <c r="V14" s="28">
        <v>250</v>
      </c>
      <c r="W14" s="25">
        <v>198</v>
      </c>
      <c r="X14" s="26">
        <v>20</v>
      </c>
      <c r="Y14" s="26">
        <v>1</v>
      </c>
      <c r="Z14" s="26">
        <v>0</v>
      </c>
      <c r="AA14" s="26">
        <v>0</v>
      </c>
      <c r="AB14" s="26">
        <v>1</v>
      </c>
      <c r="AC14" s="26">
        <v>2</v>
      </c>
      <c r="AD14" s="26">
        <v>1</v>
      </c>
      <c r="AE14" s="27">
        <v>0</v>
      </c>
      <c r="AF14" s="28">
        <v>223</v>
      </c>
      <c r="AG14" s="25">
        <v>11215</v>
      </c>
      <c r="AH14" s="26">
        <v>1981</v>
      </c>
      <c r="AI14" s="26">
        <v>89</v>
      </c>
      <c r="AJ14" s="26">
        <v>113</v>
      </c>
      <c r="AK14" s="26">
        <v>105</v>
      </c>
      <c r="AL14" s="26">
        <v>115</v>
      </c>
      <c r="AM14" s="26">
        <v>86</v>
      </c>
      <c r="AN14" s="26">
        <v>67</v>
      </c>
      <c r="AO14" s="27">
        <v>50</v>
      </c>
      <c r="AP14" s="28">
        <v>13821</v>
      </c>
    </row>
    <row r="15" spans="1:42" ht="12" customHeight="1">
      <c r="A15" s="29">
        <v>7</v>
      </c>
      <c r="B15" s="30" t="s">
        <v>35</v>
      </c>
      <c r="C15" s="31">
        <v>16439</v>
      </c>
      <c r="D15" s="32">
        <v>3033</v>
      </c>
      <c r="E15" s="32">
        <v>131</v>
      </c>
      <c r="F15" s="32">
        <v>137</v>
      </c>
      <c r="G15" s="32">
        <v>154</v>
      </c>
      <c r="H15" s="32">
        <v>150</v>
      </c>
      <c r="I15" s="32">
        <v>103</v>
      </c>
      <c r="J15" s="32">
        <v>112</v>
      </c>
      <c r="K15" s="33">
        <v>84</v>
      </c>
      <c r="L15" s="34">
        <v>20343</v>
      </c>
      <c r="M15" s="31">
        <v>284</v>
      </c>
      <c r="N15" s="32">
        <v>41</v>
      </c>
      <c r="O15" s="32">
        <v>0</v>
      </c>
      <c r="P15" s="32">
        <v>0</v>
      </c>
      <c r="Q15" s="32">
        <v>3</v>
      </c>
      <c r="R15" s="32">
        <v>0</v>
      </c>
      <c r="S15" s="32">
        <v>6</v>
      </c>
      <c r="T15" s="32">
        <v>3</v>
      </c>
      <c r="U15" s="33">
        <v>2</v>
      </c>
      <c r="V15" s="34">
        <v>339</v>
      </c>
      <c r="W15" s="31">
        <v>255</v>
      </c>
      <c r="X15" s="32">
        <v>38</v>
      </c>
      <c r="Y15" s="32">
        <v>3</v>
      </c>
      <c r="Z15" s="32">
        <v>1</v>
      </c>
      <c r="AA15" s="32">
        <v>5</v>
      </c>
      <c r="AB15" s="32">
        <v>2</v>
      </c>
      <c r="AC15" s="32">
        <v>3</v>
      </c>
      <c r="AD15" s="32">
        <v>1</v>
      </c>
      <c r="AE15" s="33">
        <v>1</v>
      </c>
      <c r="AF15" s="34">
        <v>309</v>
      </c>
      <c r="AG15" s="31">
        <v>16978</v>
      </c>
      <c r="AH15" s="32">
        <v>3112</v>
      </c>
      <c r="AI15" s="32">
        <v>134</v>
      </c>
      <c r="AJ15" s="32">
        <v>138</v>
      </c>
      <c r="AK15" s="32">
        <v>162</v>
      </c>
      <c r="AL15" s="32">
        <v>152</v>
      </c>
      <c r="AM15" s="32">
        <v>112</v>
      </c>
      <c r="AN15" s="32">
        <v>116</v>
      </c>
      <c r="AO15" s="33">
        <v>87</v>
      </c>
      <c r="AP15" s="34">
        <v>20991</v>
      </c>
    </row>
    <row r="16" spans="1:42" ht="12" customHeight="1">
      <c r="A16" s="23">
        <v>8</v>
      </c>
      <c r="B16" s="24" t="s">
        <v>36</v>
      </c>
      <c r="C16" s="25">
        <v>35161</v>
      </c>
      <c r="D16" s="26">
        <v>6067</v>
      </c>
      <c r="E16" s="26">
        <v>223</v>
      </c>
      <c r="F16" s="26">
        <v>291</v>
      </c>
      <c r="G16" s="26">
        <v>298</v>
      </c>
      <c r="H16" s="26">
        <v>328</v>
      </c>
      <c r="I16" s="26">
        <v>238</v>
      </c>
      <c r="J16" s="26">
        <v>212</v>
      </c>
      <c r="K16" s="27">
        <v>156</v>
      </c>
      <c r="L16" s="28">
        <v>42974</v>
      </c>
      <c r="M16" s="25">
        <v>888</v>
      </c>
      <c r="N16" s="26">
        <v>134</v>
      </c>
      <c r="O16" s="26">
        <v>1</v>
      </c>
      <c r="P16" s="26">
        <v>12</v>
      </c>
      <c r="Q16" s="26">
        <v>3</v>
      </c>
      <c r="R16" s="26">
        <v>2</v>
      </c>
      <c r="S16" s="26">
        <v>5</v>
      </c>
      <c r="T16" s="26">
        <v>5</v>
      </c>
      <c r="U16" s="27">
        <v>3</v>
      </c>
      <c r="V16" s="28">
        <v>1053</v>
      </c>
      <c r="W16" s="25">
        <v>790</v>
      </c>
      <c r="X16" s="26">
        <v>132</v>
      </c>
      <c r="Y16" s="26">
        <v>1</v>
      </c>
      <c r="Z16" s="26">
        <v>4</v>
      </c>
      <c r="AA16" s="26">
        <v>6</v>
      </c>
      <c r="AB16" s="26">
        <v>6</v>
      </c>
      <c r="AC16" s="26">
        <v>2</v>
      </c>
      <c r="AD16" s="26">
        <v>6</v>
      </c>
      <c r="AE16" s="27">
        <v>0</v>
      </c>
      <c r="AF16" s="28">
        <v>947</v>
      </c>
      <c r="AG16" s="25">
        <v>36839</v>
      </c>
      <c r="AH16" s="26">
        <v>6333</v>
      </c>
      <c r="AI16" s="26">
        <v>225</v>
      </c>
      <c r="AJ16" s="26">
        <v>307</v>
      </c>
      <c r="AK16" s="26">
        <v>307</v>
      </c>
      <c r="AL16" s="26">
        <v>336</v>
      </c>
      <c r="AM16" s="26">
        <v>245</v>
      </c>
      <c r="AN16" s="26">
        <v>223</v>
      </c>
      <c r="AO16" s="27">
        <v>159</v>
      </c>
      <c r="AP16" s="28">
        <v>44974</v>
      </c>
    </row>
    <row r="17" spans="1:42" ht="12" customHeight="1">
      <c r="A17" s="29">
        <v>9</v>
      </c>
      <c r="B17" s="30" t="s">
        <v>37</v>
      </c>
      <c r="C17" s="31">
        <v>22560</v>
      </c>
      <c r="D17" s="32">
        <v>3662</v>
      </c>
      <c r="E17" s="32">
        <v>130</v>
      </c>
      <c r="F17" s="32">
        <v>183</v>
      </c>
      <c r="G17" s="32">
        <v>229</v>
      </c>
      <c r="H17" s="32">
        <v>179</v>
      </c>
      <c r="I17" s="32">
        <v>188</v>
      </c>
      <c r="J17" s="32">
        <v>136</v>
      </c>
      <c r="K17" s="33">
        <v>97</v>
      </c>
      <c r="L17" s="34">
        <v>27364</v>
      </c>
      <c r="M17" s="31">
        <v>608</v>
      </c>
      <c r="N17" s="32">
        <v>73</v>
      </c>
      <c r="O17" s="32">
        <v>3</v>
      </c>
      <c r="P17" s="32">
        <v>2</v>
      </c>
      <c r="Q17" s="32">
        <v>5</v>
      </c>
      <c r="R17" s="32">
        <v>3</v>
      </c>
      <c r="S17" s="32">
        <v>1</v>
      </c>
      <c r="T17" s="32">
        <v>4</v>
      </c>
      <c r="U17" s="33">
        <v>1</v>
      </c>
      <c r="V17" s="34">
        <v>700</v>
      </c>
      <c r="W17" s="31">
        <v>484</v>
      </c>
      <c r="X17" s="32">
        <v>80</v>
      </c>
      <c r="Y17" s="32">
        <v>3</v>
      </c>
      <c r="Z17" s="32">
        <v>2</v>
      </c>
      <c r="AA17" s="32">
        <v>5</v>
      </c>
      <c r="AB17" s="32">
        <v>3</v>
      </c>
      <c r="AC17" s="32">
        <v>4</v>
      </c>
      <c r="AD17" s="32">
        <v>2</v>
      </c>
      <c r="AE17" s="33">
        <v>1</v>
      </c>
      <c r="AF17" s="34">
        <v>584</v>
      </c>
      <c r="AG17" s="31">
        <v>23652</v>
      </c>
      <c r="AH17" s="32">
        <v>3815</v>
      </c>
      <c r="AI17" s="32">
        <v>136</v>
      </c>
      <c r="AJ17" s="32">
        <v>187</v>
      </c>
      <c r="AK17" s="32">
        <v>239</v>
      </c>
      <c r="AL17" s="32">
        <v>185</v>
      </c>
      <c r="AM17" s="32">
        <v>193</v>
      </c>
      <c r="AN17" s="32">
        <v>142</v>
      </c>
      <c r="AO17" s="33">
        <v>99</v>
      </c>
      <c r="AP17" s="34">
        <v>28648</v>
      </c>
    </row>
    <row r="18" spans="1:42" ht="12" customHeight="1">
      <c r="A18" s="23">
        <v>10</v>
      </c>
      <c r="B18" s="24" t="s">
        <v>38</v>
      </c>
      <c r="C18" s="25">
        <v>14925</v>
      </c>
      <c r="D18" s="26">
        <v>2190</v>
      </c>
      <c r="E18" s="26">
        <v>84</v>
      </c>
      <c r="F18" s="26">
        <v>122</v>
      </c>
      <c r="G18" s="26">
        <v>117</v>
      </c>
      <c r="H18" s="26">
        <v>128</v>
      </c>
      <c r="I18" s="26">
        <v>84</v>
      </c>
      <c r="J18" s="26">
        <v>101</v>
      </c>
      <c r="K18" s="27">
        <v>60</v>
      </c>
      <c r="L18" s="28">
        <v>17811</v>
      </c>
      <c r="M18" s="25">
        <v>464</v>
      </c>
      <c r="N18" s="26">
        <v>53</v>
      </c>
      <c r="O18" s="26">
        <v>1</v>
      </c>
      <c r="P18" s="26">
        <v>2</v>
      </c>
      <c r="Q18" s="26">
        <v>0</v>
      </c>
      <c r="R18" s="26">
        <v>2</v>
      </c>
      <c r="S18" s="26">
        <v>1</v>
      </c>
      <c r="T18" s="26">
        <v>3</v>
      </c>
      <c r="U18" s="27">
        <v>1</v>
      </c>
      <c r="V18" s="28">
        <v>527</v>
      </c>
      <c r="W18" s="25">
        <v>423</v>
      </c>
      <c r="X18" s="26">
        <v>66</v>
      </c>
      <c r="Y18" s="26">
        <v>0</v>
      </c>
      <c r="Z18" s="26">
        <v>2</v>
      </c>
      <c r="AA18" s="26">
        <v>6</v>
      </c>
      <c r="AB18" s="26">
        <v>6</v>
      </c>
      <c r="AC18" s="26">
        <v>2</v>
      </c>
      <c r="AD18" s="26">
        <v>1</v>
      </c>
      <c r="AE18" s="27">
        <v>2</v>
      </c>
      <c r="AF18" s="28">
        <v>508</v>
      </c>
      <c r="AG18" s="25">
        <v>15812</v>
      </c>
      <c r="AH18" s="26">
        <v>2309</v>
      </c>
      <c r="AI18" s="26">
        <v>85</v>
      </c>
      <c r="AJ18" s="26">
        <v>126</v>
      </c>
      <c r="AK18" s="26">
        <v>123</v>
      </c>
      <c r="AL18" s="26">
        <v>136</v>
      </c>
      <c r="AM18" s="26">
        <v>87</v>
      </c>
      <c r="AN18" s="26">
        <v>105</v>
      </c>
      <c r="AO18" s="27">
        <v>63</v>
      </c>
      <c r="AP18" s="28">
        <v>18846</v>
      </c>
    </row>
    <row r="19" spans="1:42" ht="12" customHeight="1">
      <c r="A19" s="29">
        <v>11</v>
      </c>
      <c r="B19" s="30" t="s">
        <v>39</v>
      </c>
      <c r="C19" s="31">
        <v>53090</v>
      </c>
      <c r="D19" s="32">
        <v>6432</v>
      </c>
      <c r="E19" s="32">
        <v>290</v>
      </c>
      <c r="F19" s="32">
        <v>324</v>
      </c>
      <c r="G19" s="32">
        <v>317</v>
      </c>
      <c r="H19" s="32">
        <v>398</v>
      </c>
      <c r="I19" s="32">
        <v>264</v>
      </c>
      <c r="J19" s="32">
        <v>199</v>
      </c>
      <c r="K19" s="33">
        <v>298</v>
      </c>
      <c r="L19" s="34">
        <v>61612</v>
      </c>
      <c r="M19" s="31">
        <v>1057</v>
      </c>
      <c r="N19" s="32">
        <v>116</v>
      </c>
      <c r="O19" s="32">
        <v>4</v>
      </c>
      <c r="P19" s="32">
        <v>5</v>
      </c>
      <c r="Q19" s="32">
        <v>3</v>
      </c>
      <c r="R19" s="32">
        <v>5</v>
      </c>
      <c r="S19" s="32">
        <v>2</v>
      </c>
      <c r="T19" s="32">
        <v>3</v>
      </c>
      <c r="U19" s="33">
        <v>6</v>
      </c>
      <c r="V19" s="34">
        <v>1201</v>
      </c>
      <c r="W19" s="31">
        <v>956</v>
      </c>
      <c r="X19" s="32">
        <v>93</v>
      </c>
      <c r="Y19" s="32">
        <v>3</v>
      </c>
      <c r="Z19" s="32">
        <v>4</v>
      </c>
      <c r="AA19" s="32">
        <v>7</v>
      </c>
      <c r="AB19" s="32">
        <v>3</v>
      </c>
      <c r="AC19" s="32">
        <v>3</v>
      </c>
      <c r="AD19" s="32">
        <v>5</v>
      </c>
      <c r="AE19" s="33">
        <v>3</v>
      </c>
      <c r="AF19" s="34">
        <v>1077</v>
      </c>
      <c r="AG19" s="31">
        <v>55103</v>
      </c>
      <c r="AH19" s="32">
        <v>6641</v>
      </c>
      <c r="AI19" s="32">
        <v>297</v>
      </c>
      <c r="AJ19" s="32">
        <v>333</v>
      </c>
      <c r="AK19" s="32">
        <v>327</v>
      </c>
      <c r="AL19" s="32">
        <v>406</v>
      </c>
      <c r="AM19" s="32">
        <v>269</v>
      </c>
      <c r="AN19" s="32">
        <v>207</v>
      </c>
      <c r="AO19" s="33">
        <v>307</v>
      </c>
      <c r="AP19" s="34">
        <v>63890</v>
      </c>
    </row>
    <row r="20" spans="1:42" ht="12" customHeight="1">
      <c r="A20" s="23">
        <v>12</v>
      </c>
      <c r="B20" s="24" t="s">
        <v>40</v>
      </c>
      <c r="C20" s="25">
        <v>55608</v>
      </c>
      <c r="D20" s="26">
        <v>8804</v>
      </c>
      <c r="E20" s="26">
        <v>327</v>
      </c>
      <c r="F20" s="26">
        <v>397</v>
      </c>
      <c r="G20" s="26">
        <v>409</v>
      </c>
      <c r="H20" s="26">
        <v>512</v>
      </c>
      <c r="I20" s="26">
        <v>348</v>
      </c>
      <c r="J20" s="26">
        <v>291</v>
      </c>
      <c r="K20" s="27">
        <v>218</v>
      </c>
      <c r="L20" s="28">
        <v>66914</v>
      </c>
      <c r="M20" s="25">
        <v>1696</v>
      </c>
      <c r="N20" s="26">
        <v>222</v>
      </c>
      <c r="O20" s="26">
        <v>9</v>
      </c>
      <c r="P20" s="26">
        <v>9</v>
      </c>
      <c r="Q20" s="26">
        <v>12</v>
      </c>
      <c r="R20" s="26">
        <v>13</v>
      </c>
      <c r="S20" s="26">
        <v>5</v>
      </c>
      <c r="T20" s="26">
        <v>7</v>
      </c>
      <c r="U20" s="27">
        <v>7</v>
      </c>
      <c r="V20" s="28">
        <v>1980</v>
      </c>
      <c r="W20" s="25">
        <v>1606</v>
      </c>
      <c r="X20" s="26">
        <v>214</v>
      </c>
      <c r="Y20" s="26">
        <v>7</v>
      </c>
      <c r="Z20" s="26">
        <v>15</v>
      </c>
      <c r="AA20" s="26">
        <v>6</v>
      </c>
      <c r="AB20" s="26">
        <v>18</v>
      </c>
      <c r="AC20" s="26">
        <v>10</v>
      </c>
      <c r="AD20" s="26">
        <v>3</v>
      </c>
      <c r="AE20" s="27">
        <v>2</v>
      </c>
      <c r="AF20" s="28">
        <v>1881</v>
      </c>
      <c r="AG20" s="25">
        <v>58910</v>
      </c>
      <c r="AH20" s="26">
        <v>9240</v>
      </c>
      <c r="AI20" s="26">
        <v>343</v>
      </c>
      <c r="AJ20" s="26">
        <v>421</v>
      </c>
      <c r="AK20" s="26">
        <v>427</v>
      </c>
      <c r="AL20" s="26">
        <v>543</v>
      </c>
      <c r="AM20" s="26">
        <v>363</v>
      </c>
      <c r="AN20" s="26">
        <v>301</v>
      </c>
      <c r="AO20" s="27">
        <v>227</v>
      </c>
      <c r="AP20" s="28">
        <v>70775</v>
      </c>
    </row>
    <row r="21" spans="1:42" ht="12" customHeight="1">
      <c r="A21" s="29">
        <v>13</v>
      </c>
      <c r="B21" s="30" t="s">
        <v>41</v>
      </c>
      <c r="C21" s="31">
        <v>9567</v>
      </c>
      <c r="D21" s="32">
        <v>1509</v>
      </c>
      <c r="E21" s="32">
        <v>56</v>
      </c>
      <c r="F21" s="32">
        <v>83</v>
      </c>
      <c r="G21" s="32">
        <v>71</v>
      </c>
      <c r="H21" s="32">
        <v>90</v>
      </c>
      <c r="I21" s="32">
        <v>42</v>
      </c>
      <c r="J21" s="32">
        <v>46</v>
      </c>
      <c r="K21" s="33">
        <v>29</v>
      </c>
      <c r="L21" s="34">
        <v>11493</v>
      </c>
      <c r="M21" s="31">
        <v>270</v>
      </c>
      <c r="N21" s="32">
        <v>34</v>
      </c>
      <c r="O21" s="32">
        <v>1</v>
      </c>
      <c r="P21" s="32">
        <v>2</v>
      </c>
      <c r="Q21" s="32">
        <v>1</v>
      </c>
      <c r="R21" s="32">
        <v>3</v>
      </c>
      <c r="S21" s="32">
        <v>0</v>
      </c>
      <c r="T21" s="32">
        <v>2</v>
      </c>
      <c r="U21" s="33">
        <v>2</v>
      </c>
      <c r="V21" s="34">
        <v>315</v>
      </c>
      <c r="W21" s="31">
        <v>281</v>
      </c>
      <c r="X21" s="32">
        <v>36</v>
      </c>
      <c r="Y21" s="32">
        <v>2</v>
      </c>
      <c r="Z21" s="32">
        <v>5</v>
      </c>
      <c r="AA21" s="32">
        <v>2</v>
      </c>
      <c r="AB21" s="32">
        <v>4</v>
      </c>
      <c r="AC21" s="32">
        <v>1</v>
      </c>
      <c r="AD21" s="32">
        <v>1</v>
      </c>
      <c r="AE21" s="33">
        <v>1</v>
      </c>
      <c r="AF21" s="34">
        <v>333</v>
      </c>
      <c r="AG21" s="31">
        <v>10118</v>
      </c>
      <c r="AH21" s="32">
        <v>1579</v>
      </c>
      <c r="AI21" s="32">
        <v>59</v>
      </c>
      <c r="AJ21" s="32">
        <v>90</v>
      </c>
      <c r="AK21" s="32">
        <v>74</v>
      </c>
      <c r="AL21" s="32">
        <v>97</v>
      </c>
      <c r="AM21" s="32">
        <v>43</v>
      </c>
      <c r="AN21" s="32">
        <v>49</v>
      </c>
      <c r="AO21" s="33">
        <v>32</v>
      </c>
      <c r="AP21" s="34">
        <v>12141</v>
      </c>
    </row>
    <row r="22" spans="1:42" ht="12" customHeight="1">
      <c r="A22" s="23">
        <v>14</v>
      </c>
      <c r="B22" s="24" t="s">
        <v>42</v>
      </c>
      <c r="C22" s="25">
        <v>18204</v>
      </c>
      <c r="D22" s="26">
        <v>2972</v>
      </c>
      <c r="E22" s="26">
        <v>137</v>
      </c>
      <c r="F22" s="26">
        <v>146</v>
      </c>
      <c r="G22" s="26">
        <v>150</v>
      </c>
      <c r="H22" s="26">
        <v>154</v>
      </c>
      <c r="I22" s="26">
        <v>113</v>
      </c>
      <c r="J22" s="26">
        <v>98</v>
      </c>
      <c r="K22" s="27">
        <v>70</v>
      </c>
      <c r="L22" s="28">
        <v>22044</v>
      </c>
      <c r="M22" s="25">
        <v>388</v>
      </c>
      <c r="N22" s="26">
        <v>51</v>
      </c>
      <c r="O22" s="26">
        <v>3</v>
      </c>
      <c r="P22" s="26">
        <v>5</v>
      </c>
      <c r="Q22" s="26">
        <v>2</v>
      </c>
      <c r="R22" s="26">
        <v>1</v>
      </c>
      <c r="S22" s="26">
        <v>1</v>
      </c>
      <c r="T22" s="26">
        <v>0</v>
      </c>
      <c r="U22" s="27">
        <v>4</v>
      </c>
      <c r="V22" s="28">
        <v>455</v>
      </c>
      <c r="W22" s="25">
        <v>403</v>
      </c>
      <c r="X22" s="26">
        <v>40</v>
      </c>
      <c r="Y22" s="26">
        <v>1</v>
      </c>
      <c r="Z22" s="26">
        <v>2</v>
      </c>
      <c r="AA22" s="26">
        <v>0</v>
      </c>
      <c r="AB22" s="26">
        <v>3</v>
      </c>
      <c r="AC22" s="26">
        <v>1</v>
      </c>
      <c r="AD22" s="26">
        <v>3</v>
      </c>
      <c r="AE22" s="27">
        <v>1</v>
      </c>
      <c r="AF22" s="28">
        <v>454</v>
      </c>
      <c r="AG22" s="25">
        <v>18995</v>
      </c>
      <c r="AH22" s="26">
        <v>3063</v>
      </c>
      <c r="AI22" s="26">
        <v>141</v>
      </c>
      <c r="AJ22" s="26">
        <v>153</v>
      </c>
      <c r="AK22" s="26">
        <v>152</v>
      </c>
      <c r="AL22" s="26">
        <v>158</v>
      </c>
      <c r="AM22" s="26">
        <v>115</v>
      </c>
      <c r="AN22" s="26">
        <v>101</v>
      </c>
      <c r="AO22" s="27">
        <v>75</v>
      </c>
      <c r="AP22" s="28">
        <v>22953</v>
      </c>
    </row>
    <row r="23" spans="1:42" ht="12" customHeight="1">
      <c r="A23" s="29">
        <v>15</v>
      </c>
      <c r="B23" s="30" t="s">
        <v>43</v>
      </c>
      <c r="C23" s="31">
        <v>34621</v>
      </c>
      <c r="D23" s="32">
        <v>4982</v>
      </c>
      <c r="E23" s="32">
        <v>200</v>
      </c>
      <c r="F23" s="32">
        <v>250</v>
      </c>
      <c r="G23" s="32">
        <v>285</v>
      </c>
      <c r="H23" s="32">
        <v>299</v>
      </c>
      <c r="I23" s="32">
        <v>204</v>
      </c>
      <c r="J23" s="32">
        <v>208</v>
      </c>
      <c r="K23" s="33">
        <v>110</v>
      </c>
      <c r="L23" s="34">
        <v>41159</v>
      </c>
      <c r="M23" s="31">
        <v>953</v>
      </c>
      <c r="N23" s="32">
        <v>127</v>
      </c>
      <c r="O23" s="32">
        <v>3</v>
      </c>
      <c r="P23" s="32">
        <v>3</v>
      </c>
      <c r="Q23" s="32">
        <v>1</v>
      </c>
      <c r="R23" s="32">
        <v>3</v>
      </c>
      <c r="S23" s="32">
        <v>8</v>
      </c>
      <c r="T23" s="32">
        <v>6</v>
      </c>
      <c r="U23" s="33">
        <v>2</v>
      </c>
      <c r="V23" s="34">
        <v>1106</v>
      </c>
      <c r="W23" s="31">
        <v>874</v>
      </c>
      <c r="X23" s="32">
        <v>112</v>
      </c>
      <c r="Y23" s="32">
        <v>5</v>
      </c>
      <c r="Z23" s="32">
        <v>4</v>
      </c>
      <c r="AA23" s="32">
        <v>4</v>
      </c>
      <c r="AB23" s="32">
        <v>4</v>
      </c>
      <c r="AC23" s="32">
        <v>5</v>
      </c>
      <c r="AD23" s="32">
        <v>4</v>
      </c>
      <c r="AE23" s="33">
        <v>3</v>
      </c>
      <c r="AF23" s="34">
        <v>1015</v>
      </c>
      <c r="AG23" s="31">
        <v>36448</v>
      </c>
      <c r="AH23" s="32">
        <v>5221</v>
      </c>
      <c r="AI23" s="32">
        <v>208</v>
      </c>
      <c r="AJ23" s="32">
        <v>257</v>
      </c>
      <c r="AK23" s="32">
        <v>290</v>
      </c>
      <c r="AL23" s="32">
        <v>306</v>
      </c>
      <c r="AM23" s="32">
        <v>217</v>
      </c>
      <c r="AN23" s="32">
        <v>218</v>
      </c>
      <c r="AO23" s="33">
        <v>115</v>
      </c>
      <c r="AP23" s="34">
        <v>43280</v>
      </c>
    </row>
    <row r="24" spans="1:42" ht="12" customHeight="1">
      <c r="A24" s="23">
        <v>16</v>
      </c>
      <c r="B24" s="24" t="s">
        <v>44</v>
      </c>
      <c r="C24" s="25">
        <v>14525</v>
      </c>
      <c r="D24" s="26">
        <v>2370</v>
      </c>
      <c r="E24" s="26">
        <v>100</v>
      </c>
      <c r="F24" s="26">
        <v>118</v>
      </c>
      <c r="G24" s="26">
        <v>142</v>
      </c>
      <c r="H24" s="26">
        <v>135</v>
      </c>
      <c r="I24" s="26">
        <v>92</v>
      </c>
      <c r="J24" s="26">
        <v>92</v>
      </c>
      <c r="K24" s="27">
        <v>68</v>
      </c>
      <c r="L24" s="28">
        <v>17642</v>
      </c>
      <c r="M24" s="25">
        <v>302</v>
      </c>
      <c r="N24" s="26">
        <v>51</v>
      </c>
      <c r="O24" s="26">
        <v>3</v>
      </c>
      <c r="P24" s="26">
        <v>2</v>
      </c>
      <c r="Q24" s="26">
        <v>1</v>
      </c>
      <c r="R24" s="26">
        <v>1</v>
      </c>
      <c r="S24" s="26">
        <v>2</v>
      </c>
      <c r="T24" s="26">
        <v>2</v>
      </c>
      <c r="U24" s="27">
        <v>1</v>
      </c>
      <c r="V24" s="28">
        <v>365</v>
      </c>
      <c r="W24" s="25">
        <v>296</v>
      </c>
      <c r="X24" s="26">
        <v>50</v>
      </c>
      <c r="Y24" s="26">
        <v>1</v>
      </c>
      <c r="Z24" s="26">
        <v>1</v>
      </c>
      <c r="AA24" s="26">
        <v>1</v>
      </c>
      <c r="AB24" s="26">
        <v>1</v>
      </c>
      <c r="AC24" s="26">
        <v>0</v>
      </c>
      <c r="AD24" s="26">
        <v>1</v>
      </c>
      <c r="AE24" s="27">
        <v>4</v>
      </c>
      <c r="AF24" s="28">
        <v>355</v>
      </c>
      <c r="AG24" s="25">
        <v>15123</v>
      </c>
      <c r="AH24" s="26">
        <v>2471</v>
      </c>
      <c r="AI24" s="26">
        <v>104</v>
      </c>
      <c r="AJ24" s="26">
        <v>121</v>
      </c>
      <c r="AK24" s="26">
        <v>144</v>
      </c>
      <c r="AL24" s="26">
        <v>137</v>
      </c>
      <c r="AM24" s="26">
        <v>94</v>
      </c>
      <c r="AN24" s="26">
        <v>95</v>
      </c>
      <c r="AO24" s="27">
        <v>73</v>
      </c>
      <c r="AP24" s="28">
        <v>18362</v>
      </c>
    </row>
    <row r="25" spans="1:42" ht="12" customHeight="1">
      <c r="A25" s="29">
        <v>17</v>
      </c>
      <c r="B25" s="30" t="s">
        <v>45</v>
      </c>
      <c r="C25" s="31">
        <v>22920</v>
      </c>
      <c r="D25" s="32">
        <v>3893</v>
      </c>
      <c r="E25" s="32">
        <v>141</v>
      </c>
      <c r="F25" s="32">
        <v>178</v>
      </c>
      <c r="G25" s="32">
        <v>189</v>
      </c>
      <c r="H25" s="32">
        <v>168</v>
      </c>
      <c r="I25" s="32">
        <v>167</v>
      </c>
      <c r="J25" s="32">
        <v>143</v>
      </c>
      <c r="K25" s="33">
        <v>107</v>
      </c>
      <c r="L25" s="34">
        <v>27906</v>
      </c>
      <c r="M25" s="31">
        <v>417</v>
      </c>
      <c r="N25" s="32">
        <v>55</v>
      </c>
      <c r="O25" s="32">
        <v>1</v>
      </c>
      <c r="P25" s="32">
        <v>4</v>
      </c>
      <c r="Q25" s="32">
        <v>3</v>
      </c>
      <c r="R25" s="32">
        <v>2</v>
      </c>
      <c r="S25" s="32">
        <v>1</v>
      </c>
      <c r="T25" s="32">
        <v>0</v>
      </c>
      <c r="U25" s="33">
        <v>2</v>
      </c>
      <c r="V25" s="34">
        <v>485</v>
      </c>
      <c r="W25" s="31">
        <v>379</v>
      </c>
      <c r="X25" s="32">
        <v>52</v>
      </c>
      <c r="Y25" s="32">
        <v>2</v>
      </c>
      <c r="Z25" s="32">
        <v>1</v>
      </c>
      <c r="AA25" s="32">
        <v>6</v>
      </c>
      <c r="AB25" s="32">
        <v>3</v>
      </c>
      <c r="AC25" s="32">
        <v>4</v>
      </c>
      <c r="AD25" s="32">
        <v>1</v>
      </c>
      <c r="AE25" s="33">
        <v>2</v>
      </c>
      <c r="AF25" s="34">
        <v>450</v>
      </c>
      <c r="AG25" s="31">
        <v>23716</v>
      </c>
      <c r="AH25" s="32">
        <v>4000</v>
      </c>
      <c r="AI25" s="32">
        <v>144</v>
      </c>
      <c r="AJ25" s="32">
        <v>183</v>
      </c>
      <c r="AK25" s="32">
        <v>198</v>
      </c>
      <c r="AL25" s="32">
        <v>173</v>
      </c>
      <c r="AM25" s="32">
        <v>172</v>
      </c>
      <c r="AN25" s="32">
        <v>144</v>
      </c>
      <c r="AO25" s="33">
        <v>111</v>
      </c>
      <c r="AP25" s="34">
        <v>28841</v>
      </c>
    </row>
    <row r="26" spans="1:42" ht="12" customHeight="1">
      <c r="A26" s="23">
        <v>18</v>
      </c>
      <c r="B26" s="24" t="s">
        <v>46</v>
      </c>
      <c r="C26" s="25">
        <v>13491</v>
      </c>
      <c r="D26" s="26">
        <v>2663</v>
      </c>
      <c r="E26" s="26">
        <v>106</v>
      </c>
      <c r="F26" s="26">
        <v>110</v>
      </c>
      <c r="G26" s="26">
        <v>117</v>
      </c>
      <c r="H26" s="26">
        <v>142</v>
      </c>
      <c r="I26" s="26">
        <v>120</v>
      </c>
      <c r="J26" s="26">
        <v>85</v>
      </c>
      <c r="K26" s="27">
        <v>66</v>
      </c>
      <c r="L26" s="28">
        <v>16900</v>
      </c>
      <c r="M26" s="25">
        <v>260</v>
      </c>
      <c r="N26" s="26">
        <v>35</v>
      </c>
      <c r="O26" s="26">
        <v>0</v>
      </c>
      <c r="P26" s="26">
        <v>0</v>
      </c>
      <c r="Q26" s="26">
        <v>0</v>
      </c>
      <c r="R26" s="26">
        <v>2</v>
      </c>
      <c r="S26" s="26">
        <v>0</v>
      </c>
      <c r="T26" s="26">
        <v>1</v>
      </c>
      <c r="U26" s="27">
        <v>1</v>
      </c>
      <c r="V26" s="28">
        <v>299</v>
      </c>
      <c r="W26" s="25">
        <v>220</v>
      </c>
      <c r="X26" s="26">
        <v>32</v>
      </c>
      <c r="Y26" s="26">
        <v>0</v>
      </c>
      <c r="Z26" s="26">
        <v>0</v>
      </c>
      <c r="AA26" s="26">
        <v>0</v>
      </c>
      <c r="AB26" s="26">
        <v>1</v>
      </c>
      <c r="AC26" s="26">
        <v>2</v>
      </c>
      <c r="AD26" s="26">
        <v>2</v>
      </c>
      <c r="AE26" s="27">
        <v>0</v>
      </c>
      <c r="AF26" s="28">
        <v>257</v>
      </c>
      <c r="AG26" s="25">
        <v>13971</v>
      </c>
      <c r="AH26" s="26">
        <v>2730</v>
      </c>
      <c r="AI26" s="26">
        <v>106</v>
      </c>
      <c r="AJ26" s="26">
        <v>110</v>
      </c>
      <c r="AK26" s="26">
        <v>117</v>
      </c>
      <c r="AL26" s="26">
        <v>145</v>
      </c>
      <c r="AM26" s="26">
        <v>122</v>
      </c>
      <c r="AN26" s="26">
        <v>88</v>
      </c>
      <c r="AO26" s="27">
        <v>67</v>
      </c>
      <c r="AP26" s="28">
        <v>17456</v>
      </c>
    </row>
    <row r="27" spans="1:42" ht="12" customHeight="1">
      <c r="A27" s="29">
        <v>19</v>
      </c>
      <c r="B27" s="30" t="s">
        <v>47</v>
      </c>
      <c r="C27" s="31">
        <v>38814</v>
      </c>
      <c r="D27" s="32">
        <v>6792</v>
      </c>
      <c r="E27" s="32">
        <v>265</v>
      </c>
      <c r="F27" s="32">
        <v>324</v>
      </c>
      <c r="G27" s="32">
        <v>338</v>
      </c>
      <c r="H27" s="32">
        <v>307</v>
      </c>
      <c r="I27" s="32">
        <v>260</v>
      </c>
      <c r="J27" s="32">
        <v>247</v>
      </c>
      <c r="K27" s="33">
        <v>159</v>
      </c>
      <c r="L27" s="34">
        <v>47506</v>
      </c>
      <c r="M27" s="31">
        <v>629</v>
      </c>
      <c r="N27" s="32">
        <v>101</v>
      </c>
      <c r="O27" s="32">
        <v>4</v>
      </c>
      <c r="P27" s="32">
        <v>3</v>
      </c>
      <c r="Q27" s="32">
        <v>5</v>
      </c>
      <c r="R27" s="32">
        <v>1</v>
      </c>
      <c r="S27" s="32">
        <v>4</v>
      </c>
      <c r="T27" s="32">
        <v>2</v>
      </c>
      <c r="U27" s="33">
        <v>2</v>
      </c>
      <c r="V27" s="34">
        <v>751</v>
      </c>
      <c r="W27" s="31">
        <v>532</v>
      </c>
      <c r="X27" s="32">
        <v>92</v>
      </c>
      <c r="Y27" s="32">
        <v>3</v>
      </c>
      <c r="Z27" s="32">
        <v>2</v>
      </c>
      <c r="AA27" s="32">
        <v>1</v>
      </c>
      <c r="AB27" s="32">
        <v>3</v>
      </c>
      <c r="AC27" s="32">
        <v>1</v>
      </c>
      <c r="AD27" s="32">
        <v>1</v>
      </c>
      <c r="AE27" s="33">
        <v>3</v>
      </c>
      <c r="AF27" s="34">
        <v>638</v>
      </c>
      <c r="AG27" s="31">
        <v>39975</v>
      </c>
      <c r="AH27" s="32">
        <v>6985</v>
      </c>
      <c r="AI27" s="32">
        <v>272</v>
      </c>
      <c r="AJ27" s="32">
        <v>329</v>
      </c>
      <c r="AK27" s="32">
        <v>344</v>
      </c>
      <c r="AL27" s="32">
        <v>311</v>
      </c>
      <c r="AM27" s="32">
        <v>265</v>
      </c>
      <c r="AN27" s="32">
        <v>250</v>
      </c>
      <c r="AO27" s="33">
        <v>164</v>
      </c>
      <c r="AP27" s="34">
        <v>48895</v>
      </c>
    </row>
    <row r="28" spans="1:42" ht="12" customHeight="1">
      <c r="A28" s="23">
        <v>20</v>
      </c>
      <c r="B28" s="24" t="s">
        <v>48</v>
      </c>
      <c r="C28" s="25">
        <v>55951</v>
      </c>
      <c r="D28" s="26">
        <v>8727</v>
      </c>
      <c r="E28" s="26">
        <v>340</v>
      </c>
      <c r="F28" s="26">
        <v>423</v>
      </c>
      <c r="G28" s="26">
        <v>430</v>
      </c>
      <c r="H28" s="26">
        <v>428</v>
      </c>
      <c r="I28" s="26">
        <v>369</v>
      </c>
      <c r="J28" s="26">
        <v>347</v>
      </c>
      <c r="K28" s="27">
        <v>221</v>
      </c>
      <c r="L28" s="28">
        <v>67236</v>
      </c>
      <c r="M28" s="25">
        <v>1205</v>
      </c>
      <c r="N28" s="26">
        <v>195</v>
      </c>
      <c r="O28" s="26">
        <v>6</v>
      </c>
      <c r="P28" s="26">
        <v>4</v>
      </c>
      <c r="Q28" s="26">
        <v>5</v>
      </c>
      <c r="R28" s="26">
        <v>4</v>
      </c>
      <c r="S28" s="26">
        <v>3</v>
      </c>
      <c r="T28" s="26">
        <v>4</v>
      </c>
      <c r="U28" s="27">
        <v>5</v>
      </c>
      <c r="V28" s="28">
        <v>1431</v>
      </c>
      <c r="W28" s="25">
        <v>1112</v>
      </c>
      <c r="X28" s="26">
        <v>175</v>
      </c>
      <c r="Y28" s="26">
        <v>4</v>
      </c>
      <c r="Z28" s="26">
        <v>5</v>
      </c>
      <c r="AA28" s="26">
        <v>1</v>
      </c>
      <c r="AB28" s="26">
        <v>10</v>
      </c>
      <c r="AC28" s="26">
        <v>5</v>
      </c>
      <c r="AD28" s="26">
        <v>6</v>
      </c>
      <c r="AE28" s="27">
        <v>5</v>
      </c>
      <c r="AF28" s="28">
        <v>1323</v>
      </c>
      <c r="AG28" s="25">
        <v>58268</v>
      </c>
      <c r="AH28" s="26">
        <v>9097</v>
      </c>
      <c r="AI28" s="26">
        <v>350</v>
      </c>
      <c r="AJ28" s="26">
        <v>432</v>
      </c>
      <c r="AK28" s="26">
        <v>436</v>
      </c>
      <c r="AL28" s="26">
        <v>442</v>
      </c>
      <c r="AM28" s="26">
        <v>377</v>
      </c>
      <c r="AN28" s="26">
        <v>357</v>
      </c>
      <c r="AO28" s="27">
        <v>231</v>
      </c>
      <c r="AP28" s="28">
        <v>69990</v>
      </c>
    </row>
    <row r="29" spans="1:42" ht="12" customHeight="1">
      <c r="A29" s="29">
        <v>21</v>
      </c>
      <c r="B29" s="30" t="s">
        <v>49</v>
      </c>
      <c r="C29" s="31">
        <v>50931</v>
      </c>
      <c r="D29" s="32">
        <v>9421</v>
      </c>
      <c r="E29" s="32">
        <v>376</v>
      </c>
      <c r="F29" s="32">
        <v>417</v>
      </c>
      <c r="G29" s="32">
        <v>465</v>
      </c>
      <c r="H29" s="32">
        <v>438</v>
      </c>
      <c r="I29" s="32">
        <v>344</v>
      </c>
      <c r="J29" s="32">
        <v>337</v>
      </c>
      <c r="K29" s="33">
        <v>235</v>
      </c>
      <c r="L29" s="34">
        <v>62964</v>
      </c>
      <c r="M29" s="31">
        <v>585</v>
      </c>
      <c r="N29" s="32">
        <v>106</v>
      </c>
      <c r="O29" s="32">
        <v>3</v>
      </c>
      <c r="P29" s="32">
        <v>1</v>
      </c>
      <c r="Q29" s="32">
        <v>6</v>
      </c>
      <c r="R29" s="32">
        <v>6</v>
      </c>
      <c r="S29" s="32">
        <v>1</v>
      </c>
      <c r="T29" s="32">
        <v>2</v>
      </c>
      <c r="U29" s="33">
        <v>3</v>
      </c>
      <c r="V29" s="34">
        <v>713</v>
      </c>
      <c r="W29" s="31">
        <v>500</v>
      </c>
      <c r="X29" s="32">
        <v>79</v>
      </c>
      <c r="Y29" s="32">
        <v>3</v>
      </c>
      <c r="Z29" s="32">
        <v>1</v>
      </c>
      <c r="AA29" s="32">
        <v>4</v>
      </c>
      <c r="AB29" s="32">
        <v>3</v>
      </c>
      <c r="AC29" s="32">
        <v>4</v>
      </c>
      <c r="AD29" s="32">
        <v>2</v>
      </c>
      <c r="AE29" s="33">
        <v>0</v>
      </c>
      <c r="AF29" s="34">
        <v>596</v>
      </c>
      <c r="AG29" s="31">
        <v>52016</v>
      </c>
      <c r="AH29" s="32">
        <v>9606</v>
      </c>
      <c r="AI29" s="32">
        <v>382</v>
      </c>
      <c r="AJ29" s="32">
        <v>419</v>
      </c>
      <c r="AK29" s="32">
        <v>475</v>
      </c>
      <c r="AL29" s="32">
        <v>447</v>
      </c>
      <c r="AM29" s="32">
        <v>349</v>
      </c>
      <c r="AN29" s="32">
        <v>341</v>
      </c>
      <c r="AO29" s="33">
        <v>238</v>
      </c>
      <c r="AP29" s="34">
        <v>64273</v>
      </c>
    </row>
    <row r="30" spans="1:42" ht="12" customHeight="1">
      <c r="A30" s="23">
        <v>22</v>
      </c>
      <c r="B30" s="24" t="s">
        <v>50</v>
      </c>
      <c r="C30" s="25">
        <v>34106</v>
      </c>
      <c r="D30" s="26">
        <v>6601</v>
      </c>
      <c r="E30" s="26">
        <v>227</v>
      </c>
      <c r="F30" s="26">
        <v>271</v>
      </c>
      <c r="G30" s="26">
        <v>324</v>
      </c>
      <c r="H30" s="26">
        <v>319</v>
      </c>
      <c r="I30" s="26">
        <v>255</v>
      </c>
      <c r="J30" s="26">
        <v>217</v>
      </c>
      <c r="K30" s="27">
        <v>166</v>
      </c>
      <c r="L30" s="28">
        <v>42486</v>
      </c>
      <c r="M30" s="25">
        <v>478</v>
      </c>
      <c r="N30" s="26">
        <v>86</v>
      </c>
      <c r="O30" s="26">
        <v>0</v>
      </c>
      <c r="P30" s="26">
        <v>0</v>
      </c>
      <c r="Q30" s="26">
        <v>2</v>
      </c>
      <c r="R30" s="26">
        <v>1</v>
      </c>
      <c r="S30" s="26">
        <v>2</v>
      </c>
      <c r="T30" s="26">
        <v>2</v>
      </c>
      <c r="U30" s="27">
        <v>2</v>
      </c>
      <c r="V30" s="28">
        <v>573</v>
      </c>
      <c r="W30" s="25">
        <v>376</v>
      </c>
      <c r="X30" s="26">
        <v>81</v>
      </c>
      <c r="Y30" s="26">
        <v>3</v>
      </c>
      <c r="Z30" s="26">
        <v>1</v>
      </c>
      <c r="AA30" s="26">
        <v>2</v>
      </c>
      <c r="AB30" s="26">
        <v>3</v>
      </c>
      <c r="AC30" s="26">
        <v>0</v>
      </c>
      <c r="AD30" s="26">
        <v>2</v>
      </c>
      <c r="AE30" s="27">
        <v>1</v>
      </c>
      <c r="AF30" s="28">
        <v>469</v>
      </c>
      <c r="AG30" s="25">
        <v>34960</v>
      </c>
      <c r="AH30" s="26">
        <v>6768</v>
      </c>
      <c r="AI30" s="26">
        <v>230</v>
      </c>
      <c r="AJ30" s="26">
        <v>272</v>
      </c>
      <c r="AK30" s="26">
        <v>328</v>
      </c>
      <c r="AL30" s="26">
        <v>323</v>
      </c>
      <c r="AM30" s="26">
        <v>257</v>
      </c>
      <c r="AN30" s="26">
        <v>221</v>
      </c>
      <c r="AO30" s="27">
        <v>169</v>
      </c>
      <c r="AP30" s="28">
        <v>43528</v>
      </c>
    </row>
    <row r="31" spans="1:42" ht="12" customHeight="1">
      <c r="A31" s="29">
        <v>23</v>
      </c>
      <c r="B31" s="30" t="s">
        <v>51</v>
      </c>
      <c r="C31" s="31">
        <v>55186</v>
      </c>
      <c r="D31" s="32">
        <v>10244</v>
      </c>
      <c r="E31" s="32">
        <v>351</v>
      </c>
      <c r="F31" s="32">
        <v>456</v>
      </c>
      <c r="G31" s="32">
        <v>435</v>
      </c>
      <c r="H31" s="32">
        <v>497</v>
      </c>
      <c r="I31" s="32">
        <v>369</v>
      </c>
      <c r="J31" s="32">
        <v>306</v>
      </c>
      <c r="K31" s="33">
        <v>268</v>
      </c>
      <c r="L31" s="34">
        <v>68112</v>
      </c>
      <c r="M31" s="31">
        <v>938</v>
      </c>
      <c r="N31" s="32">
        <v>136</v>
      </c>
      <c r="O31" s="32">
        <v>7</v>
      </c>
      <c r="P31" s="32">
        <v>2</v>
      </c>
      <c r="Q31" s="32">
        <v>6</v>
      </c>
      <c r="R31" s="32">
        <v>5</v>
      </c>
      <c r="S31" s="32">
        <v>5</v>
      </c>
      <c r="T31" s="32">
        <v>3</v>
      </c>
      <c r="U31" s="33">
        <v>2</v>
      </c>
      <c r="V31" s="34">
        <v>1104</v>
      </c>
      <c r="W31" s="31">
        <v>750</v>
      </c>
      <c r="X31" s="32">
        <v>116</v>
      </c>
      <c r="Y31" s="32">
        <v>1</v>
      </c>
      <c r="Z31" s="32">
        <v>2</v>
      </c>
      <c r="AA31" s="32">
        <v>3</v>
      </c>
      <c r="AB31" s="32">
        <v>3</v>
      </c>
      <c r="AC31" s="32">
        <v>4</v>
      </c>
      <c r="AD31" s="32">
        <v>1</v>
      </c>
      <c r="AE31" s="33">
        <v>0</v>
      </c>
      <c r="AF31" s="34">
        <v>880</v>
      </c>
      <c r="AG31" s="31">
        <v>56874</v>
      </c>
      <c r="AH31" s="32">
        <v>10496</v>
      </c>
      <c r="AI31" s="32">
        <v>359</v>
      </c>
      <c r="AJ31" s="32">
        <v>460</v>
      </c>
      <c r="AK31" s="32">
        <v>444</v>
      </c>
      <c r="AL31" s="32">
        <v>505</v>
      </c>
      <c r="AM31" s="32">
        <v>378</v>
      </c>
      <c r="AN31" s="32">
        <v>310</v>
      </c>
      <c r="AO31" s="33">
        <v>270</v>
      </c>
      <c r="AP31" s="34">
        <v>70096</v>
      </c>
    </row>
    <row r="32" spans="1:42" ht="12" customHeight="1">
      <c r="A32" s="23">
        <v>24</v>
      </c>
      <c r="B32" s="24" t="s">
        <v>52</v>
      </c>
      <c r="C32" s="25">
        <f>SUM(C9:C31)</f>
        <v>604673</v>
      </c>
      <c r="D32" s="26">
        <f>SUM(D9:D31)</f>
        <v>99048</v>
      </c>
      <c r="E32" s="26">
        <f>SUM(E9:E31)</f>
        <v>3846</v>
      </c>
      <c r="F32" s="26">
        <f>SUM(F9:F31)</f>
        <v>4678</v>
      </c>
      <c r="G32" s="26">
        <f>SUM(G9:G31)</f>
        <v>4946</v>
      </c>
      <c r="H32" s="26">
        <f>SUM(H9:H31)</f>
        <v>5207</v>
      </c>
      <c r="I32" s="26">
        <f>SUM(I9:I31)</f>
        <v>3932</v>
      </c>
      <c r="J32" s="26">
        <f>SUM(J9:J31)</f>
        <v>3507</v>
      </c>
      <c r="K32" s="26">
        <f>SUM(K9:K31)</f>
        <v>2664</v>
      </c>
      <c r="L32" s="28">
        <f>SUM(L9:L31)</f>
        <v>732501</v>
      </c>
      <c r="M32" s="25">
        <f>SUM(M9:M31)</f>
        <v>13206</v>
      </c>
      <c r="N32" s="26">
        <f>SUM(N9:N31)</f>
        <v>1851</v>
      </c>
      <c r="O32" s="26">
        <f>SUM(O9:O31)</f>
        <v>54</v>
      </c>
      <c r="P32" s="26">
        <f>SUM(P9:P31)</f>
        <v>68</v>
      </c>
      <c r="Q32" s="26">
        <f>SUM(Q9:Q31)</f>
        <v>63</v>
      </c>
      <c r="R32" s="26">
        <f>SUM(R9:R31)</f>
        <v>59</v>
      </c>
      <c r="S32" s="26">
        <f>SUM(S9:S31)</f>
        <v>60</v>
      </c>
      <c r="T32" s="26">
        <f>SUM(T9:T31)</f>
        <v>54</v>
      </c>
      <c r="U32" s="26">
        <f>SUM(U9:U31)</f>
        <v>52</v>
      </c>
      <c r="V32" s="28">
        <f>SUM(V9:V31)</f>
        <v>15467</v>
      </c>
      <c r="W32" s="25">
        <f>SUM(W9:W31)</f>
        <v>11973</v>
      </c>
      <c r="X32" s="26">
        <f>SUM(X9:X31)</f>
        <v>1701</v>
      </c>
      <c r="Y32" s="26">
        <f>SUM(Y9:Y31)</f>
        <v>52</v>
      </c>
      <c r="Z32" s="26">
        <f>SUM(Z9:Z31)</f>
        <v>65</v>
      </c>
      <c r="AA32" s="26">
        <f>SUM(AA9:AA31)</f>
        <v>66</v>
      </c>
      <c r="AB32" s="26">
        <f>SUM(AB9:AB31)</f>
        <v>89</v>
      </c>
      <c r="AC32" s="26">
        <f>SUM(AC9:AC31)</f>
        <v>58</v>
      </c>
      <c r="AD32" s="26">
        <f>SUM(AD9:AD31)</f>
        <v>49</v>
      </c>
      <c r="AE32" s="26">
        <f>SUM(AE9:AE31)</f>
        <v>34</v>
      </c>
      <c r="AF32" s="28">
        <f>SUM(AF9:AF31)</f>
        <v>14087</v>
      </c>
      <c r="AG32" s="25">
        <f>SUM(AG9:AG31)</f>
        <v>629852</v>
      </c>
      <c r="AH32" s="26">
        <f>SUM(AH9:AH31)</f>
        <v>102600</v>
      </c>
      <c r="AI32" s="26">
        <f>SUM(AI9:AI31)</f>
        <v>3952</v>
      </c>
      <c r="AJ32" s="26">
        <f>SUM(AJ9:AJ31)</f>
        <v>4811</v>
      </c>
      <c r="AK32" s="26">
        <f>SUM(AK9:AK31)</f>
        <v>5075</v>
      </c>
      <c r="AL32" s="26">
        <f>SUM(AL9:AL31)</f>
        <v>5355</v>
      </c>
      <c r="AM32" s="26">
        <f>SUM(AM9:AM31)</f>
        <v>4050</v>
      </c>
      <c r="AN32" s="26">
        <f>SUM(AN9:AN31)</f>
        <v>3610</v>
      </c>
      <c r="AO32" s="26">
        <f>SUM(AO9:AO31)</f>
        <v>2750</v>
      </c>
      <c r="AP32" s="28">
        <f>SUM(AP9:AP31)</f>
        <v>762055</v>
      </c>
    </row>
    <row r="33" spans="1:42" ht="12" customHeight="1">
      <c r="A33" s="29">
        <v>25</v>
      </c>
      <c r="B33" s="30" t="s">
        <v>53</v>
      </c>
      <c r="C33" s="31">
        <v>400200</v>
      </c>
      <c r="D33" s="32">
        <v>63308</v>
      </c>
      <c r="E33" s="32">
        <v>2197</v>
      </c>
      <c r="F33" s="32">
        <v>2539</v>
      </c>
      <c r="G33" s="32">
        <v>2877</v>
      </c>
      <c r="H33" s="32">
        <v>2857</v>
      </c>
      <c r="I33" s="32">
        <v>2411</v>
      </c>
      <c r="J33" s="32">
        <v>2126</v>
      </c>
      <c r="K33" s="33">
        <v>1562</v>
      </c>
      <c r="L33" s="34">
        <v>480077</v>
      </c>
      <c r="M33" s="31">
        <v>6402</v>
      </c>
      <c r="N33" s="32">
        <v>978</v>
      </c>
      <c r="O33" s="32">
        <v>26</v>
      </c>
      <c r="P33" s="32">
        <v>26</v>
      </c>
      <c r="Q33" s="32">
        <v>31</v>
      </c>
      <c r="R33" s="32">
        <v>21</v>
      </c>
      <c r="S33" s="32">
        <v>30</v>
      </c>
      <c r="T33" s="32">
        <v>32</v>
      </c>
      <c r="U33" s="33">
        <v>26</v>
      </c>
      <c r="V33" s="34">
        <v>7572</v>
      </c>
      <c r="W33" s="31">
        <v>5325</v>
      </c>
      <c r="X33" s="32">
        <v>811</v>
      </c>
      <c r="Y33" s="32">
        <v>20</v>
      </c>
      <c r="Z33" s="32">
        <v>32</v>
      </c>
      <c r="AA33" s="32">
        <v>18</v>
      </c>
      <c r="AB33" s="32">
        <v>30</v>
      </c>
      <c r="AC33" s="32">
        <v>26</v>
      </c>
      <c r="AD33" s="32">
        <v>22</v>
      </c>
      <c r="AE33" s="33">
        <v>12</v>
      </c>
      <c r="AF33" s="34">
        <v>6296</v>
      </c>
      <c r="AG33" s="31">
        <v>411927</v>
      </c>
      <c r="AH33" s="32">
        <v>65097</v>
      </c>
      <c r="AI33" s="32">
        <v>2243</v>
      </c>
      <c r="AJ33" s="32">
        <v>2597</v>
      </c>
      <c r="AK33" s="32">
        <v>2926</v>
      </c>
      <c r="AL33" s="32">
        <v>2908</v>
      </c>
      <c r="AM33" s="32">
        <v>2467</v>
      </c>
      <c r="AN33" s="32">
        <v>2180</v>
      </c>
      <c r="AO33" s="33">
        <v>1600</v>
      </c>
      <c r="AP33" s="34">
        <v>493945</v>
      </c>
    </row>
    <row r="34" spans="1:42" ht="12" customHeight="1">
      <c r="A34" s="35">
        <v>26</v>
      </c>
      <c r="B34" s="36" t="s">
        <v>54</v>
      </c>
      <c r="C34" s="37">
        <f>C32+C33</f>
        <v>1004873</v>
      </c>
      <c r="D34" s="38">
        <f>D32+D33</f>
        <v>162356</v>
      </c>
      <c r="E34" s="38">
        <f>E32+E33</f>
        <v>6043</v>
      </c>
      <c r="F34" s="38">
        <f>F32+F33</f>
        <v>7217</v>
      </c>
      <c r="G34" s="38">
        <f>G32+G33</f>
        <v>7823</v>
      </c>
      <c r="H34" s="38">
        <f>H32+H33</f>
        <v>8064</v>
      </c>
      <c r="I34" s="38">
        <f>I32+I33</f>
        <v>6343</v>
      </c>
      <c r="J34" s="38">
        <f>J32+J33</f>
        <v>5633</v>
      </c>
      <c r="K34" s="38">
        <f>K32+K33</f>
        <v>4226</v>
      </c>
      <c r="L34" s="39">
        <f>L32+L33</f>
        <v>1212578</v>
      </c>
      <c r="M34" s="37">
        <f>M32+M33</f>
        <v>19608</v>
      </c>
      <c r="N34" s="38">
        <f>N32+N33</f>
        <v>2829</v>
      </c>
      <c r="O34" s="38">
        <f>O32+O33</f>
        <v>80</v>
      </c>
      <c r="P34" s="38">
        <f>P32+P33</f>
        <v>94</v>
      </c>
      <c r="Q34" s="38">
        <f>Q32+Q33</f>
        <v>94</v>
      </c>
      <c r="R34" s="38">
        <f>R32+R33</f>
        <v>80</v>
      </c>
      <c r="S34" s="38">
        <f>S32+S33</f>
        <v>90</v>
      </c>
      <c r="T34" s="38">
        <f>T32+T33</f>
        <v>86</v>
      </c>
      <c r="U34" s="38">
        <f>U32+U33</f>
        <v>78</v>
      </c>
      <c r="V34" s="39">
        <f>V32+V33</f>
        <v>23039</v>
      </c>
      <c r="W34" s="37">
        <f>W32+W33</f>
        <v>17298</v>
      </c>
      <c r="X34" s="38">
        <f>X32+X33</f>
        <v>2512</v>
      </c>
      <c r="Y34" s="38">
        <f>Y32+Y33</f>
        <v>72</v>
      </c>
      <c r="Z34" s="38">
        <f>Z32+Z33</f>
        <v>97</v>
      </c>
      <c r="AA34" s="38">
        <f>AA32+AA33</f>
        <v>84</v>
      </c>
      <c r="AB34" s="38">
        <f>AB32+AB33</f>
        <v>119</v>
      </c>
      <c r="AC34" s="38">
        <f>AC32+AC33</f>
        <v>84</v>
      </c>
      <c r="AD34" s="38">
        <f>AD32+AD33</f>
        <v>71</v>
      </c>
      <c r="AE34" s="38">
        <f>AE32+AE33</f>
        <v>46</v>
      </c>
      <c r="AF34" s="39">
        <f>AF32+AF33</f>
        <v>20383</v>
      </c>
      <c r="AG34" s="37">
        <f>AG32+AG33</f>
        <v>1041779</v>
      </c>
      <c r="AH34" s="38">
        <f>AH32+AH33</f>
        <v>167697</v>
      </c>
      <c r="AI34" s="38">
        <f>AI32+AI33</f>
        <v>6195</v>
      </c>
      <c r="AJ34" s="38">
        <f>AJ32+AJ33</f>
        <v>7408</v>
      </c>
      <c r="AK34" s="38">
        <f>AK32+AK33</f>
        <v>8001</v>
      </c>
      <c r="AL34" s="38">
        <f>AL32+AL33</f>
        <v>8263</v>
      </c>
      <c r="AM34" s="38">
        <f>AM32+AM33</f>
        <v>6517</v>
      </c>
      <c r="AN34" s="38">
        <f>AN32+AN33</f>
        <v>5790</v>
      </c>
      <c r="AO34" s="38">
        <f>AO32+AO33</f>
        <v>4350</v>
      </c>
      <c r="AP34" s="39">
        <f>AP32+AP33</f>
        <v>1256000</v>
      </c>
    </row>
  </sheetData>
  <sheetProtection selectLockedCells="1" selectUnlockedCells="1"/>
  <mergeCells count="23">
    <mergeCell ref="A4:B4"/>
    <mergeCell ref="C4:L4"/>
    <mergeCell ref="M4:V4"/>
    <mergeCell ref="W4:AF4"/>
    <mergeCell ref="AG4:AP4"/>
    <mergeCell ref="A5:B5"/>
    <mergeCell ref="C5:L5"/>
    <mergeCell ref="M5:V5"/>
    <mergeCell ref="W5:AF5"/>
    <mergeCell ref="AG5:AP5"/>
    <mergeCell ref="A6:B8"/>
    <mergeCell ref="C6:C7"/>
    <mergeCell ref="D6:K7"/>
    <mergeCell ref="L6:L8"/>
    <mergeCell ref="M6:M7"/>
    <mergeCell ref="N6:U7"/>
    <mergeCell ref="V6:V8"/>
    <mergeCell ref="W6:W7"/>
    <mergeCell ref="X6:AE7"/>
    <mergeCell ref="AF6:AF8"/>
    <mergeCell ref="AG6:AG7"/>
    <mergeCell ref="AH6:AO7"/>
    <mergeCell ref="AP6:AP8"/>
  </mergeCells>
  <dataValidations count="2">
    <dataValidation type="whole" allowBlank="1" showErrorMessage="1" errorTitle="入力エラー" error="数値以外の入力または､11桁以上の入力は行えません。" sqref="C9:K34 M9:U31 W9:AE31 AG9:AO31 L32:AP32 M33:U33 W33:AE33 AG33:AO33 L34:AP34">
      <formula1>-999999999</formula1>
      <formula2>9999999999</formula2>
    </dataValidation>
    <dataValidation type="whole" allowBlank="1" showErrorMessage="1" errorTitle="入力エラー" error="数値以外の入力または､6桁以上の入力は行えません。" sqref="L9:L31 V9:V31 AF9:AF31 AP9:AP31 L33 V33 AF33 AP33">
      <formula1>-99999</formula1>
      <formula2>99999</formula2>
    </dataValidation>
  </dataValidations>
  <printOptions/>
  <pageMargins left="0.5902777777777778" right="0" top="0.6694444444444444" bottom="0.39375" header="0.5118055555555555" footer="0.5118055555555555"/>
  <pageSetup firstPageNumber="81" useFirstPageNumber="1" horizontalDpi="300" verticalDpi="300" orientation="landscape" pageOrder="overThenDown" paperSize="9"/>
  <headerFooter alignWithMargins="0">
    <oddHeader>&amp;C&amp;12第21表　令和２年度配偶者控除・配偶者特別控除に係る
納税義務者数に関する調</oddHeader>
  </headerFooter>
  <colBreaks count="3" manualBreakCount="3">
    <brk id="12" max="65535" man="1"/>
    <brk id="22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2:L11"/>
  <sheetViews>
    <sheetView workbookViewId="0" topLeftCell="A1">
      <selection activeCell="A1" sqref="A1"/>
    </sheetView>
  </sheetViews>
  <sheetFormatPr defaultColWidth="1.00390625" defaultRowHeight="13.5"/>
  <cols>
    <col min="1" max="1" width="3.00390625" style="1" customWidth="1"/>
    <col min="2" max="2" width="22.375" style="1" customWidth="1"/>
    <col min="3" max="12" width="10.00390625" style="1" customWidth="1"/>
    <col min="13" max="16384" width="1.00390625" style="1" customWidth="1"/>
  </cols>
  <sheetData>
    <row r="1" ht="13.5" customHeight="1"/>
    <row r="2" spans="4:10" ht="13.5" customHeight="1">
      <c r="D2" s="2"/>
      <c r="E2" s="2"/>
      <c r="F2" s="2"/>
      <c r="G2" s="2"/>
      <c r="H2" s="2"/>
      <c r="I2" s="2"/>
      <c r="J2" s="2"/>
    </row>
    <row r="3" spans="2:12" ht="15" customHeight="1">
      <c r="B3" s="40" t="s">
        <v>55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ht="15" customHeight="1">
      <c r="A4" s="41" t="s">
        <v>10</v>
      </c>
      <c r="B4" s="41"/>
      <c r="C4" s="42" t="s">
        <v>56</v>
      </c>
      <c r="D4" s="42"/>
      <c r="E4" s="42"/>
      <c r="F4" s="42"/>
      <c r="G4" s="42"/>
      <c r="H4" s="42"/>
      <c r="I4" s="42"/>
      <c r="J4" s="42"/>
      <c r="K4" s="42"/>
      <c r="L4" s="42"/>
    </row>
    <row r="5" spans="1:12" ht="21" customHeight="1">
      <c r="A5" s="43" t="s">
        <v>57</v>
      </c>
      <c r="B5" s="43"/>
      <c r="C5" s="13" t="s">
        <v>17</v>
      </c>
      <c r="D5" s="11" t="s">
        <v>18</v>
      </c>
      <c r="E5" s="11"/>
      <c r="F5" s="11"/>
      <c r="G5" s="11"/>
      <c r="H5" s="11"/>
      <c r="I5" s="11"/>
      <c r="J5" s="11"/>
      <c r="K5" s="11"/>
      <c r="L5" s="12" t="s">
        <v>19</v>
      </c>
    </row>
    <row r="6" spans="1:12" ht="15" customHeight="1">
      <c r="A6" s="43"/>
      <c r="B6" s="43"/>
      <c r="C6" s="13"/>
      <c r="D6" s="11"/>
      <c r="E6" s="11"/>
      <c r="F6" s="11"/>
      <c r="G6" s="11"/>
      <c r="H6" s="11"/>
      <c r="I6" s="11"/>
      <c r="J6" s="11"/>
      <c r="K6" s="11"/>
      <c r="L6" s="12"/>
    </row>
    <row r="7" spans="1:12" ht="54" customHeight="1">
      <c r="A7" s="43"/>
      <c r="B7" s="43"/>
      <c r="C7" s="14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26</v>
      </c>
      <c r="J7" s="15" t="s">
        <v>27</v>
      </c>
      <c r="K7" s="16" t="s">
        <v>28</v>
      </c>
      <c r="L7" s="12"/>
    </row>
    <row r="8" spans="1:12" ht="13.5" customHeight="1">
      <c r="A8" s="44">
        <v>1</v>
      </c>
      <c r="B8" s="45" t="s">
        <v>12</v>
      </c>
      <c r="C8" s="46">
        <f>'表21'!C32</f>
        <v>604673</v>
      </c>
      <c r="D8" s="47">
        <f>'表21'!D32</f>
        <v>99048</v>
      </c>
      <c r="E8" s="47">
        <f>'表21'!E32</f>
        <v>3846</v>
      </c>
      <c r="F8" s="47">
        <f>'表21'!F32</f>
        <v>4678</v>
      </c>
      <c r="G8" s="47">
        <f>'表21'!G32</f>
        <v>4946</v>
      </c>
      <c r="H8" s="47">
        <f>'表21'!H32</f>
        <v>5207</v>
      </c>
      <c r="I8" s="47">
        <f>'表21'!I32</f>
        <v>3932</v>
      </c>
      <c r="J8" s="47">
        <f>'表21'!J32</f>
        <v>3507</v>
      </c>
      <c r="K8" s="47">
        <f>'表21'!K32</f>
        <v>2664</v>
      </c>
      <c r="L8" s="48">
        <f>'表21'!L32</f>
        <v>732501</v>
      </c>
    </row>
    <row r="9" spans="1:12" ht="13.5" customHeight="1">
      <c r="A9" s="49">
        <v>2</v>
      </c>
      <c r="B9" s="50" t="s">
        <v>58</v>
      </c>
      <c r="C9" s="51">
        <f>'表21'!M32</f>
        <v>13206</v>
      </c>
      <c r="D9" s="52">
        <f>'表21'!N32</f>
        <v>1851</v>
      </c>
      <c r="E9" s="52">
        <f>'表21'!O32</f>
        <v>54</v>
      </c>
      <c r="F9" s="52">
        <f>'表21'!P32</f>
        <v>68</v>
      </c>
      <c r="G9" s="52">
        <f>'表21'!Q32</f>
        <v>63</v>
      </c>
      <c r="H9" s="52">
        <f>'表21'!R32</f>
        <v>59</v>
      </c>
      <c r="I9" s="52">
        <f>'表21'!S32</f>
        <v>60</v>
      </c>
      <c r="J9" s="52">
        <f>'表21'!T32</f>
        <v>54</v>
      </c>
      <c r="K9" s="52">
        <f>'表21'!U32</f>
        <v>52</v>
      </c>
      <c r="L9" s="53">
        <f>'表21'!V32</f>
        <v>15467</v>
      </c>
    </row>
    <row r="10" spans="1:12" ht="13.5" customHeight="1">
      <c r="A10" s="54">
        <v>3</v>
      </c>
      <c r="B10" s="55" t="s">
        <v>59</v>
      </c>
      <c r="C10" s="56">
        <f>'表21'!W32</f>
        <v>11973</v>
      </c>
      <c r="D10" s="57">
        <f>'表21'!X32</f>
        <v>1701</v>
      </c>
      <c r="E10" s="57">
        <f>'表21'!Y32</f>
        <v>52</v>
      </c>
      <c r="F10" s="57">
        <f>'表21'!Z32</f>
        <v>65</v>
      </c>
      <c r="G10" s="57">
        <f>'表21'!AA32</f>
        <v>66</v>
      </c>
      <c r="H10" s="57">
        <f>'表21'!AB32</f>
        <v>89</v>
      </c>
      <c r="I10" s="57">
        <f>'表21'!AC32</f>
        <v>58</v>
      </c>
      <c r="J10" s="57">
        <f>'表21'!AD32</f>
        <v>49</v>
      </c>
      <c r="K10" s="57">
        <f>'表21'!AE32</f>
        <v>34</v>
      </c>
      <c r="L10" s="58">
        <f>'表21'!AF32</f>
        <v>14087</v>
      </c>
    </row>
    <row r="11" spans="1:12" ht="13.5" customHeight="1">
      <c r="A11" s="49">
        <v>4</v>
      </c>
      <c r="B11" s="59" t="s">
        <v>15</v>
      </c>
      <c r="C11" s="51">
        <f>'表21'!AG32</f>
        <v>629852</v>
      </c>
      <c r="D11" s="52">
        <f>'表21'!AH32</f>
        <v>102600</v>
      </c>
      <c r="E11" s="52">
        <f>'表21'!AI32</f>
        <v>3952</v>
      </c>
      <c r="F11" s="52">
        <f>'表21'!AJ32</f>
        <v>4811</v>
      </c>
      <c r="G11" s="52">
        <f>'表21'!AK32</f>
        <v>5075</v>
      </c>
      <c r="H11" s="52">
        <f>'表21'!AL32</f>
        <v>5355</v>
      </c>
      <c r="I11" s="52">
        <f>'表21'!AM32</f>
        <v>4050</v>
      </c>
      <c r="J11" s="52">
        <f>'表21'!AN32</f>
        <v>3610</v>
      </c>
      <c r="K11" s="60">
        <f>'表21'!AO32</f>
        <v>2750</v>
      </c>
      <c r="L11" s="61">
        <f>'表21'!AP32</f>
        <v>762055</v>
      </c>
    </row>
  </sheetData>
  <sheetProtection selectLockedCells="1" selectUnlockedCells="1"/>
  <mergeCells count="6">
    <mergeCell ref="A4:B4"/>
    <mergeCell ref="C4:L4"/>
    <mergeCell ref="A5:B7"/>
    <mergeCell ref="C5:C6"/>
    <mergeCell ref="D5:K6"/>
    <mergeCell ref="L5:L7"/>
  </mergeCells>
  <dataValidations count="1">
    <dataValidation type="whole" allowBlank="1" showErrorMessage="1" errorTitle="入力エラー" error="数値以外の入力または､11桁以上の入力は行えません。" sqref="C8:L8 K9:K11">
      <formula1>-999999999</formula1>
      <formula2>9999999999</formula2>
    </dataValidation>
  </dataValidations>
  <printOptions/>
  <pageMargins left="0.5902777777777778" right="0" top="0.6694444444444444" bottom="0.39375" header="0.5118055555555555" footer="0.5118055555555555"/>
  <pageSetup firstPageNumber="81" useFirstPageNumber="1" horizontalDpi="300" verticalDpi="300" orientation="landscape" pageOrder="overThenDown" paperSize="9"/>
  <headerFooter alignWithMargins="0">
    <oddHeader>&amp;C&amp;12第21表　令和２年度配偶者控除・配偶者特別控除に係る
納税義務者数に関する調（特別区計）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L11"/>
  <sheetViews>
    <sheetView workbookViewId="0" topLeftCell="A1">
      <selection activeCell="A1" sqref="A1"/>
    </sheetView>
  </sheetViews>
  <sheetFormatPr defaultColWidth="1.00390625" defaultRowHeight="13.5"/>
  <cols>
    <col min="1" max="1" width="3.00390625" style="1" customWidth="1"/>
    <col min="2" max="2" width="22.375" style="1" customWidth="1"/>
    <col min="3" max="12" width="10.00390625" style="1" customWidth="1"/>
    <col min="13" max="16384" width="1.00390625" style="1" customWidth="1"/>
  </cols>
  <sheetData>
    <row r="1" ht="13.5" customHeight="1"/>
    <row r="2" spans="4:10" ht="13.5" customHeight="1">
      <c r="D2" s="2"/>
      <c r="E2" s="2"/>
      <c r="F2" s="2"/>
      <c r="G2" s="2"/>
      <c r="H2" s="2"/>
      <c r="I2" s="2"/>
      <c r="J2" s="2"/>
    </row>
    <row r="3" spans="2:12" ht="15" customHeight="1">
      <c r="B3" s="40" t="s">
        <v>60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ht="15" customHeight="1">
      <c r="A4" s="41" t="s">
        <v>10</v>
      </c>
      <c r="B4" s="41"/>
      <c r="C4" s="42" t="s">
        <v>56</v>
      </c>
      <c r="D4" s="42"/>
      <c r="E4" s="42"/>
      <c r="F4" s="42"/>
      <c r="G4" s="42"/>
      <c r="H4" s="42"/>
      <c r="I4" s="42"/>
      <c r="J4" s="42"/>
      <c r="K4" s="42"/>
      <c r="L4" s="42"/>
    </row>
    <row r="5" spans="1:12" ht="21" customHeight="1">
      <c r="A5" s="43" t="s">
        <v>57</v>
      </c>
      <c r="B5" s="43"/>
      <c r="C5" s="10" t="s">
        <v>17</v>
      </c>
      <c r="D5" s="62" t="s">
        <v>18</v>
      </c>
      <c r="E5" s="62"/>
      <c r="F5" s="62"/>
      <c r="G5" s="62"/>
      <c r="H5" s="62"/>
      <c r="I5" s="62"/>
      <c r="J5" s="62"/>
      <c r="K5" s="62"/>
      <c r="L5" s="12" t="s">
        <v>19</v>
      </c>
    </row>
    <row r="6" spans="1:12" ht="15" customHeight="1">
      <c r="A6" s="43"/>
      <c r="B6" s="43"/>
      <c r="C6" s="10"/>
      <c r="D6" s="62"/>
      <c r="E6" s="62"/>
      <c r="F6" s="62"/>
      <c r="G6" s="62"/>
      <c r="H6" s="62"/>
      <c r="I6" s="62"/>
      <c r="J6" s="62"/>
      <c r="K6" s="62"/>
      <c r="L6" s="12"/>
    </row>
    <row r="7" spans="1:12" ht="54" customHeight="1">
      <c r="A7" s="43"/>
      <c r="B7" s="43"/>
      <c r="C7" s="14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26</v>
      </c>
      <c r="J7" s="15" t="s">
        <v>27</v>
      </c>
      <c r="K7" s="16" t="s">
        <v>28</v>
      </c>
      <c r="L7" s="12"/>
    </row>
    <row r="8" spans="1:12" ht="13.5" customHeight="1">
      <c r="A8" s="44">
        <v>1</v>
      </c>
      <c r="B8" s="45" t="s">
        <v>12</v>
      </c>
      <c r="C8" s="46">
        <f>'表21'!C34</f>
        <v>1004873</v>
      </c>
      <c r="D8" s="47">
        <f>'表21'!D34</f>
        <v>162356</v>
      </c>
      <c r="E8" s="47">
        <f>'表21'!E34</f>
        <v>6043</v>
      </c>
      <c r="F8" s="47">
        <f>'表21'!F34</f>
        <v>7217</v>
      </c>
      <c r="G8" s="47">
        <f>'表21'!G34</f>
        <v>7823</v>
      </c>
      <c r="H8" s="47">
        <f>'表21'!H34</f>
        <v>8064</v>
      </c>
      <c r="I8" s="47">
        <f>'表21'!I34</f>
        <v>6343</v>
      </c>
      <c r="J8" s="47">
        <f>'表21'!J34</f>
        <v>5633</v>
      </c>
      <c r="K8" s="47">
        <f>'表21'!K34</f>
        <v>4226</v>
      </c>
      <c r="L8" s="48">
        <f>'表21'!L34</f>
        <v>1212578</v>
      </c>
    </row>
    <row r="9" spans="1:12" ht="13.5" customHeight="1">
      <c r="A9" s="49">
        <v>2</v>
      </c>
      <c r="B9" s="50" t="s">
        <v>58</v>
      </c>
      <c r="C9" s="51">
        <f>'表21'!M34</f>
        <v>19608</v>
      </c>
      <c r="D9" s="52">
        <f>'表21'!N34</f>
        <v>2829</v>
      </c>
      <c r="E9" s="52">
        <f>'表21'!O34</f>
        <v>80</v>
      </c>
      <c r="F9" s="52">
        <f>'表21'!P34</f>
        <v>94</v>
      </c>
      <c r="G9" s="52">
        <f>'表21'!Q34</f>
        <v>94</v>
      </c>
      <c r="H9" s="52">
        <f>'表21'!R34</f>
        <v>80</v>
      </c>
      <c r="I9" s="52">
        <f>'表21'!S34</f>
        <v>90</v>
      </c>
      <c r="J9" s="52">
        <f>'表21'!T34</f>
        <v>86</v>
      </c>
      <c r="K9" s="52">
        <f>'表21'!U34</f>
        <v>78</v>
      </c>
      <c r="L9" s="53">
        <f>'表21'!V34</f>
        <v>23039</v>
      </c>
    </row>
    <row r="10" spans="1:12" ht="13.5" customHeight="1">
      <c r="A10" s="54">
        <v>3</v>
      </c>
      <c r="B10" s="55" t="s">
        <v>59</v>
      </c>
      <c r="C10" s="56">
        <f>'表21'!W34</f>
        <v>17298</v>
      </c>
      <c r="D10" s="57">
        <f>'表21'!X34</f>
        <v>2512</v>
      </c>
      <c r="E10" s="57">
        <f>'表21'!Y34</f>
        <v>72</v>
      </c>
      <c r="F10" s="57">
        <f>'表21'!Z34</f>
        <v>97</v>
      </c>
      <c r="G10" s="57">
        <f>'表21'!AA34</f>
        <v>84</v>
      </c>
      <c r="H10" s="57">
        <f>'表21'!AB34</f>
        <v>119</v>
      </c>
      <c r="I10" s="57">
        <f>'表21'!AC34</f>
        <v>84</v>
      </c>
      <c r="J10" s="57">
        <f>'表21'!AD34</f>
        <v>71</v>
      </c>
      <c r="K10" s="57">
        <f>'表21'!AE34</f>
        <v>46</v>
      </c>
      <c r="L10" s="58">
        <f>'表21'!AF34</f>
        <v>20383</v>
      </c>
    </row>
    <row r="11" spans="1:12" ht="13.5" customHeight="1">
      <c r="A11" s="49">
        <v>4</v>
      </c>
      <c r="B11" s="59" t="s">
        <v>15</v>
      </c>
      <c r="C11" s="51">
        <f>'表21'!AG34</f>
        <v>1041779</v>
      </c>
      <c r="D11" s="52">
        <f>'表21'!AH34</f>
        <v>167697</v>
      </c>
      <c r="E11" s="52">
        <f>'表21'!AI34</f>
        <v>6195</v>
      </c>
      <c r="F11" s="52">
        <f>'表21'!AJ34</f>
        <v>7408</v>
      </c>
      <c r="G11" s="52">
        <f>'表21'!AK34</f>
        <v>8001</v>
      </c>
      <c r="H11" s="52">
        <f>'表21'!AL34</f>
        <v>8263</v>
      </c>
      <c r="I11" s="52">
        <f>'表21'!AM34</f>
        <v>6517</v>
      </c>
      <c r="J11" s="60">
        <f>'表21'!AN34</f>
        <v>5790</v>
      </c>
      <c r="K11" s="52">
        <f>'表21'!AO34</f>
        <v>4350</v>
      </c>
      <c r="L11" s="53">
        <f>'表21'!AP34</f>
        <v>1256000</v>
      </c>
    </row>
  </sheetData>
  <sheetProtection selectLockedCells="1" selectUnlockedCells="1"/>
  <mergeCells count="6">
    <mergeCell ref="A4:B4"/>
    <mergeCell ref="C4:L4"/>
    <mergeCell ref="A5:B7"/>
    <mergeCell ref="C5:C6"/>
    <mergeCell ref="D5:K6"/>
    <mergeCell ref="L5:L7"/>
  </mergeCells>
  <dataValidations count="1">
    <dataValidation type="whole" allowBlank="1" showErrorMessage="1" errorTitle="入力エラー" error="数値以外の入力または､11桁以上の入力は行えません。" sqref="C8:L8 J9:J11">
      <formula1>-999999999</formula1>
      <formula2>9999999999</formula2>
    </dataValidation>
  </dataValidations>
  <printOptions/>
  <pageMargins left="0.5902777777777778" right="0" top="0.6694444444444444" bottom="0.39375" header="0.5118055555555555" footer="0.5118055555555555"/>
  <pageSetup firstPageNumber="81" useFirstPageNumber="1" horizontalDpi="300" verticalDpi="300" orientation="landscape" pageOrder="overThenDown" paperSize="9"/>
  <headerFooter alignWithMargins="0">
    <oddHeader>&amp;C&amp;12第21表　令和２年度配偶者控除・配偶者特別控除に係る
納税義務者数に関する調（都計）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2020-01-07T07:24:02Z</cp:lastPrinted>
  <dcterms:created xsi:type="dcterms:W3CDTF">2012-09-13T10:58:16Z</dcterms:created>
  <dcterms:modified xsi:type="dcterms:W3CDTF">2021-01-31T10:56:48Z</dcterms:modified>
  <cp:category/>
  <cp:version/>
  <cp:contentType/>
  <cp:contentStatus/>
</cp:coreProperties>
</file>