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15" sheetId="1" r:id="rId1"/>
    <sheet name="表15総括(区)" sheetId="2" r:id="rId2"/>
    <sheet name="表15総括(都)" sheetId="3" r:id="rId3"/>
  </sheets>
  <definedNames>
    <definedName name="_xlnm.Print_Area" localSheetId="0">'表15'!$A$1:$CB$37</definedName>
    <definedName name="_xlnm.Print_Titles" localSheetId="0">('表15'!$A:$B,'表15'!$1:$11)</definedName>
    <definedName name="_xlnm.Print_Titles" localSheetId="1">('表15総括(区)'!$A:$B,'表15総括(区)'!$1:$10)</definedName>
    <definedName name="_xlnm.Print_Titles" localSheetId="2">('表15総括(都)'!$A:$B,'表15総括(都)'!$1:$10)</definedName>
    <definedName name="宅地_山林">#N/A</definedName>
    <definedName name="田_畑">#N/A</definedName>
    <definedName name="_xlnm.Print_Area" localSheetId="0">'表15'!$A$1:$CB$37</definedName>
    <definedName name="_xlnm.Print_Titles" localSheetId="0">('表15'!$A:$B,'表15'!$1:$11)</definedName>
    <definedName name="_xlnm.Print_Titles" localSheetId="1">('表15総括(区)'!$A:$B,'表15総括(区)'!$1:$10)</definedName>
    <definedName name="宅地_山林" localSheetId="1">#N/A</definedName>
    <definedName name="田_畑" localSheetId="1">#N/A</definedName>
    <definedName name="_xlnm.Print_Titles" localSheetId="2">('表15総括(都)'!$A:$B,'表15総括(都)'!$1:$10)</definedName>
    <definedName name="宅地_山林" localSheetId="2">#N/A</definedName>
    <definedName name="田_畑" localSheetId="2">#N/A</definedName>
  </definedNames>
  <calcPr fullCalcOnLoad="1"/>
</workbook>
</file>

<file path=xl/sharedStrings.xml><?xml version="1.0" encoding="utf-8"?>
<sst xmlns="http://schemas.openxmlformats.org/spreadsheetml/2006/main" count="421" uniqueCount="77">
  <si>
    <t>(1)</t>
  </si>
  <si>
    <t>(2)</t>
  </si>
  <si>
    <t>(3)</t>
  </si>
  <si>
    <t>(4)</t>
  </si>
  <si>
    <t>(5)</t>
  </si>
  <si>
    <t>(6)</t>
  </si>
  <si>
    <t>行番号</t>
  </si>
  <si>
    <t>課税標準額の段階</t>
  </si>
  <si>
    <t>１０万円以下の金額</t>
  </si>
  <si>
    <t>１０万円を超え１００万円以下</t>
  </si>
  <si>
    <t>１００万円を超え２００万円以下</t>
  </si>
  <si>
    <t>２００万円を超え３００万円以下</t>
  </si>
  <si>
    <t>３００万円を超え４００万円以下</t>
  </si>
  <si>
    <t>４００万円を超え５５０万円以下</t>
  </si>
  <si>
    <t>５５０万円を超え７００万円以下</t>
  </si>
  <si>
    <t>７００万円を超え１，０００万円以下</t>
  </si>
  <si>
    <t>１，０００万円を超える金額</t>
  </si>
  <si>
    <t>合計</t>
  </si>
  <si>
    <t>２００万円を超え２００万円以下</t>
  </si>
  <si>
    <t>２００万円を超え７００万円以下</t>
  </si>
  <si>
    <t>７００万円を超える金額</t>
  </si>
  <si>
    <t>　　　　　　区　分
　団体名</t>
  </si>
  <si>
    <t>納税義務者数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</si>
  <si>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公的年金等に
係る収入金額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</si>
  <si>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公的年金等控除額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</si>
  <si>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公的年金等に係る
雑所得の金額</t>
    </r>
  </si>
  <si>
    <t>所得税の納税義務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</si>
  <si>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計</t>
    </r>
  </si>
  <si>
    <t>あり</t>
  </si>
  <si>
    <t>なし</t>
  </si>
  <si>
    <r>
      <rPr>
        <sz val="9"/>
        <rFont val="DejaVu Sans"/>
        <family val="2"/>
      </rPr>
      <t>（</t>
    </r>
    <r>
      <rPr>
        <sz val="9"/>
        <rFont val="ＭＳ Ｐゴシック"/>
        <family val="3"/>
      </rPr>
      <t>a</t>
    </r>
    <r>
      <rPr>
        <sz val="9"/>
        <rFont val="DejaVu Sans"/>
        <family val="2"/>
      </rPr>
      <t>）</t>
    </r>
  </si>
  <si>
    <r>
      <rPr>
        <sz val="9"/>
        <rFont val="DejaVu Sans"/>
        <family val="2"/>
      </rPr>
      <t>（</t>
    </r>
    <r>
      <rPr>
        <sz val="9"/>
        <rFont val="ＭＳ Ｐゴシック"/>
        <family val="3"/>
      </rPr>
      <t>b</t>
    </r>
    <r>
      <rPr>
        <sz val="9"/>
        <rFont val="DejaVu Sans"/>
        <family val="2"/>
      </rPr>
      <t>）</t>
    </r>
  </si>
  <si>
    <t>(a) - (b)</t>
  </si>
  <si>
    <t>（人）</t>
  </si>
  <si>
    <t>（千円）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</si>
  <si>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</si>
  <si>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</si>
  <si>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</si>
  <si>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</si>
  <si>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</si>
  <si>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</si>
  <si>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</si>
  <si>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</si>
  <si>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</si>
  <si>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</si>
  <si>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</si>
  <si>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</si>
  <si>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</si>
  <si>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</si>
  <si>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</si>
  <si>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</si>
  <si>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</si>
  <si>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</si>
  <si>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</si>
  <si>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</si>
  <si>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</si>
  <si>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</si>
  <si>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</si>
  <si>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</si>
  <si>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</si>
  <si>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</si>
  <si>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【区　計】</t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</si>
  <si>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0</t>
    </r>
  </si>
  <si>
    <r>
      <rPr>
        <sz val="9"/>
        <rFont val="DejaVu Sans"/>
        <family val="2"/>
      </rPr>
      <t>　　　　　　　　　　区　分
　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>課税標準額の段階</t>
    </r>
  </si>
  <si>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万円以下の金額</t>
    </r>
  </si>
  <si>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万円以下</t>
    </r>
  </si>
  <si>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</si>
  <si>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</si>
  <si>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400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</si>
  <si>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400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550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</si>
  <si>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550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</si>
  <si>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</si>
  <si>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万円を超える金額</t>
    </r>
  </si>
  <si>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万円以下の金額</t>
    </r>
  </si>
  <si>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万円以下</t>
    </r>
  </si>
  <si>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万円を超える金額</t>
    </r>
  </si>
  <si>
    <t>【都　計】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</si>
</sst>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"/>
    <numFmt numFmtId="167" formatCode="#,##0;&quot;△ &quot;#,##0"/>
    <numFmt numFmtId="168" formatCode="00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8"/>
      <name val="DejaVu Sans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</cellStyleXfs>
  <cellXfs count="79">
    <xf numFmtId="164" fontId="0" fillId="0" borderId="0" xfId="0" applyAlignment="1">
      <alignment/>
    </xf>
    <xf numFmtId="165" fontId="12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horizontal="distributed" vertical="center"/>
      <protection/>
    </xf>
    <xf numFmtId="165" fontId="14" fillId="0" borderId="2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Border="1" applyAlignment="1" applyProtection="1">
      <alignment horizontal="center" vertical="center"/>
      <protection/>
    </xf>
    <xf numFmtId="165" fontId="14" fillId="0" borderId="4" xfId="0" applyNumberFormat="1" applyFont="1" applyBorder="1" applyAlignment="1" applyProtection="1">
      <alignment horizontal="center" vertical="center"/>
      <protection/>
    </xf>
    <xf numFmtId="164" fontId="15" fillId="0" borderId="5" xfId="0" applyFont="1" applyBorder="1" applyAlignment="1" applyProtection="1">
      <alignment horizontal="distributed" vertical="center"/>
      <protection/>
    </xf>
    <xf numFmtId="165" fontId="14" fillId="0" borderId="6" xfId="0" applyNumberFormat="1" applyFont="1" applyBorder="1" applyAlignment="1" applyProtection="1">
      <alignment vertical="center" wrapText="1"/>
      <protection/>
    </xf>
    <xf numFmtId="165" fontId="14" fillId="0" borderId="7" xfId="0" applyNumberFormat="1" applyFont="1" applyBorder="1" applyAlignment="1" applyProtection="1">
      <alignment horizontal="distributed" vertical="center" wrapText="1"/>
      <protection/>
    </xf>
    <xf numFmtId="165" fontId="12" fillId="0" borderId="8" xfId="0" applyNumberFormat="1" applyFont="1" applyBorder="1" applyAlignment="1" applyProtection="1">
      <alignment horizontal="distributed" vertical="center" wrapText="1"/>
      <protection/>
    </xf>
    <xf numFmtId="165" fontId="12" fillId="0" borderId="9" xfId="0" applyNumberFormat="1" applyFont="1" applyBorder="1" applyAlignment="1" applyProtection="1">
      <alignment horizontal="distributed" vertical="center" wrapText="1"/>
      <protection/>
    </xf>
    <xf numFmtId="165" fontId="12" fillId="0" borderId="10" xfId="0" applyNumberFormat="1" applyFont="1" applyBorder="1" applyAlignment="1" applyProtection="1">
      <alignment horizontal="distributed" vertical="center" wrapText="1"/>
      <protection/>
    </xf>
    <xf numFmtId="165" fontId="14" fillId="0" borderId="11" xfId="0" applyNumberFormat="1" applyFont="1" applyBorder="1" applyAlignment="1" applyProtection="1">
      <alignment horizontal="distributed" vertical="center" wrapText="1"/>
      <protection/>
    </xf>
    <xf numFmtId="165" fontId="14" fillId="0" borderId="10" xfId="0" applyNumberFormat="1" applyFont="1" applyBorder="1" applyAlignment="1" applyProtection="1">
      <alignment horizontal="distributed" vertical="center" wrapText="1"/>
      <protection/>
    </xf>
    <xf numFmtId="165" fontId="14" fillId="0" borderId="8" xfId="0" applyNumberFormat="1" applyFont="1" applyBorder="1" applyAlignment="1" applyProtection="1">
      <alignment horizontal="right" vertical="center" wrapText="1"/>
      <protection/>
    </xf>
    <xf numFmtId="165" fontId="12" fillId="0" borderId="12" xfId="0" applyNumberFormat="1" applyFont="1" applyBorder="1" applyAlignment="1" applyProtection="1">
      <alignment horizontal="center" vertical="center" wrapText="1"/>
      <protection/>
    </xf>
    <xf numFmtId="165" fontId="15" fillId="0" borderId="13" xfId="0" applyNumberFormat="1" applyFont="1" applyBorder="1" applyAlignment="1" applyProtection="1">
      <alignment horizontal="center" vertical="center" wrapText="1"/>
      <protection/>
    </xf>
    <xf numFmtId="165" fontId="15" fillId="0" borderId="14" xfId="0" applyNumberFormat="1" applyFont="1" applyBorder="1" applyAlignment="1" applyProtection="1">
      <alignment horizontal="center" vertical="center" wrapText="1"/>
      <protection/>
    </xf>
    <xf numFmtId="165" fontId="15" fillId="0" borderId="15" xfId="0" applyNumberFormat="1" applyFont="1" applyBorder="1" applyAlignment="1" applyProtection="1">
      <alignment horizontal="center" vertical="center" wrapText="1"/>
      <protection/>
    </xf>
    <xf numFmtId="164" fontId="12" fillId="0" borderId="16" xfId="0" applyFont="1" applyBorder="1" applyAlignment="1" applyProtection="1">
      <alignment vertical="center" wrapText="1"/>
      <protection/>
    </xf>
    <xf numFmtId="164" fontId="14" fillId="0" borderId="3" xfId="0" applyFont="1" applyBorder="1" applyAlignment="1" applyProtection="1">
      <alignment vertical="center" wrapText="1"/>
      <protection/>
    </xf>
    <xf numFmtId="167" fontId="16" fillId="0" borderId="17" xfId="0" applyNumberFormat="1" applyFont="1" applyBorder="1" applyAlignment="1" applyProtection="1">
      <alignment horizontal="right" vertical="center" shrinkToFit="1"/>
      <protection locked="0"/>
    </xf>
    <xf numFmtId="167" fontId="16" fillId="0" borderId="18" xfId="0" applyNumberFormat="1" applyFont="1" applyBorder="1" applyAlignment="1" applyProtection="1">
      <alignment horizontal="right" vertical="center" shrinkToFit="1"/>
      <protection locked="0"/>
    </xf>
    <xf numFmtId="167" fontId="16" fillId="0" borderId="18" xfId="0" applyNumberFormat="1" applyFont="1" applyBorder="1" applyAlignment="1" applyProtection="1">
      <alignment horizontal="right" vertical="center" shrinkToFit="1"/>
      <protection/>
    </xf>
    <xf numFmtId="167" fontId="16" fillId="0" borderId="19" xfId="0" applyNumberFormat="1" applyFont="1" applyBorder="1" applyAlignment="1" applyProtection="1">
      <alignment horizontal="right" vertical="center" shrinkToFit="1"/>
      <protection/>
    </xf>
    <xf numFmtId="167" fontId="16" fillId="0" borderId="20" xfId="0" applyNumberFormat="1" applyFont="1" applyBorder="1" applyAlignment="1" applyProtection="1">
      <alignment horizontal="right" vertical="center" shrinkToFit="1"/>
      <protection locked="0"/>
    </xf>
    <xf numFmtId="164" fontId="12" fillId="9" borderId="21" xfId="0" applyFont="1" applyFill="1" applyBorder="1" applyAlignment="1" applyProtection="1">
      <alignment vertical="center" wrapText="1"/>
      <protection/>
    </xf>
    <xf numFmtId="164" fontId="14" fillId="9" borderId="22" xfId="0" applyFont="1" applyFill="1" applyBorder="1" applyAlignment="1" applyProtection="1">
      <alignment vertical="center" wrapText="1"/>
      <protection/>
    </xf>
    <xf numFmtId="167" fontId="16" fillId="9" borderId="23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4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4" xfId="0" applyNumberFormat="1" applyFont="1" applyFill="1" applyBorder="1" applyAlignment="1" applyProtection="1">
      <alignment horizontal="right" vertical="center" shrinkToFit="1"/>
      <protection/>
    </xf>
    <xf numFmtId="167" fontId="16" fillId="9" borderId="25" xfId="0" applyNumberFormat="1" applyFont="1" applyFill="1" applyBorder="1" applyAlignment="1" applyProtection="1">
      <alignment horizontal="right" vertical="center" shrinkToFit="1"/>
      <protection/>
    </xf>
    <xf numFmtId="167" fontId="16" fillId="9" borderId="26" xfId="0" applyNumberFormat="1" applyFont="1" applyFill="1" applyBorder="1" applyAlignment="1" applyProtection="1">
      <alignment horizontal="right" vertical="center" shrinkToFit="1"/>
      <protection locked="0"/>
    </xf>
    <xf numFmtId="164" fontId="12" fillId="0" borderId="21" xfId="0" applyFont="1" applyBorder="1" applyAlignment="1" applyProtection="1">
      <alignment vertical="center" wrapText="1"/>
      <protection/>
    </xf>
    <xf numFmtId="164" fontId="14" fillId="0" borderId="22" xfId="0" applyFont="1" applyBorder="1" applyAlignment="1" applyProtection="1">
      <alignment vertical="center" wrapText="1"/>
      <protection/>
    </xf>
    <xf numFmtId="167" fontId="16" fillId="0" borderId="23" xfId="0" applyNumberFormat="1" applyFont="1" applyBorder="1" applyAlignment="1" applyProtection="1">
      <alignment horizontal="right" vertical="center" shrinkToFit="1"/>
      <protection locked="0"/>
    </xf>
    <xf numFmtId="167" fontId="16" fillId="0" borderId="24" xfId="0" applyNumberFormat="1" applyFont="1" applyBorder="1" applyAlignment="1" applyProtection="1">
      <alignment horizontal="right" vertical="center" shrinkToFit="1"/>
      <protection locked="0"/>
    </xf>
    <xf numFmtId="167" fontId="16" fillId="0" borderId="24" xfId="0" applyNumberFormat="1" applyFont="1" applyBorder="1" applyAlignment="1" applyProtection="1">
      <alignment horizontal="right" vertical="center" shrinkToFit="1"/>
      <protection/>
    </xf>
    <xf numFmtId="167" fontId="16" fillId="0" borderId="25" xfId="0" applyNumberFormat="1" applyFont="1" applyBorder="1" applyAlignment="1" applyProtection="1">
      <alignment horizontal="right" vertical="center" shrinkToFit="1"/>
      <protection/>
    </xf>
    <xf numFmtId="167" fontId="16" fillId="0" borderId="26" xfId="0" applyNumberFormat="1" applyFont="1" applyBorder="1" applyAlignment="1" applyProtection="1">
      <alignment horizontal="right" vertical="center" shrinkToFit="1"/>
      <protection locked="0"/>
    </xf>
    <xf numFmtId="164" fontId="12" fillId="9" borderId="27" xfId="0" applyFont="1" applyFill="1" applyBorder="1" applyAlignment="1" applyProtection="1">
      <alignment vertical="center" wrapText="1"/>
      <protection/>
    </xf>
    <xf numFmtId="164" fontId="14" fillId="9" borderId="5" xfId="0" applyFont="1" applyFill="1" applyBorder="1" applyAlignment="1" applyProtection="1">
      <alignment vertical="center" wrapText="1"/>
      <protection/>
    </xf>
    <xf numFmtId="167" fontId="16" fillId="9" borderId="28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9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9" xfId="0" applyNumberFormat="1" applyFont="1" applyFill="1" applyBorder="1" applyAlignment="1" applyProtection="1">
      <alignment horizontal="right" vertical="center" shrinkToFit="1"/>
      <protection/>
    </xf>
    <xf numFmtId="167" fontId="16" fillId="9" borderId="30" xfId="0" applyNumberFormat="1" applyFont="1" applyFill="1" applyBorder="1" applyAlignment="1" applyProtection="1">
      <alignment horizontal="right" vertical="center" shrinkToFit="1"/>
      <protection/>
    </xf>
    <xf numFmtId="167" fontId="16" fillId="9" borderId="31" xfId="0" applyNumberFormat="1" applyFont="1" applyFill="1" applyBorder="1" applyAlignment="1" applyProtection="1">
      <alignment horizontal="right" vertical="center" shrinkToFit="1"/>
      <protection locked="0"/>
    </xf>
    <xf numFmtId="165" fontId="14" fillId="0" borderId="0" xfId="0" applyNumberFormat="1" applyFont="1" applyBorder="1" applyAlignment="1" applyProtection="1">
      <alignment vertical="center"/>
      <protection/>
    </xf>
    <xf numFmtId="165" fontId="14" fillId="0" borderId="32" xfId="0" applyNumberFormat="1" applyFont="1" applyBorder="1" applyAlignment="1" applyProtection="1">
      <alignment horizontal="center" vertical="center"/>
      <protection/>
    </xf>
    <xf numFmtId="166" fontId="15" fillId="0" borderId="33" xfId="0" applyNumberFormat="1" applyFont="1" applyBorder="1" applyAlignment="1" applyProtection="1">
      <alignment horizontal="center" vertical="center"/>
      <protection/>
    </xf>
    <xf numFmtId="165" fontId="14" fillId="0" borderId="34" xfId="0" applyNumberFormat="1" applyFont="1" applyBorder="1" applyAlignment="1" applyProtection="1">
      <alignment vertical="center" wrapText="1"/>
      <protection/>
    </xf>
    <xf numFmtId="165" fontId="12" fillId="0" borderId="12" xfId="0" applyNumberFormat="1" applyFont="1" applyBorder="1" applyAlignment="1" applyProtection="1">
      <alignment horizontal="distributed" vertical="center" wrapText="1"/>
      <protection/>
    </xf>
    <xf numFmtId="168" fontId="13" fillId="0" borderId="16" xfId="0" applyNumberFormat="1" applyFont="1" applyBorder="1" applyAlignment="1" applyProtection="1">
      <alignment vertical="center" wrapText="1"/>
      <protection/>
    </xf>
    <xf numFmtId="164" fontId="13" fillId="0" borderId="3" xfId="0" applyFont="1" applyBorder="1" applyAlignment="1" applyProtection="1">
      <alignment vertical="center" wrapText="1"/>
      <protection/>
    </xf>
    <xf numFmtId="167" fontId="17" fillId="0" borderId="17" xfId="0" applyNumberFormat="1" applyFont="1" applyBorder="1" applyAlignment="1" applyProtection="1">
      <alignment horizontal="right" vertical="center" shrinkToFit="1"/>
      <protection locked="0"/>
    </xf>
    <xf numFmtId="167" fontId="17" fillId="0" borderId="18" xfId="0" applyNumberFormat="1" applyFont="1" applyBorder="1" applyAlignment="1" applyProtection="1">
      <alignment horizontal="right" vertical="center" shrinkToFit="1"/>
      <protection locked="0"/>
    </xf>
    <xf numFmtId="167" fontId="17" fillId="0" borderId="18" xfId="0" applyNumberFormat="1" applyFont="1" applyBorder="1" applyAlignment="1" applyProtection="1">
      <alignment horizontal="right" vertical="center" shrinkToFit="1"/>
      <protection/>
    </xf>
    <xf numFmtId="167" fontId="17" fillId="0" borderId="19" xfId="0" applyNumberFormat="1" applyFont="1" applyBorder="1" applyAlignment="1" applyProtection="1">
      <alignment horizontal="right" vertical="center" shrinkToFit="1"/>
      <protection/>
    </xf>
    <xf numFmtId="168" fontId="13" fillId="10" borderId="21" xfId="0" applyNumberFormat="1" applyFont="1" applyFill="1" applyBorder="1" applyAlignment="1" applyProtection="1">
      <alignment vertical="center" wrapText="1"/>
      <protection/>
    </xf>
    <xf numFmtId="164" fontId="13" fillId="10" borderId="22" xfId="0" applyFont="1" applyFill="1" applyBorder="1" applyAlignment="1" applyProtection="1">
      <alignment vertical="center" wrapText="1"/>
      <protection/>
    </xf>
    <xf numFmtId="167" fontId="17" fillId="10" borderId="23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4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4" xfId="0" applyNumberFormat="1" applyFont="1" applyFill="1" applyBorder="1" applyAlignment="1" applyProtection="1">
      <alignment horizontal="right" vertical="center" shrinkToFit="1"/>
      <protection/>
    </xf>
    <xf numFmtId="167" fontId="17" fillId="10" borderId="25" xfId="0" applyNumberFormat="1" applyFont="1" applyFill="1" applyBorder="1" applyAlignment="1" applyProtection="1">
      <alignment horizontal="right" vertical="center" shrinkToFit="1"/>
      <protection/>
    </xf>
    <xf numFmtId="168" fontId="13" fillId="0" borderId="21" xfId="0" applyNumberFormat="1" applyFont="1" applyBorder="1" applyAlignment="1" applyProtection="1">
      <alignment vertical="center" wrapText="1"/>
      <protection/>
    </xf>
    <xf numFmtId="164" fontId="13" fillId="0" borderId="22" xfId="0" applyFont="1" applyBorder="1" applyAlignment="1" applyProtection="1">
      <alignment vertical="center" wrapText="1"/>
      <protection/>
    </xf>
    <xf numFmtId="167" fontId="17" fillId="0" borderId="23" xfId="0" applyNumberFormat="1" applyFont="1" applyBorder="1" applyAlignment="1" applyProtection="1">
      <alignment horizontal="right" vertical="center" shrinkToFit="1"/>
      <protection locked="0"/>
    </xf>
    <xf numFmtId="167" fontId="17" fillId="0" borderId="24" xfId="0" applyNumberFormat="1" applyFont="1" applyBorder="1" applyAlignment="1" applyProtection="1">
      <alignment horizontal="right" vertical="center" shrinkToFit="1"/>
      <protection locked="0"/>
    </xf>
    <xf numFmtId="167" fontId="17" fillId="0" borderId="24" xfId="0" applyNumberFormat="1" applyFont="1" applyBorder="1" applyAlignment="1" applyProtection="1">
      <alignment horizontal="right" vertical="center" shrinkToFit="1"/>
      <protection/>
    </xf>
    <xf numFmtId="167" fontId="17" fillId="0" borderId="25" xfId="0" applyNumberFormat="1" applyFont="1" applyBorder="1" applyAlignment="1" applyProtection="1">
      <alignment horizontal="right" vertical="center" shrinkToFit="1"/>
      <protection/>
    </xf>
    <xf numFmtId="164" fontId="13" fillId="10" borderId="21" xfId="0" applyFont="1" applyFill="1" applyBorder="1" applyAlignment="1" applyProtection="1">
      <alignment vertical="center" wrapText="1"/>
      <protection/>
    </xf>
    <xf numFmtId="164" fontId="15" fillId="10" borderId="22" xfId="0" applyFont="1" applyFill="1" applyBorder="1" applyAlignment="1" applyProtection="1">
      <alignment vertical="center" wrapText="1"/>
      <protection/>
    </xf>
    <xf numFmtId="164" fontId="13" fillId="0" borderId="21" xfId="0" applyFont="1" applyBorder="1" applyAlignment="1" applyProtection="1">
      <alignment vertical="center" wrapText="1"/>
      <protection/>
    </xf>
    <xf numFmtId="164" fontId="13" fillId="0" borderId="27" xfId="0" applyFont="1" applyBorder="1" applyAlignment="1" applyProtection="1">
      <alignment vertical="center" wrapText="1"/>
      <protection/>
    </xf>
    <xf numFmtId="164" fontId="13" fillId="0" borderId="5" xfId="0" applyFont="1" applyBorder="1" applyAlignment="1" applyProtection="1">
      <alignment vertical="center" wrapText="1"/>
      <protection/>
    </xf>
    <xf numFmtId="167" fontId="17" fillId="0" borderId="28" xfId="0" applyNumberFormat="1" applyFont="1" applyBorder="1" applyAlignment="1" applyProtection="1">
      <alignment horizontal="right" vertical="center" shrinkToFit="1"/>
      <protection locked="0"/>
    </xf>
    <xf numFmtId="167" fontId="17" fillId="0" borderId="29" xfId="0" applyNumberFormat="1" applyFont="1" applyBorder="1" applyAlignment="1" applyProtection="1">
      <alignment horizontal="right" vertical="center" shrinkToFit="1"/>
      <protection locked="0"/>
    </xf>
    <xf numFmtId="167" fontId="17" fillId="0" borderId="29" xfId="0" applyNumberFormat="1" applyFont="1" applyBorder="1" applyAlignment="1" applyProtection="1">
      <alignment horizontal="right" vertical="center" shrinkToFit="1"/>
      <protection/>
    </xf>
    <xf numFmtId="167" fontId="17" fillId="0" borderId="30" xfId="0" applyNumberFormat="1" applyFont="1" applyBorder="1" applyAlignment="1" applyProtection="1">
      <alignment horizontal="right" vertical="center" shrinkToFi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CB37"/>
  <sheetViews>
    <sheetView tabSelected="1"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16.28125" style="1" customWidth="1"/>
    <col min="3" max="5" width="15.140625" style="1" customWidth="1"/>
    <col min="6" max="8" width="18.8515625" style="1" customWidth="1"/>
    <col min="9" max="11" width="15.140625" style="1" customWidth="1"/>
    <col min="12" max="14" width="18.8515625" style="1" customWidth="1"/>
    <col min="15" max="17" width="15.140625" style="1" customWidth="1"/>
    <col min="18" max="20" width="18.8515625" style="1" customWidth="1"/>
    <col min="21" max="23" width="15.140625" style="1" customWidth="1"/>
    <col min="24" max="26" width="18.8515625" style="1" customWidth="1"/>
    <col min="27" max="29" width="15.140625" style="1" customWidth="1"/>
    <col min="30" max="32" width="18.8515625" style="1" customWidth="1"/>
    <col min="33" max="35" width="15.140625" style="1" customWidth="1"/>
    <col min="36" max="38" width="18.8515625" style="1" customWidth="1"/>
    <col min="39" max="41" width="15.140625" style="1" customWidth="1"/>
    <col min="42" max="44" width="18.8515625" style="1" customWidth="1"/>
    <col min="45" max="47" width="15.140625" style="1" customWidth="1"/>
    <col min="48" max="50" width="18.8515625" style="1" customWidth="1"/>
    <col min="51" max="53" width="15.140625" style="1" customWidth="1"/>
    <col min="54" max="56" width="18.8515625" style="1" customWidth="1"/>
    <col min="57" max="59" width="15.140625" style="1" customWidth="1"/>
    <col min="60" max="62" width="18.8515625" style="1" customWidth="1"/>
    <col min="63" max="65" width="15.140625" style="1" customWidth="1"/>
    <col min="66" max="68" width="18.8515625" style="1" customWidth="1"/>
    <col min="69" max="71" width="15.140625" style="1" customWidth="1"/>
    <col min="72" max="74" width="18.8515625" style="1" customWidth="1"/>
    <col min="75" max="77" width="15.140625" style="1" customWidth="1"/>
    <col min="78" max="80" width="18.8515625" style="1" customWidth="1"/>
    <col min="81" max="81" width="1.28515625" style="1" customWidth="1"/>
    <col min="82" max="82" width="2.8515625" style="1" customWidth="1"/>
    <col min="83" max="16384" width="1.28515625" style="1" customWidth="1"/>
  </cols>
  <sheetData>
    <row r="2" ht="21.75" customHeight="1"/>
    <row r="3" spans="3:80" ht="13.5" customHeight="1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0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0</v>
      </c>
      <c r="V3" s="2" t="s">
        <v>1</v>
      </c>
      <c r="W3" s="2" t="s">
        <v>2</v>
      </c>
      <c r="X3" s="2" t="s">
        <v>3</v>
      </c>
      <c r="Y3" s="2" t="s">
        <v>4</v>
      </c>
      <c r="Z3" s="2" t="s">
        <v>5</v>
      </c>
      <c r="AA3" s="2" t="s">
        <v>0</v>
      </c>
      <c r="AB3" s="2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H3" s="2" t="s">
        <v>1</v>
      </c>
      <c r="AI3" s="2" t="s">
        <v>2</v>
      </c>
      <c r="AJ3" s="2" t="s">
        <v>3</v>
      </c>
      <c r="AK3" s="2" t="s">
        <v>4</v>
      </c>
      <c r="AL3" s="2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2" t="s">
        <v>5</v>
      </c>
      <c r="AS3" s="2" t="s">
        <v>0</v>
      </c>
      <c r="AT3" s="2" t="s">
        <v>1</v>
      </c>
      <c r="AU3" s="2" t="s">
        <v>2</v>
      </c>
      <c r="AV3" s="2" t="s">
        <v>3</v>
      </c>
      <c r="AW3" s="2" t="s">
        <v>4</v>
      </c>
      <c r="AX3" s="2" t="s">
        <v>5</v>
      </c>
      <c r="AY3" s="2" t="s">
        <v>0</v>
      </c>
      <c r="AZ3" s="2" t="s">
        <v>1</v>
      </c>
      <c r="BA3" s="2" t="s">
        <v>2</v>
      </c>
      <c r="BB3" s="2" t="s">
        <v>3</v>
      </c>
      <c r="BC3" s="2" t="s">
        <v>4</v>
      </c>
      <c r="BD3" s="2" t="s">
        <v>5</v>
      </c>
      <c r="BE3" s="2" t="s">
        <v>0</v>
      </c>
      <c r="BF3" s="2" t="s">
        <v>1</v>
      </c>
      <c r="BG3" s="2" t="s">
        <v>2</v>
      </c>
      <c r="BH3" s="2" t="s">
        <v>3</v>
      </c>
      <c r="BI3" s="2" t="s">
        <v>4</v>
      </c>
      <c r="BJ3" s="2" t="s">
        <v>5</v>
      </c>
      <c r="BK3" s="2" t="s">
        <v>0</v>
      </c>
      <c r="BL3" s="2" t="s">
        <v>1</v>
      </c>
      <c r="BM3" s="2" t="s">
        <v>2</v>
      </c>
      <c r="BN3" s="2" t="s">
        <v>3</v>
      </c>
      <c r="BO3" s="2" t="s">
        <v>4</v>
      </c>
      <c r="BP3" s="2" t="s">
        <v>5</v>
      </c>
      <c r="BQ3" s="2" t="s">
        <v>0</v>
      </c>
      <c r="BR3" s="2" t="s">
        <v>1</v>
      </c>
      <c r="BS3" s="2" t="s">
        <v>2</v>
      </c>
      <c r="BT3" s="2" t="s">
        <v>3</v>
      </c>
      <c r="BU3" s="2" t="s">
        <v>4</v>
      </c>
      <c r="BV3" s="2" t="s">
        <v>5</v>
      </c>
      <c r="BW3" s="2" t="s">
        <v>0</v>
      </c>
      <c r="BX3" s="2" t="s">
        <v>1</v>
      </c>
      <c r="BY3" s="2" t="s">
        <v>2</v>
      </c>
      <c r="BZ3" s="2" t="s">
        <v>3</v>
      </c>
      <c r="CA3" s="2" t="s">
        <v>4</v>
      </c>
      <c r="CB3" s="2" t="s">
        <v>5</v>
      </c>
    </row>
    <row r="4" spans="1:80" ht="13.5" customHeight="1">
      <c r="A4" s="3" t="s">
        <v>6</v>
      </c>
      <c r="B4" s="3"/>
      <c r="C4" s="4">
        <v>10</v>
      </c>
      <c r="D4" s="4"/>
      <c r="E4" s="4"/>
      <c r="F4" s="4"/>
      <c r="G4" s="4"/>
      <c r="H4" s="4"/>
      <c r="I4" s="4">
        <f>+C4+10</f>
        <v>20</v>
      </c>
      <c r="J4" s="4"/>
      <c r="K4" s="4"/>
      <c r="L4" s="4"/>
      <c r="M4" s="4"/>
      <c r="N4" s="4"/>
      <c r="O4" s="4">
        <f>+I4+10</f>
        <v>30</v>
      </c>
      <c r="P4" s="4"/>
      <c r="Q4" s="4"/>
      <c r="R4" s="4"/>
      <c r="S4" s="4"/>
      <c r="T4" s="4"/>
      <c r="U4" s="4">
        <f>+O4+10</f>
        <v>40</v>
      </c>
      <c r="V4" s="4"/>
      <c r="W4" s="4"/>
      <c r="X4" s="4"/>
      <c r="Y4" s="4"/>
      <c r="Z4" s="4"/>
      <c r="AA4" s="4">
        <f>+U4+10</f>
        <v>50</v>
      </c>
      <c r="AB4" s="4"/>
      <c r="AC4" s="4"/>
      <c r="AD4" s="4"/>
      <c r="AE4" s="4"/>
      <c r="AF4" s="4"/>
      <c r="AG4" s="4">
        <f>+AA4+10</f>
        <v>60</v>
      </c>
      <c r="AH4" s="4"/>
      <c r="AI4" s="4"/>
      <c r="AJ4" s="4"/>
      <c r="AK4" s="4"/>
      <c r="AL4" s="4"/>
      <c r="AM4" s="4">
        <f>+AG4+10</f>
        <v>70</v>
      </c>
      <c r="AN4" s="4"/>
      <c r="AO4" s="4"/>
      <c r="AP4" s="4"/>
      <c r="AQ4" s="4"/>
      <c r="AR4" s="4"/>
      <c r="AS4" s="4">
        <f>+AM4+10</f>
        <v>80</v>
      </c>
      <c r="AT4" s="4"/>
      <c r="AU4" s="4"/>
      <c r="AV4" s="4"/>
      <c r="AW4" s="4"/>
      <c r="AX4" s="4"/>
      <c r="AY4" s="4">
        <f>+AS4+10</f>
        <v>90</v>
      </c>
      <c r="AZ4" s="4"/>
      <c r="BA4" s="4"/>
      <c r="BB4" s="4"/>
      <c r="BC4" s="4"/>
      <c r="BD4" s="4"/>
      <c r="BE4" s="4">
        <f>+AY4+10</f>
        <v>100</v>
      </c>
      <c r="BF4" s="4"/>
      <c r="BG4" s="4"/>
      <c r="BH4" s="4"/>
      <c r="BI4" s="4"/>
      <c r="BJ4" s="4"/>
      <c r="BK4" s="4">
        <f>+BE4+10</f>
        <v>110</v>
      </c>
      <c r="BL4" s="4"/>
      <c r="BM4" s="4"/>
      <c r="BN4" s="4"/>
      <c r="BO4" s="4"/>
      <c r="BP4" s="4"/>
      <c r="BQ4" s="4">
        <f>+BK4+10</f>
        <v>120</v>
      </c>
      <c r="BR4" s="4"/>
      <c r="BS4" s="4"/>
      <c r="BT4" s="4"/>
      <c r="BU4" s="4"/>
      <c r="BV4" s="4"/>
      <c r="BW4" s="4">
        <f>+BQ4+10</f>
        <v>130</v>
      </c>
      <c r="BX4" s="4"/>
      <c r="BY4" s="4"/>
      <c r="BZ4" s="4"/>
      <c r="CA4" s="4"/>
      <c r="CB4" s="4"/>
    </row>
    <row r="5" spans="1:80" ht="13.5" customHeight="1">
      <c r="A5" s="5" t="s">
        <v>7</v>
      </c>
      <c r="B5" s="5"/>
      <c r="C5" s="6" t="s">
        <v>8</v>
      </c>
      <c r="D5" s="6"/>
      <c r="E5" s="6"/>
      <c r="F5" s="6"/>
      <c r="G5" s="6"/>
      <c r="H5" s="6"/>
      <c r="I5" s="6" t="s">
        <v>9</v>
      </c>
      <c r="J5" s="6"/>
      <c r="K5" s="6"/>
      <c r="L5" s="6"/>
      <c r="M5" s="6"/>
      <c r="N5" s="6"/>
      <c r="O5" s="6" t="s">
        <v>10</v>
      </c>
      <c r="P5" s="6"/>
      <c r="Q5" s="6"/>
      <c r="R5" s="6"/>
      <c r="S5" s="6"/>
      <c r="T5" s="6"/>
      <c r="U5" s="6" t="s">
        <v>11</v>
      </c>
      <c r="V5" s="6"/>
      <c r="W5" s="6"/>
      <c r="X5" s="6"/>
      <c r="Y5" s="6"/>
      <c r="Z5" s="6"/>
      <c r="AA5" s="6" t="s">
        <v>12</v>
      </c>
      <c r="AB5" s="6"/>
      <c r="AC5" s="6"/>
      <c r="AD5" s="6"/>
      <c r="AE5" s="6"/>
      <c r="AF5" s="6"/>
      <c r="AG5" s="6" t="s">
        <v>13</v>
      </c>
      <c r="AH5" s="6"/>
      <c r="AI5" s="6"/>
      <c r="AJ5" s="6"/>
      <c r="AK5" s="6"/>
      <c r="AL5" s="6"/>
      <c r="AM5" s="6" t="s">
        <v>14</v>
      </c>
      <c r="AN5" s="6"/>
      <c r="AO5" s="6"/>
      <c r="AP5" s="6"/>
      <c r="AQ5" s="6"/>
      <c r="AR5" s="6"/>
      <c r="AS5" s="6" t="s">
        <v>15</v>
      </c>
      <c r="AT5" s="6"/>
      <c r="AU5" s="6"/>
      <c r="AV5" s="6"/>
      <c r="AW5" s="6"/>
      <c r="AX5" s="6"/>
      <c r="AY5" s="6" t="s">
        <v>16</v>
      </c>
      <c r="AZ5" s="6"/>
      <c r="BA5" s="6"/>
      <c r="BB5" s="6"/>
      <c r="BC5" s="6"/>
      <c r="BD5" s="6"/>
      <c r="BE5" s="6" t="s">
        <v>17</v>
      </c>
      <c r="BF5" s="6"/>
      <c r="BG5" s="6"/>
      <c r="BH5" s="6"/>
      <c r="BI5" s="6"/>
      <c r="BJ5" s="6"/>
      <c r="BK5" s="6" t="s">
        <v>18</v>
      </c>
      <c r="BL5" s="6"/>
      <c r="BM5" s="6"/>
      <c r="BN5" s="6"/>
      <c r="BO5" s="6"/>
      <c r="BP5" s="6"/>
      <c r="BQ5" s="6" t="s">
        <v>19</v>
      </c>
      <c r="BR5" s="6"/>
      <c r="BS5" s="6"/>
      <c r="BT5" s="6"/>
      <c r="BU5" s="6"/>
      <c r="BV5" s="6"/>
      <c r="BW5" s="6" t="s">
        <v>20</v>
      </c>
      <c r="BX5" s="6"/>
      <c r="BY5" s="6"/>
      <c r="BZ5" s="6"/>
      <c r="CA5" s="6"/>
      <c r="CB5" s="6"/>
    </row>
    <row r="6" spans="1:80" ht="15" customHeight="1">
      <c r="A6" s="7" t="s">
        <v>21</v>
      </c>
      <c r="B6" s="7"/>
      <c r="C6" s="8" t="s">
        <v>22</v>
      </c>
      <c r="D6" s="8"/>
      <c r="E6" s="8"/>
      <c r="F6" s="9" t="s">
        <v>23</v>
      </c>
      <c r="G6" s="9" t="s">
        <v>24</v>
      </c>
      <c r="H6" s="10" t="s">
        <v>25</v>
      </c>
      <c r="I6" s="8" t="s">
        <v>22</v>
      </c>
      <c r="J6" s="8"/>
      <c r="K6" s="8"/>
      <c r="L6" s="9" t="s">
        <v>23</v>
      </c>
      <c r="M6" s="9" t="s">
        <v>24</v>
      </c>
      <c r="N6" s="10" t="s">
        <v>25</v>
      </c>
      <c r="O6" s="8" t="s">
        <v>22</v>
      </c>
      <c r="P6" s="8"/>
      <c r="Q6" s="8"/>
      <c r="R6" s="9" t="s">
        <v>23</v>
      </c>
      <c r="S6" s="9" t="s">
        <v>24</v>
      </c>
      <c r="T6" s="10" t="s">
        <v>25</v>
      </c>
      <c r="U6" s="8" t="s">
        <v>22</v>
      </c>
      <c r="V6" s="8"/>
      <c r="W6" s="8"/>
      <c r="X6" s="9" t="s">
        <v>23</v>
      </c>
      <c r="Y6" s="9" t="s">
        <v>24</v>
      </c>
      <c r="Z6" s="10" t="s">
        <v>25</v>
      </c>
      <c r="AA6" s="8" t="s">
        <v>22</v>
      </c>
      <c r="AB6" s="8"/>
      <c r="AC6" s="8"/>
      <c r="AD6" s="9" t="s">
        <v>23</v>
      </c>
      <c r="AE6" s="9" t="s">
        <v>24</v>
      </c>
      <c r="AF6" s="10" t="s">
        <v>25</v>
      </c>
      <c r="AG6" s="8" t="s">
        <v>22</v>
      </c>
      <c r="AH6" s="8"/>
      <c r="AI6" s="8"/>
      <c r="AJ6" s="9" t="s">
        <v>23</v>
      </c>
      <c r="AK6" s="9" t="s">
        <v>24</v>
      </c>
      <c r="AL6" s="10" t="s">
        <v>25</v>
      </c>
      <c r="AM6" s="8" t="s">
        <v>22</v>
      </c>
      <c r="AN6" s="8"/>
      <c r="AO6" s="8"/>
      <c r="AP6" s="9" t="s">
        <v>23</v>
      </c>
      <c r="AQ6" s="9" t="s">
        <v>24</v>
      </c>
      <c r="AR6" s="10" t="s">
        <v>25</v>
      </c>
      <c r="AS6" s="8" t="s">
        <v>22</v>
      </c>
      <c r="AT6" s="8"/>
      <c r="AU6" s="8"/>
      <c r="AV6" s="9" t="s">
        <v>23</v>
      </c>
      <c r="AW6" s="9" t="s">
        <v>24</v>
      </c>
      <c r="AX6" s="10" t="s">
        <v>25</v>
      </c>
      <c r="AY6" s="8" t="s">
        <v>22</v>
      </c>
      <c r="AZ6" s="8"/>
      <c r="BA6" s="8"/>
      <c r="BB6" s="9" t="s">
        <v>23</v>
      </c>
      <c r="BC6" s="9" t="s">
        <v>24</v>
      </c>
      <c r="BD6" s="10" t="s">
        <v>25</v>
      </c>
      <c r="BE6" s="8" t="s">
        <v>22</v>
      </c>
      <c r="BF6" s="8"/>
      <c r="BG6" s="8"/>
      <c r="BH6" s="9" t="s">
        <v>23</v>
      </c>
      <c r="BI6" s="9" t="s">
        <v>24</v>
      </c>
      <c r="BJ6" s="10" t="s">
        <v>25</v>
      </c>
      <c r="BK6" s="8" t="s">
        <v>22</v>
      </c>
      <c r="BL6" s="8"/>
      <c r="BM6" s="8"/>
      <c r="BN6" s="9" t="s">
        <v>23</v>
      </c>
      <c r="BO6" s="9" t="s">
        <v>24</v>
      </c>
      <c r="BP6" s="10" t="s">
        <v>25</v>
      </c>
      <c r="BQ6" s="8" t="s">
        <v>22</v>
      </c>
      <c r="BR6" s="8"/>
      <c r="BS6" s="8"/>
      <c r="BT6" s="9" t="s">
        <v>23</v>
      </c>
      <c r="BU6" s="9" t="s">
        <v>24</v>
      </c>
      <c r="BV6" s="10" t="s">
        <v>25</v>
      </c>
      <c r="BW6" s="8" t="s">
        <v>22</v>
      </c>
      <c r="BX6" s="8"/>
      <c r="BY6" s="8"/>
      <c r="BZ6" s="9" t="s">
        <v>23</v>
      </c>
      <c r="CA6" s="9" t="s">
        <v>24</v>
      </c>
      <c r="CB6" s="10" t="s">
        <v>25</v>
      </c>
    </row>
    <row r="7" spans="1:80" ht="10.5" customHeight="1">
      <c r="A7" s="7"/>
      <c r="B7" s="7"/>
      <c r="C7" s="8" t="s">
        <v>26</v>
      </c>
      <c r="D7" s="8"/>
      <c r="E7" s="11" t="s">
        <v>27</v>
      </c>
      <c r="F7" s="9"/>
      <c r="G7" s="9"/>
      <c r="H7" s="10"/>
      <c r="I7" s="8" t="s">
        <v>26</v>
      </c>
      <c r="J7" s="8"/>
      <c r="K7" s="11" t="s">
        <v>27</v>
      </c>
      <c r="L7" s="9"/>
      <c r="M7" s="9"/>
      <c r="N7" s="10"/>
      <c r="O7" s="8" t="s">
        <v>26</v>
      </c>
      <c r="P7" s="8"/>
      <c r="Q7" s="11" t="s">
        <v>27</v>
      </c>
      <c r="R7" s="9"/>
      <c r="S7" s="9"/>
      <c r="T7" s="10"/>
      <c r="U7" s="8" t="s">
        <v>26</v>
      </c>
      <c r="V7" s="8"/>
      <c r="W7" s="11" t="s">
        <v>27</v>
      </c>
      <c r="X7" s="9"/>
      <c r="Y7" s="9"/>
      <c r="Z7" s="10"/>
      <c r="AA7" s="8" t="s">
        <v>26</v>
      </c>
      <c r="AB7" s="8"/>
      <c r="AC7" s="11" t="s">
        <v>27</v>
      </c>
      <c r="AD7" s="9"/>
      <c r="AE7" s="9"/>
      <c r="AF7" s="10"/>
      <c r="AG7" s="8" t="s">
        <v>26</v>
      </c>
      <c r="AH7" s="8"/>
      <c r="AI7" s="11" t="s">
        <v>27</v>
      </c>
      <c r="AJ7" s="9"/>
      <c r="AK7" s="9"/>
      <c r="AL7" s="10"/>
      <c r="AM7" s="8" t="s">
        <v>26</v>
      </c>
      <c r="AN7" s="8"/>
      <c r="AO7" s="11" t="s">
        <v>27</v>
      </c>
      <c r="AP7" s="9"/>
      <c r="AQ7" s="9"/>
      <c r="AR7" s="10"/>
      <c r="AS7" s="8" t="s">
        <v>26</v>
      </c>
      <c r="AT7" s="8"/>
      <c r="AU7" s="11" t="s">
        <v>27</v>
      </c>
      <c r="AV7" s="9"/>
      <c r="AW7" s="9"/>
      <c r="AX7" s="10"/>
      <c r="AY7" s="8" t="s">
        <v>26</v>
      </c>
      <c r="AZ7" s="8"/>
      <c r="BA7" s="11" t="s">
        <v>27</v>
      </c>
      <c r="BB7" s="9"/>
      <c r="BC7" s="9"/>
      <c r="BD7" s="10"/>
      <c r="BE7" s="8" t="s">
        <v>26</v>
      </c>
      <c r="BF7" s="8"/>
      <c r="BG7" s="11" t="s">
        <v>27</v>
      </c>
      <c r="BH7" s="9"/>
      <c r="BI7" s="9"/>
      <c r="BJ7" s="10"/>
      <c r="BK7" s="8" t="s">
        <v>26</v>
      </c>
      <c r="BL7" s="8"/>
      <c r="BM7" s="11" t="s">
        <v>27</v>
      </c>
      <c r="BN7" s="9"/>
      <c r="BO7" s="9"/>
      <c r="BP7" s="10"/>
      <c r="BQ7" s="8" t="s">
        <v>26</v>
      </c>
      <c r="BR7" s="8"/>
      <c r="BS7" s="11" t="s">
        <v>27</v>
      </c>
      <c r="BT7" s="9"/>
      <c r="BU7" s="9"/>
      <c r="BV7" s="10"/>
      <c r="BW7" s="8" t="s">
        <v>26</v>
      </c>
      <c r="BX7" s="8"/>
      <c r="BY7" s="11" t="s">
        <v>27</v>
      </c>
      <c r="BZ7" s="9"/>
      <c r="CA7" s="9"/>
      <c r="CB7" s="10"/>
    </row>
    <row r="8" spans="1:80" ht="15" customHeight="1">
      <c r="A8" s="7"/>
      <c r="B8" s="7"/>
      <c r="C8" s="8"/>
      <c r="D8" s="8"/>
      <c r="E8" s="11"/>
      <c r="F8" s="11"/>
      <c r="G8" s="11"/>
      <c r="H8" s="10"/>
      <c r="I8" s="8"/>
      <c r="J8" s="8"/>
      <c r="K8" s="11"/>
      <c r="L8" s="11"/>
      <c r="M8" s="11"/>
      <c r="N8" s="10"/>
      <c r="O8" s="8"/>
      <c r="P8" s="8"/>
      <c r="Q8" s="11"/>
      <c r="R8" s="11"/>
      <c r="S8" s="11"/>
      <c r="T8" s="10"/>
      <c r="U8" s="8"/>
      <c r="V8" s="8"/>
      <c r="W8" s="11"/>
      <c r="X8" s="11"/>
      <c r="Y8" s="11"/>
      <c r="Z8" s="10"/>
      <c r="AA8" s="8"/>
      <c r="AB8" s="8"/>
      <c r="AC8" s="11"/>
      <c r="AD8" s="11"/>
      <c r="AE8" s="11"/>
      <c r="AF8" s="10"/>
      <c r="AG8" s="8"/>
      <c r="AH8" s="8"/>
      <c r="AI8" s="11"/>
      <c r="AJ8" s="11"/>
      <c r="AK8" s="11"/>
      <c r="AL8" s="10"/>
      <c r="AM8" s="8"/>
      <c r="AN8" s="8"/>
      <c r="AO8" s="11"/>
      <c r="AP8" s="11"/>
      <c r="AQ8" s="11"/>
      <c r="AR8" s="10"/>
      <c r="AS8" s="8"/>
      <c r="AT8" s="8"/>
      <c r="AU8" s="11"/>
      <c r="AV8" s="11"/>
      <c r="AW8" s="11"/>
      <c r="AX8" s="10"/>
      <c r="AY8" s="8"/>
      <c r="AZ8" s="8"/>
      <c r="BA8" s="11"/>
      <c r="BB8" s="11"/>
      <c r="BC8" s="11"/>
      <c r="BD8" s="10"/>
      <c r="BE8" s="8"/>
      <c r="BF8" s="8"/>
      <c r="BG8" s="11"/>
      <c r="BH8" s="11"/>
      <c r="BI8" s="11"/>
      <c r="BJ8" s="10"/>
      <c r="BK8" s="8"/>
      <c r="BL8" s="8"/>
      <c r="BM8" s="11"/>
      <c r="BN8" s="11"/>
      <c r="BO8" s="11"/>
      <c r="BP8" s="10"/>
      <c r="BQ8" s="8"/>
      <c r="BR8" s="8"/>
      <c r="BS8" s="11"/>
      <c r="BT8" s="11"/>
      <c r="BU8" s="11"/>
      <c r="BV8" s="10"/>
      <c r="BW8" s="8"/>
      <c r="BX8" s="8"/>
      <c r="BY8" s="11"/>
      <c r="BZ8" s="11"/>
      <c r="CA8" s="11"/>
      <c r="CB8" s="10"/>
    </row>
    <row r="9" spans="1:80" ht="15" customHeight="1">
      <c r="A9" s="7"/>
      <c r="B9" s="7"/>
      <c r="C9" s="12" t="s">
        <v>28</v>
      </c>
      <c r="D9" s="13" t="s">
        <v>29</v>
      </c>
      <c r="E9" s="11"/>
      <c r="F9" s="11"/>
      <c r="G9" s="11"/>
      <c r="H9" s="10"/>
      <c r="I9" s="12" t="s">
        <v>28</v>
      </c>
      <c r="J9" s="13" t="s">
        <v>29</v>
      </c>
      <c r="K9" s="11"/>
      <c r="L9" s="11"/>
      <c r="M9" s="11"/>
      <c r="N9" s="10"/>
      <c r="O9" s="12" t="s">
        <v>28</v>
      </c>
      <c r="P9" s="13" t="s">
        <v>29</v>
      </c>
      <c r="Q9" s="11"/>
      <c r="R9" s="11"/>
      <c r="S9" s="11"/>
      <c r="T9" s="10"/>
      <c r="U9" s="12" t="s">
        <v>28</v>
      </c>
      <c r="V9" s="13" t="s">
        <v>29</v>
      </c>
      <c r="W9" s="11"/>
      <c r="X9" s="11"/>
      <c r="Y9" s="11"/>
      <c r="Z9" s="10"/>
      <c r="AA9" s="12" t="s">
        <v>28</v>
      </c>
      <c r="AB9" s="13" t="s">
        <v>29</v>
      </c>
      <c r="AC9" s="11"/>
      <c r="AD9" s="11"/>
      <c r="AE9" s="11"/>
      <c r="AF9" s="10"/>
      <c r="AG9" s="12" t="s">
        <v>28</v>
      </c>
      <c r="AH9" s="13" t="s">
        <v>29</v>
      </c>
      <c r="AI9" s="11"/>
      <c r="AJ9" s="11"/>
      <c r="AK9" s="11"/>
      <c r="AL9" s="10"/>
      <c r="AM9" s="12" t="s">
        <v>28</v>
      </c>
      <c r="AN9" s="13" t="s">
        <v>29</v>
      </c>
      <c r="AO9" s="11"/>
      <c r="AP9" s="11"/>
      <c r="AQ9" s="11"/>
      <c r="AR9" s="10"/>
      <c r="AS9" s="12" t="s">
        <v>28</v>
      </c>
      <c r="AT9" s="13" t="s">
        <v>29</v>
      </c>
      <c r="AU9" s="11"/>
      <c r="AV9" s="11"/>
      <c r="AW9" s="11"/>
      <c r="AX9" s="10"/>
      <c r="AY9" s="12" t="s">
        <v>28</v>
      </c>
      <c r="AZ9" s="13" t="s">
        <v>29</v>
      </c>
      <c r="BA9" s="11"/>
      <c r="BB9" s="11"/>
      <c r="BC9" s="11"/>
      <c r="BD9" s="10"/>
      <c r="BE9" s="12" t="s">
        <v>28</v>
      </c>
      <c r="BF9" s="13" t="s">
        <v>29</v>
      </c>
      <c r="BG9" s="11"/>
      <c r="BH9" s="11"/>
      <c r="BI9" s="11"/>
      <c r="BJ9" s="10"/>
      <c r="BK9" s="12" t="s">
        <v>28</v>
      </c>
      <c r="BL9" s="13" t="s">
        <v>29</v>
      </c>
      <c r="BM9" s="11"/>
      <c r="BN9" s="11"/>
      <c r="BO9" s="11"/>
      <c r="BP9" s="10"/>
      <c r="BQ9" s="12" t="s">
        <v>28</v>
      </c>
      <c r="BR9" s="13" t="s">
        <v>29</v>
      </c>
      <c r="BS9" s="11"/>
      <c r="BT9" s="11"/>
      <c r="BU9" s="11"/>
      <c r="BV9" s="10"/>
      <c r="BW9" s="12" t="s">
        <v>28</v>
      </c>
      <c r="BX9" s="13" t="s">
        <v>29</v>
      </c>
      <c r="BY9" s="11"/>
      <c r="BZ9" s="11"/>
      <c r="CA9" s="11"/>
      <c r="CB9" s="10"/>
    </row>
    <row r="10" spans="1:80" ht="15" customHeight="1">
      <c r="A10" s="7"/>
      <c r="B10" s="7"/>
      <c r="C10" s="12"/>
      <c r="D10" s="13"/>
      <c r="E10" s="11"/>
      <c r="F10" s="14" t="s">
        <v>30</v>
      </c>
      <c r="G10" s="14" t="s">
        <v>31</v>
      </c>
      <c r="H10" s="15" t="s">
        <v>32</v>
      </c>
      <c r="I10" s="12"/>
      <c r="J10" s="13"/>
      <c r="K10" s="11"/>
      <c r="L10" s="14" t="s">
        <v>30</v>
      </c>
      <c r="M10" s="14" t="s">
        <v>31</v>
      </c>
      <c r="N10" s="15" t="s">
        <v>32</v>
      </c>
      <c r="O10" s="12"/>
      <c r="P10" s="13"/>
      <c r="Q10" s="11"/>
      <c r="R10" s="14" t="s">
        <v>30</v>
      </c>
      <c r="S10" s="14" t="s">
        <v>31</v>
      </c>
      <c r="T10" s="15" t="s">
        <v>32</v>
      </c>
      <c r="U10" s="12"/>
      <c r="V10" s="13"/>
      <c r="W10" s="11"/>
      <c r="X10" s="14" t="s">
        <v>30</v>
      </c>
      <c r="Y10" s="14" t="s">
        <v>31</v>
      </c>
      <c r="Z10" s="15" t="s">
        <v>32</v>
      </c>
      <c r="AA10" s="12"/>
      <c r="AB10" s="13"/>
      <c r="AC10" s="11"/>
      <c r="AD10" s="14" t="s">
        <v>30</v>
      </c>
      <c r="AE10" s="14" t="s">
        <v>31</v>
      </c>
      <c r="AF10" s="15" t="s">
        <v>32</v>
      </c>
      <c r="AG10" s="12"/>
      <c r="AH10" s="13"/>
      <c r="AI10" s="11"/>
      <c r="AJ10" s="14" t="s">
        <v>30</v>
      </c>
      <c r="AK10" s="14" t="s">
        <v>31</v>
      </c>
      <c r="AL10" s="15" t="s">
        <v>32</v>
      </c>
      <c r="AM10" s="12"/>
      <c r="AN10" s="13"/>
      <c r="AO10" s="11"/>
      <c r="AP10" s="14" t="s">
        <v>30</v>
      </c>
      <c r="AQ10" s="14" t="s">
        <v>31</v>
      </c>
      <c r="AR10" s="15" t="s">
        <v>32</v>
      </c>
      <c r="AS10" s="12"/>
      <c r="AT10" s="13"/>
      <c r="AU10" s="11"/>
      <c r="AV10" s="14" t="s">
        <v>30</v>
      </c>
      <c r="AW10" s="14" t="s">
        <v>31</v>
      </c>
      <c r="AX10" s="15" t="s">
        <v>32</v>
      </c>
      <c r="AY10" s="12"/>
      <c r="AZ10" s="13"/>
      <c r="BA10" s="11"/>
      <c r="BB10" s="14" t="s">
        <v>30</v>
      </c>
      <c r="BC10" s="14" t="s">
        <v>31</v>
      </c>
      <c r="BD10" s="15" t="s">
        <v>32</v>
      </c>
      <c r="BE10" s="12"/>
      <c r="BF10" s="13"/>
      <c r="BG10" s="11"/>
      <c r="BH10" s="14" t="s">
        <v>30</v>
      </c>
      <c r="BI10" s="14" t="s">
        <v>31</v>
      </c>
      <c r="BJ10" s="15" t="s">
        <v>32</v>
      </c>
      <c r="BK10" s="12"/>
      <c r="BL10" s="13"/>
      <c r="BM10" s="11"/>
      <c r="BN10" s="14" t="s">
        <v>30</v>
      </c>
      <c r="BO10" s="14" t="s">
        <v>31</v>
      </c>
      <c r="BP10" s="15" t="s">
        <v>32</v>
      </c>
      <c r="BQ10" s="12"/>
      <c r="BR10" s="13"/>
      <c r="BS10" s="11"/>
      <c r="BT10" s="14" t="s">
        <v>30</v>
      </c>
      <c r="BU10" s="14" t="s">
        <v>31</v>
      </c>
      <c r="BV10" s="15" t="s">
        <v>32</v>
      </c>
      <c r="BW10" s="12"/>
      <c r="BX10" s="13"/>
      <c r="BY10" s="11"/>
      <c r="BZ10" s="14" t="s">
        <v>30</v>
      </c>
      <c r="CA10" s="14" t="s">
        <v>31</v>
      </c>
      <c r="CB10" s="15" t="s">
        <v>32</v>
      </c>
    </row>
    <row r="11" spans="1:80" ht="15" customHeight="1">
      <c r="A11" s="7"/>
      <c r="B11" s="7"/>
      <c r="C11" s="16" t="s">
        <v>33</v>
      </c>
      <c r="D11" s="17" t="s">
        <v>33</v>
      </c>
      <c r="E11" s="17" t="s">
        <v>33</v>
      </c>
      <c r="F11" s="17" t="s">
        <v>34</v>
      </c>
      <c r="G11" s="17" t="s">
        <v>34</v>
      </c>
      <c r="H11" s="18" t="s">
        <v>34</v>
      </c>
      <c r="I11" s="16" t="s">
        <v>33</v>
      </c>
      <c r="J11" s="17" t="s">
        <v>33</v>
      </c>
      <c r="K11" s="17" t="s">
        <v>33</v>
      </c>
      <c r="L11" s="17" t="s">
        <v>34</v>
      </c>
      <c r="M11" s="17" t="s">
        <v>34</v>
      </c>
      <c r="N11" s="18" t="s">
        <v>34</v>
      </c>
      <c r="O11" s="16" t="s">
        <v>33</v>
      </c>
      <c r="P11" s="17" t="s">
        <v>33</v>
      </c>
      <c r="Q11" s="17" t="s">
        <v>33</v>
      </c>
      <c r="R11" s="17" t="s">
        <v>34</v>
      </c>
      <c r="S11" s="17" t="s">
        <v>34</v>
      </c>
      <c r="T11" s="18" t="s">
        <v>34</v>
      </c>
      <c r="U11" s="16" t="s">
        <v>33</v>
      </c>
      <c r="V11" s="17" t="s">
        <v>33</v>
      </c>
      <c r="W11" s="17" t="s">
        <v>33</v>
      </c>
      <c r="X11" s="17" t="s">
        <v>34</v>
      </c>
      <c r="Y11" s="17" t="s">
        <v>34</v>
      </c>
      <c r="Z11" s="18" t="s">
        <v>34</v>
      </c>
      <c r="AA11" s="16" t="s">
        <v>33</v>
      </c>
      <c r="AB11" s="17" t="s">
        <v>33</v>
      </c>
      <c r="AC11" s="17" t="s">
        <v>33</v>
      </c>
      <c r="AD11" s="17" t="s">
        <v>34</v>
      </c>
      <c r="AE11" s="17" t="s">
        <v>34</v>
      </c>
      <c r="AF11" s="18" t="s">
        <v>34</v>
      </c>
      <c r="AG11" s="16" t="s">
        <v>33</v>
      </c>
      <c r="AH11" s="17" t="s">
        <v>33</v>
      </c>
      <c r="AI11" s="17" t="s">
        <v>33</v>
      </c>
      <c r="AJ11" s="17" t="s">
        <v>34</v>
      </c>
      <c r="AK11" s="17" t="s">
        <v>34</v>
      </c>
      <c r="AL11" s="18" t="s">
        <v>34</v>
      </c>
      <c r="AM11" s="16" t="s">
        <v>33</v>
      </c>
      <c r="AN11" s="17" t="s">
        <v>33</v>
      </c>
      <c r="AO11" s="17" t="s">
        <v>33</v>
      </c>
      <c r="AP11" s="17" t="s">
        <v>34</v>
      </c>
      <c r="AQ11" s="17" t="s">
        <v>34</v>
      </c>
      <c r="AR11" s="18" t="s">
        <v>34</v>
      </c>
      <c r="AS11" s="16" t="s">
        <v>33</v>
      </c>
      <c r="AT11" s="17" t="s">
        <v>33</v>
      </c>
      <c r="AU11" s="17" t="s">
        <v>33</v>
      </c>
      <c r="AV11" s="17" t="s">
        <v>34</v>
      </c>
      <c r="AW11" s="17" t="s">
        <v>34</v>
      </c>
      <c r="AX11" s="18" t="s">
        <v>34</v>
      </c>
      <c r="AY11" s="16" t="s">
        <v>33</v>
      </c>
      <c r="AZ11" s="17" t="s">
        <v>33</v>
      </c>
      <c r="BA11" s="17" t="s">
        <v>33</v>
      </c>
      <c r="BB11" s="17" t="s">
        <v>34</v>
      </c>
      <c r="BC11" s="17" t="s">
        <v>34</v>
      </c>
      <c r="BD11" s="18" t="s">
        <v>34</v>
      </c>
      <c r="BE11" s="16" t="s">
        <v>33</v>
      </c>
      <c r="BF11" s="17" t="s">
        <v>33</v>
      </c>
      <c r="BG11" s="17" t="s">
        <v>33</v>
      </c>
      <c r="BH11" s="17" t="s">
        <v>34</v>
      </c>
      <c r="BI11" s="17" t="s">
        <v>34</v>
      </c>
      <c r="BJ11" s="18" t="s">
        <v>34</v>
      </c>
      <c r="BK11" s="16" t="s">
        <v>33</v>
      </c>
      <c r="BL11" s="17" t="s">
        <v>33</v>
      </c>
      <c r="BM11" s="17" t="s">
        <v>33</v>
      </c>
      <c r="BN11" s="17" t="s">
        <v>34</v>
      </c>
      <c r="BO11" s="17" t="s">
        <v>34</v>
      </c>
      <c r="BP11" s="18" t="s">
        <v>34</v>
      </c>
      <c r="BQ11" s="16" t="s">
        <v>33</v>
      </c>
      <c r="BR11" s="17" t="s">
        <v>33</v>
      </c>
      <c r="BS11" s="17" t="s">
        <v>33</v>
      </c>
      <c r="BT11" s="17" t="s">
        <v>34</v>
      </c>
      <c r="BU11" s="17" t="s">
        <v>34</v>
      </c>
      <c r="BV11" s="18" t="s">
        <v>34</v>
      </c>
      <c r="BW11" s="16" t="s">
        <v>33</v>
      </c>
      <c r="BX11" s="17" t="s">
        <v>33</v>
      </c>
      <c r="BY11" s="17" t="s">
        <v>33</v>
      </c>
      <c r="BZ11" s="17" t="s">
        <v>34</v>
      </c>
      <c r="CA11" s="17" t="s">
        <v>34</v>
      </c>
      <c r="CB11" s="18" t="s">
        <v>34</v>
      </c>
    </row>
    <row r="12" spans="1:80" ht="12" customHeight="1">
      <c r="A12" s="19">
        <v>1</v>
      </c>
      <c r="B12" s="20" t="s">
        <v>35</v>
      </c>
      <c r="C12" s="21">
        <v>15</v>
      </c>
      <c r="D12" s="22">
        <v>11</v>
      </c>
      <c r="E12" s="23">
        <v>26</v>
      </c>
      <c r="F12" s="22">
        <v>12107</v>
      </c>
      <c r="G12" s="22">
        <v>8871</v>
      </c>
      <c r="H12" s="24">
        <v>3236</v>
      </c>
      <c r="I12" s="25">
        <v>168</v>
      </c>
      <c r="J12" s="22">
        <v>3</v>
      </c>
      <c r="K12" s="23">
        <v>171</v>
      </c>
      <c r="L12" s="22">
        <v>97236</v>
      </c>
      <c r="M12" s="22">
        <v>69463</v>
      </c>
      <c r="N12" s="24">
        <v>27773</v>
      </c>
      <c r="O12" s="25">
        <v>125</v>
      </c>
      <c r="P12" s="22">
        <v>5</v>
      </c>
      <c r="Q12" s="23">
        <v>130</v>
      </c>
      <c r="R12" s="22">
        <v>92456</v>
      </c>
      <c r="S12" s="22">
        <v>57700</v>
      </c>
      <c r="T12" s="24">
        <v>34756</v>
      </c>
      <c r="U12" s="25">
        <v>65</v>
      </c>
      <c r="V12" s="22">
        <v>1</v>
      </c>
      <c r="W12" s="23">
        <v>66</v>
      </c>
      <c r="X12" s="22">
        <v>53844</v>
      </c>
      <c r="Y12" s="22">
        <v>29105</v>
      </c>
      <c r="Z12" s="24">
        <v>24739</v>
      </c>
      <c r="AA12" s="25">
        <v>37</v>
      </c>
      <c r="AB12" s="22">
        <v>0</v>
      </c>
      <c r="AC12" s="23">
        <v>37</v>
      </c>
      <c r="AD12" s="22">
        <v>27786</v>
      </c>
      <c r="AE12" s="22">
        <v>16878</v>
      </c>
      <c r="AF12" s="24">
        <v>10908</v>
      </c>
      <c r="AG12" s="25">
        <v>41</v>
      </c>
      <c r="AH12" s="22">
        <v>0</v>
      </c>
      <c r="AI12" s="23">
        <v>41</v>
      </c>
      <c r="AJ12" s="22">
        <v>38433</v>
      </c>
      <c r="AK12" s="22">
        <v>20724</v>
      </c>
      <c r="AL12" s="24">
        <v>17709</v>
      </c>
      <c r="AM12" s="25">
        <v>31</v>
      </c>
      <c r="AN12" s="22">
        <v>0</v>
      </c>
      <c r="AO12" s="23">
        <v>31</v>
      </c>
      <c r="AP12" s="22">
        <v>30507</v>
      </c>
      <c r="AQ12" s="22">
        <v>16330</v>
      </c>
      <c r="AR12" s="24">
        <v>14177</v>
      </c>
      <c r="AS12" s="25">
        <v>42</v>
      </c>
      <c r="AT12" s="22">
        <v>0</v>
      </c>
      <c r="AU12" s="23">
        <v>42</v>
      </c>
      <c r="AV12" s="22">
        <v>30953</v>
      </c>
      <c r="AW12" s="22">
        <v>17268</v>
      </c>
      <c r="AX12" s="24">
        <v>13685</v>
      </c>
      <c r="AY12" s="25">
        <v>115</v>
      </c>
      <c r="AZ12" s="22">
        <v>0</v>
      </c>
      <c r="BA12" s="23">
        <v>115</v>
      </c>
      <c r="BB12" s="22">
        <v>71127</v>
      </c>
      <c r="BC12" s="22">
        <v>45881</v>
      </c>
      <c r="BD12" s="24">
        <v>25246</v>
      </c>
      <c r="BE12" s="25">
        <v>639</v>
      </c>
      <c r="BF12" s="22">
        <v>20</v>
      </c>
      <c r="BG12" s="23">
        <v>659</v>
      </c>
      <c r="BH12" s="22">
        <v>454449</v>
      </c>
      <c r="BI12" s="22">
        <v>282220</v>
      </c>
      <c r="BJ12" s="24">
        <v>172229</v>
      </c>
      <c r="BK12" s="25">
        <v>308</v>
      </c>
      <c r="BL12" s="22">
        <v>19</v>
      </c>
      <c r="BM12" s="23">
        <v>327</v>
      </c>
      <c r="BN12" s="22">
        <v>201799</v>
      </c>
      <c r="BO12" s="22">
        <v>136034</v>
      </c>
      <c r="BP12" s="24">
        <v>65765</v>
      </c>
      <c r="BQ12" s="25">
        <v>174</v>
      </c>
      <c r="BR12" s="22">
        <v>1</v>
      </c>
      <c r="BS12" s="23">
        <v>175</v>
      </c>
      <c r="BT12" s="22">
        <v>150570</v>
      </c>
      <c r="BU12" s="22">
        <v>83037</v>
      </c>
      <c r="BV12" s="24">
        <v>67533</v>
      </c>
      <c r="BW12" s="25">
        <v>157</v>
      </c>
      <c r="BX12" s="22">
        <v>0</v>
      </c>
      <c r="BY12" s="23">
        <v>157</v>
      </c>
      <c r="BZ12" s="22">
        <v>102080</v>
      </c>
      <c r="CA12" s="22">
        <v>63149</v>
      </c>
      <c r="CB12" s="24">
        <v>38931</v>
      </c>
    </row>
    <row r="13" spans="1:80" ht="12" customHeight="1">
      <c r="A13" s="26">
        <v>2</v>
      </c>
      <c r="B13" s="27" t="s">
        <v>36</v>
      </c>
      <c r="C13" s="28">
        <v>27</v>
      </c>
      <c r="D13" s="29">
        <v>39</v>
      </c>
      <c r="E13" s="30">
        <v>66</v>
      </c>
      <c r="F13" s="29">
        <v>32567</v>
      </c>
      <c r="G13" s="29">
        <v>23917</v>
      </c>
      <c r="H13" s="31">
        <v>8650</v>
      </c>
      <c r="I13" s="32">
        <v>476</v>
      </c>
      <c r="J13" s="29">
        <v>20</v>
      </c>
      <c r="K13" s="30">
        <v>496</v>
      </c>
      <c r="L13" s="29">
        <v>348757</v>
      </c>
      <c r="M13" s="29">
        <v>225865</v>
      </c>
      <c r="N13" s="31">
        <v>122892</v>
      </c>
      <c r="O13" s="32">
        <v>402</v>
      </c>
      <c r="P13" s="29">
        <v>1</v>
      </c>
      <c r="Q13" s="30">
        <v>403</v>
      </c>
      <c r="R13" s="29">
        <v>302530</v>
      </c>
      <c r="S13" s="29">
        <v>188166</v>
      </c>
      <c r="T13" s="31">
        <v>114364</v>
      </c>
      <c r="U13" s="32">
        <v>180</v>
      </c>
      <c r="V13" s="29">
        <v>3</v>
      </c>
      <c r="W13" s="30">
        <v>183</v>
      </c>
      <c r="X13" s="29">
        <v>174477</v>
      </c>
      <c r="Y13" s="29">
        <v>92938</v>
      </c>
      <c r="Z13" s="31">
        <v>81539</v>
      </c>
      <c r="AA13" s="32">
        <v>100</v>
      </c>
      <c r="AB13" s="29">
        <v>0</v>
      </c>
      <c r="AC13" s="30">
        <v>100</v>
      </c>
      <c r="AD13" s="29">
        <v>83327</v>
      </c>
      <c r="AE13" s="29">
        <v>47474</v>
      </c>
      <c r="AF13" s="31">
        <v>35853</v>
      </c>
      <c r="AG13" s="32">
        <v>89</v>
      </c>
      <c r="AH13" s="29">
        <v>0</v>
      </c>
      <c r="AI13" s="30">
        <v>89</v>
      </c>
      <c r="AJ13" s="29">
        <v>75078</v>
      </c>
      <c r="AK13" s="29">
        <v>43581</v>
      </c>
      <c r="AL13" s="31">
        <v>31497</v>
      </c>
      <c r="AM13" s="32">
        <v>64</v>
      </c>
      <c r="AN13" s="29">
        <v>0</v>
      </c>
      <c r="AO13" s="30">
        <v>64</v>
      </c>
      <c r="AP13" s="29">
        <v>48798</v>
      </c>
      <c r="AQ13" s="29">
        <v>29309</v>
      </c>
      <c r="AR13" s="31">
        <v>19489</v>
      </c>
      <c r="AS13" s="32">
        <v>68</v>
      </c>
      <c r="AT13" s="29">
        <v>0</v>
      </c>
      <c r="AU13" s="30">
        <v>68</v>
      </c>
      <c r="AV13" s="29">
        <v>61943</v>
      </c>
      <c r="AW13" s="29">
        <v>34046</v>
      </c>
      <c r="AX13" s="31">
        <v>27897</v>
      </c>
      <c r="AY13" s="32">
        <v>199</v>
      </c>
      <c r="AZ13" s="29">
        <v>0</v>
      </c>
      <c r="BA13" s="30">
        <v>199</v>
      </c>
      <c r="BB13" s="29">
        <v>191515</v>
      </c>
      <c r="BC13" s="29">
        <v>101835</v>
      </c>
      <c r="BD13" s="31">
        <v>89680</v>
      </c>
      <c r="BE13" s="32">
        <v>1605</v>
      </c>
      <c r="BF13" s="29">
        <v>63</v>
      </c>
      <c r="BG13" s="30">
        <v>1668</v>
      </c>
      <c r="BH13" s="29">
        <v>1318992</v>
      </c>
      <c r="BI13" s="29">
        <v>787131</v>
      </c>
      <c r="BJ13" s="31">
        <v>531861</v>
      </c>
      <c r="BK13" s="32">
        <v>905</v>
      </c>
      <c r="BL13" s="29">
        <v>60</v>
      </c>
      <c r="BM13" s="30">
        <v>965</v>
      </c>
      <c r="BN13" s="29">
        <v>683854</v>
      </c>
      <c r="BO13" s="29">
        <v>437948</v>
      </c>
      <c r="BP13" s="31">
        <v>245906</v>
      </c>
      <c r="BQ13" s="32">
        <v>433</v>
      </c>
      <c r="BR13" s="29">
        <v>3</v>
      </c>
      <c r="BS13" s="30">
        <v>436</v>
      </c>
      <c r="BT13" s="29">
        <v>381680</v>
      </c>
      <c r="BU13" s="29">
        <v>213302</v>
      </c>
      <c r="BV13" s="31">
        <v>168378</v>
      </c>
      <c r="BW13" s="32">
        <v>267</v>
      </c>
      <c r="BX13" s="29">
        <v>0</v>
      </c>
      <c r="BY13" s="30">
        <v>267</v>
      </c>
      <c r="BZ13" s="29">
        <v>253458</v>
      </c>
      <c r="CA13" s="29">
        <v>135881</v>
      </c>
      <c r="CB13" s="31">
        <v>117577</v>
      </c>
    </row>
    <row r="14" spans="1:80" ht="12" customHeight="1">
      <c r="A14" s="33">
        <v>3</v>
      </c>
      <c r="B14" s="34" t="s">
        <v>37</v>
      </c>
      <c r="C14" s="35">
        <v>39</v>
      </c>
      <c r="D14" s="36">
        <v>56</v>
      </c>
      <c r="E14" s="37">
        <v>95</v>
      </c>
      <c r="F14" s="36">
        <v>44496</v>
      </c>
      <c r="G14" s="36">
        <v>33342</v>
      </c>
      <c r="H14" s="38">
        <v>11154</v>
      </c>
      <c r="I14" s="39">
        <v>683</v>
      </c>
      <c r="J14" s="36">
        <v>22</v>
      </c>
      <c r="K14" s="37">
        <v>705</v>
      </c>
      <c r="L14" s="36">
        <v>444388</v>
      </c>
      <c r="M14" s="36">
        <v>296522</v>
      </c>
      <c r="N14" s="38">
        <v>147866</v>
      </c>
      <c r="O14" s="39">
        <v>567</v>
      </c>
      <c r="P14" s="36">
        <v>7</v>
      </c>
      <c r="Q14" s="37">
        <v>574</v>
      </c>
      <c r="R14" s="36">
        <v>379684</v>
      </c>
      <c r="S14" s="36">
        <v>234462</v>
      </c>
      <c r="T14" s="38">
        <v>145222</v>
      </c>
      <c r="U14" s="39">
        <v>261</v>
      </c>
      <c r="V14" s="36">
        <v>2</v>
      </c>
      <c r="W14" s="37">
        <v>263</v>
      </c>
      <c r="X14" s="36">
        <v>227051</v>
      </c>
      <c r="Y14" s="36">
        <v>122274</v>
      </c>
      <c r="Z14" s="38">
        <v>104777</v>
      </c>
      <c r="AA14" s="39">
        <v>161</v>
      </c>
      <c r="AB14" s="36">
        <v>0</v>
      </c>
      <c r="AC14" s="37">
        <v>161</v>
      </c>
      <c r="AD14" s="36">
        <v>167755</v>
      </c>
      <c r="AE14" s="36">
        <v>87958</v>
      </c>
      <c r="AF14" s="38">
        <v>79797</v>
      </c>
      <c r="AG14" s="39">
        <v>141</v>
      </c>
      <c r="AH14" s="36">
        <v>1</v>
      </c>
      <c r="AI14" s="37">
        <v>142</v>
      </c>
      <c r="AJ14" s="36">
        <v>120510</v>
      </c>
      <c r="AK14" s="36">
        <v>68450</v>
      </c>
      <c r="AL14" s="38">
        <v>52060</v>
      </c>
      <c r="AM14" s="39">
        <v>107</v>
      </c>
      <c r="AN14" s="36">
        <v>1</v>
      </c>
      <c r="AO14" s="37">
        <v>108</v>
      </c>
      <c r="AP14" s="36">
        <v>104451</v>
      </c>
      <c r="AQ14" s="36">
        <v>54419</v>
      </c>
      <c r="AR14" s="38">
        <v>50032</v>
      </c>
      <c r="AS14" s="39">
        <v>136</v>
      </c>
      <c r="AT14" s="36">
        <v>0</v>
      </c>
      <c r="AU14" s="37">
        <v>136</v>
      </c>
      <c r="AV14" s="36">
        <v>144276</v>
      </c>
      <c r="AW14" s="36">
        <v>71763</v>
      </c>
      <c r="AX14" s="38">
        <v>72513</v>
      </c>
      <c r="AY14" s="39">
        <v>435</v>
      </c>
      <c r="AZ14" s="36">
        <v>0</v>
      </c>
      <c r="BA14" s="37">
        <v>435</v>
      </c>
      <c r="BB14" s="36">
        <v>414274</v>
      </c>
      <c r="BC14" s="36">
        <v>215053</v>
      </c>
      <c r="BD14" s="38">
        <v>199221</v>
      </c>
      <c r="BE14" s="39">
        <v>2530</v>
      </c>
      <c r="BF14" s="36">
        <v>89</v>
      </c>
      <c r="BG14" s="37">
        <v>2619</v>
      </c>
      <c r="BH14" s="36">
        <v>2046885</v>
      </c>
      <c r="BI14" s="36">
        <v>1184243</v>
      </c>
      <c r="BJ14" s="38">
        <v>862642</v>
      </c>
      <c r="BK14" s="39">
        <v>1289</v>
      </c>
      <c r="BL14" s="36">
        <v>85</v>
      </c>
      <c r="BM14" s="37">
        <v>1374</v>
      </c>
      <c r="BN14" s="36">
        <v>868568</v>
      </c>
      <c r="BO14" s="36">
        <v>564326</v>
      </c>
      <c r="BP14" s="38">
        <v>304242</v>
      </c>
      <c r="BQ14" s="39">
        <v>670</v>
      </c>
      <c r="BR14" s="36">
        <v>4</v>
      </c>
      <c r="BS14" s="37">
        <v>674</v>
      </c>
      <c r="BT14" s="36">
        <v>619767</v>
      </c>
      <c r="BU14" s="36">
        <v>333101</v>
      </c>
      <c r="BV14" s="38">
        <v>286666</v>
      </c>
      <c r="BW14" s="39">
        <v>571</v>
      </c>
      <c r="BX14" s="36">
        <v>0</v>
      </c>
      <c r="BY14" s="37">
        <v>571</v>
      </c>
      <c r="BZ14" s="36">
        <v>558550</v>
      </c>
      <c r="CA14" s="36">
        <v>286816</v>
      </c>
      <c r="CB14" s="38">
        <v>271734</v>
      </c>
    </row>
    <row r="15" spans="1:80" ht="12" customHeight="1">
      <c r="A15" s="26">
        <v>4</v>
      </c>
      <c r="B15" s="27" t="s">
        <v>38</v>
      </c>
      <c r="C15" s="28">
        <v>104</v>
      </c>
      <c r="D15" s="29">
        <v>70</v>
      </c>
      <c r="E15" s="30">
        <v>174</v>
      </c>
      <c r="F15" s="29">
        <v>80324</v>
      </c>
      <c r="G15" s="29">
        <v>58927</v>
      </c>
      <c r="H15" s="31">
        <v>21397</v>
      </c>
      <c r="I15" s="32">
        <v>1204</v>
      </c>
      <c r="J15" s="29">
        <v>37</v>
      </c>
      <c r="K15" s="30">
        <v>1241</v>
      </c>
      <c r="L15" s="29">
        <v>717771</v>
      </c>
      <c r="M15" s="29">
        <v>507989</v>
      </c>
      <c r="N15" s="31">
        <v>209782</v>
      </c>
      <c r="O15" s="32">
        <v>903</v>
      </c>
      <c r="P15" s="29">
        <v>23</v>
      </c>
      <c r="Q15" s="30">
        <v>926</v>
      </c>
      <c r="R15" s="29">
        <v>617462</v>
      </c>
      <c r="S15" s="29">
        <v>395007</v>
      </c>
      <c r="T15" s="31">
        <v>222455</v>
      </c>
      <c r="U15" s="32">
        <v>398</v>
      </c>
      <c r="V15" s="29">
        <v>9</v>
      </c>
      <c r="W15" s="30">
        <v>407</v>
      </c>
      <c r="X15" s="29">
        <v>330126</v>
      </c>
      <c r="Y15" s="29">
        <v>187044</v>
      </c>
      <c r="Z15" s="31">
        <v>143082</v>
      </c>
      <c r="AA15" s="32">
        <v>208</v>
      </c>
      <c r="AB15" s="29">
        <v>4</v>
      </c>
      <c r="AC15" s="30">
        <v>212</v>
      </c>
      <c r="AD15" s="29">
        <v>181894</v>
      </c>
      <c r="AE15" s="29">
        <v>99666</v>
      </c>
      <c r="AF15" s="31">
        <v>82228</v>
      </c>
      <c r="AG15" s="32">
        <v>176</v>
      </c>
      <c r="AH15" s="29">
        <v>1</v>
      </c>
      <c r="AI15" s="30">
        <v>177</v>
      </c>
      <c r="AJ15" s="29">
        <v>141847</v>
      </c>
      <c r="AK15" s="29">
        <v>80531</v>
      </c>
      <c r="AL15" s="31">
        <v>61316</v>
      </c>
      <c r="AM15" s="32">
        <v>109</v>
      </c>
      <c r="AN15" s="29">
        <v>0</v>
      </c>
      <c r="AO15" s="30">
        <v>109</v>
      </c>
      <c r="AP15" s="29">
        <v>88446</v>
      </c>
      <c r="AQ15" s="29">
        <v>52927</v>
      </c>
      <c r="AR15" s="31">
        <v>35519</v>
      </c>
      <c r="AS15" s="32">
        <v>126</v>
      </c>
      <c r="AT15" s="29">
        <v>1</v>
      </c>
      <c r="AU15" s="30">
        <v>127</v>
      </c>
      <c r="AV15" s="29">
        <v>102750</v>
      </c>
      <c r="AW15" s="29">
        <v>58401</v>
      </c>
      <c r="AX15" s="31">
        <v>44349</v>
      </c>
      <c r="AY15" s="32">
        <v>300</v>
      </c>
      <c r="AZ15" s="29">
        <v>0</v>
      </c>
      <c r="BA15" s="30">
        <v>300</v>
      </c>
      <c r="BB15" s="29">
        <v>306561</v>
      </c>
      <c r="BC15" s="29">
        <v>159620</v>
      </c>
      <c r="BD15" s="31">
        <v>146941</v>
      </c>
      <c r="BE15" s="32">
        <v>3528</v>
      </c>
      <c r="BF15" s="29">
        <v>145</v>
      </c>
      <c r="BG15" s="30">
        <v>3673</v>
      </c>
      <c r="BH15" s="29">
        <v>2567181</v>
      </c>
      <c r="BI15" s="29">
        <v>1600112</v>
      </c>
      <c r="BJ15" s="31">
        <v>967069</v>
      </c>
      <c r="BK15" s="32">
        <v>2211</v>
      </c>
      <c r="BL15" s="29">
        <v>130</v>
      </c>
      <c r="BM15" s="30">
        <v>2341</v>
      </c>
      <c r="BN15" s="29">
        <v>1415557</v>
      </c>
      <c r="BO15" s="29">
        <v>961923</v>
      </c>
      <c r="BP15" s="31">
        <v>453634</v>
      </c>
      <c r="BQ15" s="32">
        <v>891</v>
      </c>
      <c r="BR15" s="29">
        <v>14</v>
      </c>
      <c r="BS15" s="30">
        <v>905</v>
      </c>
      <c r="BT15" s="29">
        <v>742313</v>
      </c>
      <c r="BU15" s="29">
        <v>420168</v>
      </c>
      <c r="BV15" s="31">
        <v>322145</v>
      </c>
      <c r="BW15" s="32">
        <v>426</v>
      </c>
      <c r="BX15" s="29">
        <v>1</v>
      </c>
      <c r="BY15" s="30">
        <v>427</v>
      </c>
      <c r="BZ15" s="29">
        <v>409311</v>
      </c>
      <c r="CA15" s="29">
        <v>218021</v>
      </c>
      <c r="CB15" s="31">
        <v>191290</v>
      </c>
    </row>
    <row r="16" spans="1:80" ht="12" customHeight="1">
      <c r="A16" s="33">
        <v>5</v>
      </c>
      <c r="B16" s="34" t="s">
        <v>39</v>
      </c>
      <c r="C16" s="35">
        <v>44</v>
      </c>
      <c r="D16" s="36">
        <v>66</v>
      </c>
      <c r="E16" s="37">
        <v>110</v>
      </c>
      <c r="F16" s="36">
        <v>54746</v>
      </c>
      <c r="G16" s="36">
        <v>40531</v>
      </c>
      <c r="H16" s="38">
        <v>14215</v>
      </c>
      <c r="I16" s="39">
        <v>893</v>
      </c>
      <c r="J16" s="36">
        <v>31</v>
      </c>
      <c r="K16" s="37">
        <v>924</v>
      </c>
      <c r="L16" s="36">
        <v>607768</v>
      </c>
      <c r="M16" s="36">
        <v>406417</v>
      </c>
      <c r="N16" s="38">
        <v>201351</v>
      </c>
      <c r="O16" s="39">
        <v>640</v>
      </c>
      <c r="P16" s="36">
        <v>8</v>
      </c>
      <c r="Q16" s="37">
        <v>648</v>
      </c>
      <c r="R16" s="36">
        <v>479993</v>
      </c>
      <c r="S16" s="36">
        <v>292948</v>
      </c>
      <c r="T16" s="38">
        <v>187045</v>
      </c>
      <c r="U16" s="39">
        <v>280</v>
      </c>
      <c r="V16" s="36">
        <v>4</v>
      </c>
      <c r="W16" s="37">
        <v>284</v>
      </c>
      <c r="X16" s="36">
        <v>222191</v>
      </c>
      <c r="Y16" s="36">
        <v>127220</v>
      </c>
      <c r="Z16" s="38">
        <v>94971</v>
      </c>
      <c r="AA16" s="39">
        <v>189</v>
      </c>
      <c r="AB16" s="36">
        <v>4</v>
      </c>
      <c r="AC16" s="37">
        <v>193</v>
      </c>
      <c r="AD16" s="36">
        <v>191149</v>
      </c>
      <c r="AE16" s="36">
        <v>102273</v>
      </c>
      <c r="AF16" s="38">
        <v>88876</v>
      </c>
      <c r="AG16" s="39">
        <v>149</v>
      </c>
      <c r="AH16" s="36">
        <v>0</v>
      </c>
      <c r="AI16" s="37">
        <v>149</v>
      </c>
      <c r="AJ16" s="36">
        <v>139604</v>
      </c>
      <c r="AK16" s="36">
        <v>75016</v>
      </c>
      <c r="AL16" s="38">
        <v>64588</v>
      </c>
      <c r="AM16" s="39">
        <v>83</v>
      </c>
      <c r="AN16" s="36">
        <v>0</v>
      </c>
      <c r="AO16" s="37">
        <v>83</v>
      </c>
      <c r="AP16" s="36">
        <v>56222</v>
      </c>
      <c r="AQ16" s="36">
        <v>34547</v>
      </c>
      <c r="AR16" s="38">
        <v>21675</v>
      </c>
      <c r="AS16" s="39">
        <v>117</v>
      </c>
      <c r="AT16" s="36">
        <v>0</v>
      </c>
      <c r="AU16" s="37">
        <v>117</v>
      </c>
      <c r="AV16" s="36">
        <v>101850</v>
      </c>
      <c r="AW16" s="36">
        <v>55629</v>
      </c>
      <c r="AX16" s="38">
        <v>46221</v>
      </c>
      <c r="AY16" s="39">
        <v>299</v>
      </c>
      <c r="AZ16" s="36">
        <v>0</v>
      </c>
      <c r="BA16" s="37">
        <v>299</v>
      </c>
      <c r="BB16" s="36">
        <v>260680</v>
      </c>
      <c r="BC16" s="36">
        <v>136224</v>
      </c>
      <c r="BD16" s="38">
        <v>124456</v>
      </c>
      <c r="BE16" s="39">
        <v>2694</v>
      </c>
      <c r="BF16" s="36">
        <v>113</v>
      </c>
      <c r="BG16" s="37">
        <v>2807</v>
      </c>
      <c r="BH16" s="36">
        <v>2114203</v>
      </c>
      <c r="BI16" s="36">
        <v>1270805</v>
      </c>
      <c r="BJ16" s="38">
        <v>843398</v>
      </c>
      <c r="BK16" s="39">
        <v>1577</v>
      </c>
      <c r="BL16" s="36">
        <v>105</v>
      </c>
      <c r="BM16" s="37">
        <v>1682</v>
      </c>
      <c r="BN16" s="36">
        <v>1142507</v>
      </c>
      <c r="BO16" s="36">
        <v>739896</v>
      </c>
      <c r="BP16" s="38">
        <v>402611</v>
      </c>
      <c r="BQ16" s="39">
        <v>701</v>
      </c>
      <c r="BR16" s="36">
        <v>8</v>
      </c>
      <c r="BS16" s="37">
        <v>709</v>
      </c>
      <c r="BT16" s="36">
        <v>609166</v>
      </c>
      <c r="BU16" s="36">
        <v>339056</v>
      </c>
      <c r="BV16" s="38">
        <v>270110</v>
      </c>
      <c r="BW16" s="39">
        <v>416</v>
      </c>
      <c r="BX16" s="36">
        <v>0</v>
      </c>
      <c r="BY16" s="37">
        <v>416</v>
      </c>
      <c r="BZ16" s="36">
        <v>362530</v>
      </c>
      <c r="CA16" s="36">
        <v>191853</v>
      </c>
      <c r="CB16" s="38">
        <v>170677</v>
      </c>
    </row>
    <row r="17" spans="1:80" ht="12" customHeight="1">
      <c r="A17" s="26">
        <v>6</v>
      </c>
      <c r="B17" s="27" t="s">
        <v>40</v>
      </c>
      <c r="C17" s="28">
        <v>57</v>
      </c>
      <c r="D17" s="29">
        <v>84</v>
      </c>
      <c r="E17" s="30">
        <v>141</v>
      </c>
      <c r="F17" s="29">
        <v>57966</v>
      </c>
      <c r="G17" s="29">
        <v>41854</v>
      </c>
      <c r="H17" s="31">
        <v>16112</v>
      </c>
      <c r="I17" s="32">
        <v>946</v>
      </c>
      <c r="J17" s="29">
        <v>32</v>
      </c>
      <c r="K17" s="30">
        <v>978</v>
      </c>
      <c r="L17" s="29">
        <v>548296</v>
      </c>
      <c r="M17" s="29">
        <v>395925</v>
      </c>
      <c r="N17" s="31">
        <v>152371</v>
      </c>
      <c r="O17" s="32">
        <v>616</v>
      </c>
      <c r="P17" s="29">
        <v>14</v>
      </c>
      <c r="Q17" s="30">
        <v>630</v>
      </c>
      <c r="R17" s="29">
        <v>371698</v>
      </c>
      <c r="S17" s="29">
        <v>252558</v>
      </c>
      <c r="T17" s="31">
        <v>119140</v>
      </c>
      <c r="U17" s="32">
        <v>223</v>
      </c>
      <c r="V17" s="29">
        <v>3</v>
      </c>
      <c r="W17" s="30">
        <v>226</v>
      </c>
      <c r="X17" s="29">
        <v>160814</v>
      </c>
      <c r="Y17" s="29">
        <v>97758</v>
      </c>
      <c r="Z17" s="31">
        <v>63056</v>
      </c>
      <c r="AA17" s="32">
        <v>119</v>
      </c>
      <c r="AB17" s="29">
        <v>0</v>
      </c>
      <c r="AC17" s="30">
        <v>119</v>
      </c>
      <c r="AD17" s="29">
        <v>98954</v>
      </c>
      <c r="AE17" s="29">
        <v>51971</v>
      </c>
      <c r="AF17" s="31">
        <v>46983</v>
      </c>
      <c r="AG17" s="32">
        <v>92</v>
      </c>
      <c r="AH17" s="29">
        <v>1</v>
      </c>
      <c r="AI17" s="30">
        <v>93</v>
      </c>
      <c r="AJ17" s="29">
        <v>64679</v>
      </c>
      <c r="AK17" s="29">
        <v>39430</v>
      </c>
      <c r="AL17" s="31">
        <v>25249</v>
      </c>
      <c r="AM17" s="32">
        <v>51</v>
      </c>
      <c r="AN17" s="29">
        <v>0</v>
      </c>
      <c r="AO17" s="30">
        <v>51</v>
      </c>
      <c r="AP17" s="29">
        <v>28793</v>
      </c>
      <c r="AQ17" s="29">
        <v>19782</v>
      </c>
      <c r="AR17" s="31">
        <v>9011</v>
      </c>
      <c r="AS17" s="32">
        <v>53</v>
      </c>
      <c r="AT17" s="29">
        <v>0</v>
      </c>
      <c r="AU17" s="30">
        <v>53</v>
      </c>
      <c r="AV17" s="29">
        <v>40168</v>
      </c>
      <c r="AW17" s="29">
        <v>24246</v>
      </c>
      <c r="AX17" s="31">
        <v>15922</v>
      </c>
      <c r="AY17" s="32">
        <v>90</v>
      </c>
      <c r="AZ17" s="29">
        <v>0</v>
      </c>
      <c r="BA17" s="30">
        <v>90</v>
      </c>
      <c r="BB17" s="29">
        <v>74158</v>
      </c>
      <c r="BC17" s="29">
        <v>42914</v>
      </c>
      <c r="BD17" s="31">
        <v>31244</v>
      </c>
      <c r="BE17" s="32">
        <v>2247</v>
      </c>
      <c r="BF17" s="29">
        <v>134</v>
      </c>
      <c r="BG17" s="30">
        <v>2381</v>
      </c>
      <c r="BH17" s="29">
        <v>1445526</v>
      </c>
      <c r="BI17" s="29">
        <v>966438</v>
      </c>
      <c r="BJ17" s="31">
        <v>479088</v>
      </c>
      <c r="BK17" s="32">
        <v>1619</v>
      </c>
      <c r="BL17" s="29">
        <v>130</v>
      </c>
      <c r="BM17" s="30">
        <v>1749</v>
      </c>
      <c r="BN17" s="29">
        <v>977960</v>
      </c>
      <c r="BO17" s="29">
        <v>690337</v>
      </c>
      <c r="BP17" s="31">
        <v>287623</v>
      </c>
      <c r="BQ17" s="32">
        <v>485</v>
      </c>
      <c r="BR17" s="29">
        <v>4</v>
      </c>
      <c r="BS17" s="30">
        <v>489</v>
      </c>
      <c r="BT17" s="29">
        <v>353240</v>
      </c>
      <c r="BU17" s="29">
        <v>208941</v>
      </c>
      <c r="BV17" s="31">
        <v>144299</v>
      </c>
      <c r="BW17" s="32">
        <v>143</v>
      </c>
      <c r="BX17" s="29">
        <v>0</v>
      </c>
      <c r="BY17" s="30">
        <v>143</v>
      </c>
      <c r="BZ17" s="29">
        <v>114326</v>
      </c>
      <c r="CA17" s="29">
        <v>67160</v>
      </c>
      <c r="CB17" s="31">
        <v>47166</v>
      </c>
    </row>
    <row r="18" spans="1:80" ht="12" customHeight="1">
      <c r="A18" s="33">
        <v>7</v>
      </c>
      <c r="B18" s="34" t="s">
        <v>41</v>
      </c>
      <c r="C18" s="35">
        <v>86</v>
      </c>
      <c r="D18" s="36">
        <v>135</v>
      </c>
      <c r="E18" s="37">
        <v>221</v>
      </c>
      <c r="F18" s="36">
        <v>96568</v>
      </c>
      <c r="G18" s="36">
        <v>73196</v>
      </c>
      <c r="H18" s="38">
        <v>23372</v>
      </c>
      <c r="I18" s="39">
        <v>1394</v>
      </c>
      <c r="J18" s="36">
        <v>41</v>
      </c>
      <c r="K18" s="37">
        <v>1435</v>
      </c>
      <c r="L18" s="36">
        <v>788487</v>
      </c>
      <c r="M18" s="36">
        <v>582186</v>
      </c>
      <c r="N18" s="38">
        <v>206301</v>
      </c>
      <c r="O18" s="39">
        <v>962</v>
      </c>
      <c r="P18" s="36">
        <v>19</v>
      </c>
      <c r="Q18" s="37">
        <v>981</v>
      </c>
      <c r="R18" s="36">
        <v>615281</v>
      </c>
      <c r="S18" s="36">
        <v>406661</v>
      </c>
      <c r="T18" s="38">
        <v>208620</v>
      </c>
      <c r="U18" s="39">
        <v>314</v>
      </c>
      <c r="V18" s="36">
        <v>9</v>
      </c>
      <c r="W18" s="37">
        <v>323</v>
      </c>
      <c r="X18" s="36">
        <v>205035</v>
      </c>
      <c r="Y18" s="36">
        <v>124803</v>
      </c>
      <c r="Z18" s="38">
        <v>80232</v>
      </c>
      <c r="AA18" s="39">
        <v>131</v>
      </c>
      <c r="AB18" s="36">
        <v>3</v>
      </c>
      <c r="AC18" s="37">
        <v>134</v>
      </c>
      <c r="AD18" s="36">
        <v>98551</v>
      </c>
      <c r="AE18" s="36">
        <v>58508</v>
      </c>
      <c r="AF18" s="38">
        <v>40043</v>
      </c>
      <c r="AG18" s="39">
        <v>106</v>
      </c>
      <c r="AH18" s="36">
        <v>0</v>
      </c>
      <c r="AI18" s="37">
        <v>106</v>
      </c>
      <c r="AJ18" s="36">
        <v>97118</v>
      </c>
      <c r="AK18" s="36">
        <v>53535</v>
      </c>
      <c r="AL18" s="38">
        <v>43583</v>
      </c>
      <c r="AM18" s="39">
        <v>54</v>
      </c>
      <c r="AN18" s="36">
        <v>0</v>
      </c>
      <c r="AO18" s="37">
        <v>54</v>
      </c>
      <c r="AP18" s="36">
        <v>30685</v>
      </c>
      <c r="AQ18" s="36">
        <v>20271</v>
      </c>
      <c r="AR18" s="38">
        <v>10414</v>
      </c>
      <c r="AS18" s="39">
        <v>60</v>
      </c>
      <c r="AT18" s="36">
        <v>0</v>
      </c>
      <c r="AU18" s="37">
        <v>60</v>
      </c>
      <c r="AV18" s="36">
        <v>38241</v>
      </c>
      <c r="AW18" s="36">
        <v>25869</v>
      </c>
      <c r="AX18" s="38">
        <v>12372</v>
      </c>
      <c r="AY18" s="39">
        <v>73</v>
      </c>
      <c r="AZ18" s="36">
        <v>0</v>
      </c>
      <c r="BA18" s="37">
        <v>73</v>
      </c>
      <c r="BB18" s="36">
        <v>43286</v>
      </c>
      <c r="BC18" s="36">
        <v>26924</v>
      </c>
      <c r="BD18" s="38">
        <v>16362</v>
      </c>
      <c r="BE18" s="39">
        <v>3180</v>
      </c>
      <c r="BF18" s="36">
        <v>207</v>
      </c>
      <c r="BG18" s="37">
        <v>3387</v>
      </c>
      <c r="BH18" s="36">
        <v>2013252</v>
      </c>
      <c r="BI18" s="36">
        <v>1371953</v>
      </c>
      <c r="BJ18" s="38">
        <v>641299</v>
      </c>
      <c r="BK18" s="39">
        <v>2442</v>
      </c>
      <c r="BL18" s="36">
        <v>195</v>
      </c>
      <c r="BM18" s="37">
        <v>2637</v>
      </c>
      <c r="BN18" s="36">
        <v>1500336</v>
      </c>
      <c r="BO18" s="36">
        <v>1062043</v>
      </c>
      <c r="BP18" s="38">
        <v>438293</v>
      </c>
      <c r="BQ18" s="39">
        <v>605</v>
      </c>
      <c r="BR18" s="36">
        <v>12</v>
      </c>
      <c r="BS18" s="37">
        <v>617</v>
      </c>
      <c r="BT18" s="36">
        <v>431389</v>
      </c>
      <c r="BU18" s="36">
        <v>257117</v>
      </c>
      <c r="BV18" s="38">
        <v>174272</v>
      </c>
      <c r="BW18" s="39">
        <v>133</v>
      </c>
      <c r="BX18" s="36">
        <v>0</v>
      </c>
      <c r="BY18" s="37">
        <v>133</v>
      </c>
      <c r="BZ18" s="36">
        <v>81527</v>
      </c>
      <c r="CA18" s="36">
        <v>52793</v>
      </c>
      <c r="CB18" s="38">
        <v>28734</v>
      </c>
    </row>
    <row r="19" spans="1:80" ht="12" customHeight="1">
      <c r="A19" s="26">
        <v>8</v>
      </c>
      <c r="B19" s="27" t="s">
        <v>42</v>
      </c>
      <c r="C19" s="28">
        <v>154</v>
      </c>
      <c r="D19" s="29">
        <v>239</v>
      </c>
      <c r="E19" s="30">
        <v>393</v>
      </c>
      <c r="F19" s="29">
        <v>148694</v>
      </c>
      <c r="G19" s="29">
        <v>115135</v>
      </c>
      <c r="H19" s="31">
        <v>33559</v>
      </c>
      <c r="I19" s="32">
        <v>2780</v>
      </c>
      <c r="J19" s="29">
        <v>84</v>
      </c>
      <c r="K19" s="30">
        <v>2864</v>
      </c>
      <c r="L19" s="29">
        <v>1666720</v>
      </c>
      <c r="M19" s="29">
        <v>1179316</v>
      </c>
      <c r="N19" s="31">
        <v>487404</v>
      </c>
      <c r="O19" s="32">
        <v>1787</v>
      </c>
      <c r="P19" s="29">
        <v>41</v>
      </c>
      <c r="Q19" s="30">
        <v>1828</v>
      </c>
      <c r="R19" s="29">
        <v>1194493</v>
      </c>
      <c r="S19" s="29">
        <v>779872</v>
      </c>
      <c r="T19" s="31">
        <v>414621</v>
      </c>
      <c r="U19" s="32">
        <v>613</v>
      </c>
      <c r="V19" s="29">
        <v>19</v>
      </c>
      <c r="W19" s="30">
        <v>632</v>
      </c>
      <c r="X19" s="29">
        <v>462995</v>
      </c>
      <c r="Y19" s="29">
        <v>261305</v>
      </c>
      <c r="Z19" s="31">
        <v>201690</v>
      </c>
      <c r="AA19" s="32">
        <v>274</v>
      </c>
      <c r="AB19" s="29">
        <v>7</v>
      </c>
      <c r="AC19" s="30">
        <v>281</v>
      </c>
      <c r="AD19" s="29">
        <v>273970</v>
      </c>
      <c r="AE19" s="29">
        <v>141454</v>
      </c>
      <c r="AF19" s="31">
        <v>132516</v>
      </c>
      <c r="AG19" s="32">
        <v>214</v>
      </c>
      <c r="AH19" s="29">
        <v>1</v>
      </c>
      <c r="AI19" s="30">
        <v>215</v>
      </c>
      <c r="AJ19" s="29">
        <v>211457</v>
      </c>
      <c r="AK19" s="29">
        <v>110791</v>
      </c>
      <c r="AL19" s="31">
        <v>100666</v>
      </c>
      <c r="AM19" s="32">
        <v>118</v>
      </c>
      <c r="AN19" s="29">
        <v>0</v>
      </c>
      <c r="AO19" s="30">
        <v>118</v>
      </c>
      <c r="AP19" s="29">
        <v>85099</v>
      </c>
      <c r="AQ19" s="29">
        <v>53185</v>
      </c>
      <c r="AR19" s="31">
        <v>31914</v>
      </c>
      <c r="AS19" s="32">
        <v>124</v>
      </c>
      <c r="AT19" s="29">
        <v>0</v>
      </c>
      <c r="AU19" s="30">
        <v>124</v>
      </c>
      <c r="AV19" s="29">
        <v>103199</v>
      </c>
      <c r="AW19" s="29">
        <v>57765</v>
      </c>
      <c r="AX19" s="31">
        <v>45434</v>
      </c>
      <c r="AY19" s="32">
        <v>271</v>
      </c>
      <c r="AZ19" s="29">
        <v>0</v>
      </c>
      <c r="BA19" s="30">
        <v>271</v>
      </c>
      <c r="BB19" s="29">
        <v>247775</v>
      </c>
      <c r="BC19" s="29">
        <v>139013</v>
      </c>
      <c r="BD19" s="31">
        <v>108762</v>
      </c>
      <c r="BE19" s="32">
        <v>6335</v>
      </c>
      <c r="BF19" s="29">
        <v>391</v>
      </c>
      <c r="BG19" s="30">
        <v>6726</v>
      </c>
      <c r="BH19" s="29">
        <v>4394402</v>
      </c>
      <c r="BI19" s="29">
        <v>2837836</v>
      </c>
      <c r="BJ19" s="31">
        <v>1556566</v>
      </c>
      <c r="BK19" s="32">
        <v>4721</v>
      </c>
      <c r="BL19" s="29">
        <v>364</v>
      </c>
      <c r="BM19" s="30">
        <v>5085</v>
      </c>
      <c r="BN19" s="29">
        <v>3009907</v>
      </c>
      <c r="BO19" s="29">
        <v>2074323</v>
      </c>
      <c r="BP19" s="31">
        <v>935584</v>
      </c>
      <c r="BQ19" s="32">
        <v>1219</v>
      </c>
      <c r="BR19" s="29">
        <v>27</v>
      </c>
      <c r="BS19" s="30">
        <v>1246</v>
      </c>
      <c r="BT19" s="29">
        <v>1033521</v>
      </c>
      <c r="BU19" s="29">
        <v>566735</v>
      </c>
      <c r="BV19" s="31">
        <v>466786</v>
      </c>
      <c r="BW19" s="32">
        <v>395</v>
      </c>
      <c r="BX19" s="29">
        <v>0</v>
      </c>
      <c r="BY19" s="30">
        <v>395</v>
      </c>
      <c r="BZ19" s="29">
        <v>350974</v>
      </c>
      <c r="CA19" s="29">
        <v>196778</v>
      </c>
      <c r="CB19" s="31">
        <v>154196</v>
      </c>
    </row>
    <row r="20" spans="1:80" ht="12" customHeight="1">
      <c r="A20" s="33">
        <v>9</v>
      </c>
      <c r="B20" s="34" t="s">
        <v>43</v>
      </c>
      <c r="C20" s="35">
        <v>107</v>
      </c>
      <c r="D20" s="36">
        <v>156</v>
      </c>
      <c r="E20" s="37">
        <v>263</v>
      </c>
      <c r="F20" s="36">
        <v>131074</v>
      </c>
      <c r="G20" s="36">
        <v>95472</v>
      </c>
      <c r="H20" s="38">
        <v>35602</v>
      </c>
      <c r="I20" s="39">
        <v>1927</v>
      </c>
      <c r="J20" s="36">
        <v>43</v>
      </c>
      <c r="K20" s="37">
        <v>1970</v>
      </c>
      <c r="L20" s="36">
        <v>1223725</v>
      </c>
      <c r="M20" s="36">
        <v>839249</v>
      </c>
      <c r="N20" s="38">
        <v>384476</v>
      </c>
      <c r="O20" s="39">
        <v>1342</v>
      </c>
      <c r="P20" s="36">
        <v>5</v>
      </c>
      <c r="Q20" s="37">
        <v>1347</v>
      </c>
      <c r="R20" s="36">
        <v>919413</v>
      </c>
      <c r="S20" s="36">
        <v>586092</v>
      </c>
      <c r="T20" s="38">
        <v>333321</v>
      </c>
      <c r="U20" s="39">
        <v>489</v>
      </c>
      <c r="V20" s="36">
        <v>4</v>
      </c>
      <c r="W20" s="37">
        <v>493</v>
      </c>
      <c r="X20" s="36">
        <v>446938</v>
      </c>
      <c r="Y20" s="36">
        <v>243481</v>
      </c>
      <c r="Z20" s="38">
        <v>203457</v>
      </c>
      <c r="AA20" s="39">
        <v>269</v>
      </c>
      <c r="AB20" s="36">
        <v>1</v>
      </c>
      <c r="AC20" s="37">
        <v>270</v>
      </c>
      <c r="AD20" s="36">
        <v>200120</v>
      </c>
      <c r="AE20" s="36">
        <v>116921</v>
      </c>
      <c r="AF20" s="38">
        <v>83199</v>
      </c>
      <c r="AG20" s="39">
        <v>216</v>
      </c>
      <c r="AH20" s="36">
        <v>0</v>
      </c>
      <c r="AI20" s="37">
        <v>216</v>
      </c>
      <c r="AJ20" s="36">
        <v>177899</v>
      </c>
      <c r="AK20" s="36">
        <v>100778</v>
      </c>
      <c r="AL20" s="38">
        <v>77121</v>
      </c>
      <c r="AM20" s="39">
        <v>103</v>
      </c>
      <c r="AN20" s="36">
        <v>0</v>
      </c>
      <c r="AO20" s="37">
        <v>103</v>
      </c>
      <c r="AP20" s="36">
        <v>80674</v>
      </c>
      <c r="AQ20" s="36">
        <v>48051</v>
      </c>
      <c r="AR20" s="38">
        <v>32623</v>
      </c>
      <c r="AS20" s="39">
        <v>138</v>
      </c>
      <c r="AT20" s="36">
        <v>0</v>
      </c>
      <c r="AU20" s="37">
        <v>138</v>
      </c>
      <c r="AV20" s="36">
        <v>116703</v>
      </c>
      <c r="AW20" s="36">
        <v>67870</v>
      </c>
      <c r="AX20" s="38">
        <v>48833</v>
      </c>
      <c r="AY20" s="39">
        <v>303</v>
      </c>
      <c r="AZ20" s="36">
        <v>0</v>
      </c>
      <c r="BA20" s="37">
        <v>303</v>
      </c>
      <c r="BB20" s="36">
        <v>274848</v>
      </c>
      <c r="BC20" s="36">
        <v>153308</v>
      </c>
      <c r="BD20" s="38">
        <v>121540</v>
      </c>
      <c r="BE20" s="39">
        <v>4894</v>
      </c>
      <c r="BF20" s="36">
        <v>209</v>
      </c>
      <c r="BG20" s="37">
        <v>5103</v>
      </c>
      <c r="BH20" s="36">
        <v>3571394</v>
      </c>
      <c r="BI20" s="36">
        <v>2251222</v>
      </c>
      <c r="BJ20" s="38">
        <v>1320172</v>
      </c>
      <c r="BK20" s="39">
        <v>3376</v>
      </c>
      <c r="BL20" s="36">
        <v>204</v>
      </c>
      <c r="BM20" s="37">
        <v>3580</v>
      </c>
      <c r="BN20" s="36">
        <v>2274212</v>
      </c>
      <c r="BO20" s="36">
        <v>1520813</v>
      </c>
      <c r="BP20" s="38">
        <v>753399</v>
      </c>
      <c r="BQ20" s="39">
        <v>1077</v>
      </c>
      <c r="BR20" s="36">
        <v>5</v>
      </c>
      <c r="BS20" s="37">
        <v>1082</v>
      </c>
      <c r="BT20" s="36">
        <v>905631</v>
      </c>
      <c r="BU20" s="36">
        <v>509231</v>
      </c>
      <c r="BV20" s="38">
        <v>396400</v>
      </c>
      <c r="BW20" s="39">
        <v>441</v>
      </c>
      <c r="BX20" s="36">
        <v>0</v>
      </c>
      <c r="BY20" s="37">
        <v>441</v>
      </c>
      <c r="BZ20" s="36">
        <v>391551</v>
      </c>
      <c r="CA20" s="36">
        <v>221178</v>
      </c>
      <c r="CB20" s="38">
        <v>170373</v>
      </c>
    </row>
    <row r="21" spans="1:80" ht="12" customHeight="1">
      <c r="A21" s="26">
        <v>10</v>
      </c>
      <c r="B21" s="27" t="s">
        <v>44</v>
      </c>
      <c r="C21" s="28">
        <v>80</v>
      </c>
      <c r="D21" s="29">
        <v>96</v>
      </c>
      <c r="E21" s="30">
        <v>176</v>
      </c>
      <c r="F21" s="29">
        <v>82084</v>
      </c>
      <c r="G21" s="29">
        <v>60099</v>
      </c>
      <c r="H21" s="31">
        <v>21985</v>
      </c>
      <c r="I21" s="32">
        <v>1048</v>
      </c>
      <c r="J21" s="29">
        <v>48</v>
      </c>
      <c r="K21" s="30">
        <v>1096</v>
      </c>
      <c r="L21" s="29">
        <v>676339</v>
      </c>
      <c r="M21" s="29">
        <v>470757</v>
      </c>
      <c r="N21" s="31">
        <v>205582</v>
      </c>
      <c r="O21" s="32">
        <v>817</v>
      </c>
      <c r="P21" s="29">
        <v>19</v>
      </c>
      <c r="Q21" s="30">
        <v>836</v>
      </c>
      <c r="R21" s="29">
        <v>629974</v>
      </c>
      <c r="S21" s="29">
        <v>384321</v>
      </c>
      <c r="T21" s="31">
        <v>245653</v>
      </c>
      <c r="U21" s="32">
        <v>341</v>
      </c>
      <c r="V21" s="29">
        <v>9</v>
      </c>
      <c r="W21" s="30">
        <v>350</v>
      </c>
      <c r="X21" s="29">
        <v>343119</v>
      </c>
      <c r="Y21" s="29">
        <v>179135</v>
      </c>
      <c r="Z21" s="31">
        <v>163984</v>
      </c>
      <c r="AA21" s="32">
        <v>215</v>
      </c>
      <c r="AB21" s="29">
        <v>1</v>
      </c>
      <c r="AC21" s="30">
        <v>216</v>
      </c>
      <c r="AD21" s="29">
        <v>218066</v>
      </c>
      <c r="AE21" s="29">
        <v>112512</v>
      </c>
      <c r="AF21" s="31">
        <v>105554</v>
      </c>
      <c r="AG21" s="32">
        <v>179</v>
      </c>
      <c r="AH21" s="29">
        <v>1</v>
      </c>
      <c r="AI21" s="30">
        <v>180</v>
      </c>
      <c r="AJ21" s="29">
        <v>196558</v>
      </c>
      <c r="AK21" s="29">
        <v>98481</v>
      </c>
      <c r="AL21" s="31">
        <v>98077</v>
      </c>
      <c r="AM21" s="32">
        <v>101</v>
      </c>
      <c r="AN21" s="29">
        <v>0</v>
      </c>
      <c r="AO21" s="30">
        <v>101</v>
      </c>
      <c r="AP21" s="29">
        <v>80709</v>
      </c>
      <c r="AQ21" s="29">
        <v>47117</v>
      </c>
      <c r="AR21" s="31">
        <v>33592</v>
      </c>
      <c r="AS21" s="32">
        <v>107</v>
      </c>
      <c r="AT21" s="29">
        <v>2</v>
      </c>
      <c r="AU21" s="30">
        <v>109</v>
      </c>
      <c r="AV21" s="29">
        <v>93451</v>
      </c>
      <c r="AW21" s="29">
        <v>51465</v>
      </c>
      <c r="AX21" s="31">
        <v>41986</v>
      </c>
      <c r="AY21" s="32">
        <v>317</v>
      </c>
      <c r="AZ21" s="29">
        <v>0</v>
      </c>
      <c r="BA21" s="30">
        <v>317</v>
      </c>
      <c r="BB21" s="29">
        <v>379409</v>
      </c>
      <c r="BC21" s="29">
        <v>185609</v>
      </c>
      <c r="BD21" s="31">
        <v>193800</v>
      </c>
      <c r="BE21" s="32">
        <v>3205</v>
      </c>
      <c r="BF21" s="29">
        <v>176</v>
      </c>
      <c r="BG21" s="30">
        <v>3381</v>
      </c>
      <c r="BH21" s="29">
        <v>2699709</v>
      </c>
      <c r="BI21" s="29">
        <v>1589496</v>
      </c>
      <c r="BJ21" s="31">
        <v>1110213</v>
      </c>
      <c r="BK21" s="32">
        <v>1945</v>
      </c>
      <c r="BL21" s="29">
        <v>163</v>
      </c>
      <c r="BM21" s="30">
        <v>2108</v>
      </c>
      <c r="BN21" s="29">
        <v>1388397</v>
      </c>
      <c r="BO21" s="29">
        <v>915177</v>
      </c>
      <c r="BP21" s="31">
        <v>473220</v>
      </c>
      <c r="BQ21" s="32">
        <v>836</v>
      </c>
      <c r="BR21" s="29">
        <v>11</v>
      </c>
      <c r="BS21" s="30">
        <v>847</v>
      </c>
      <c r="BT21" s="29">
        <v>838452</v>
      </c>
      <c r="BU21" s="29">
        <v>437245</v>
      </c>
      <c r="BV21" s="31">
        <v>401207</v>
      </c>
      <c r="BW21" s="32">
        <v>424</v>
      </c>
      <c r="BX21" s="29">
        <v>2</v>
      </c>
      <c r="BY21" s="30">
        <v>426</v>
      </c>
      <c r="BZ21" s="29">
        <v>472860</v>
      </c>
      <c r="CA21" s="29">
        <v>237074</v>
      </c>
      <c r="CB21" s="31">
        <v>235786</v>
      </c>
    </row>
    <row r="22" spans="1:80" ht="12" customHeight="1">
      <c r="A22" s="33">
        <v>11</v>
      </c>
      <c r="B22" s="34" t="s">
        <v>45</v>
      </c>
      <c r="C22" s="35">
        <v>192</v>
      </c>
      <c r="D22" s="36">
        <v>286</v>
      </c>
      <c r="E22" s="37">
        <v>478</v>
      </c>
      <c r="F22" s="36">
        <v>205594</v>
      </c>
      <c r="G22" s="36">
        <v>157244</v>
      </c>
      <c r="H22" s="38">
        <v>48350</v>
      </c>
      <c r="I22" s="39">
        <v>3665</v>
      </c>
      <c r="J22" s="36">
        <v>121</v>
      </c>
      <c r="K22" s="37">
        <v>3786</v>
      </c>
      <c r="L22" s="36">
        <v>2275283</v>
      </c>
      <c r="M22" s="36">
        <v>1590454</v>
      </c>
      <c r="N22" s="38">
        <v>684829</v>
      </c>
      <c r="O22" s="39">
        <v>2722</v>
      </c>
      <c r="P22" s="36">
        <v>42</v>
      </c>
      <c r="Q22" s="37">
        <v>2764</v>
      </c>
      <c r="R22" s="36">
        <v>1854310</v>
      </c>
      <c r="S22" s="36">
        <v>1205217</v>
      </c>
      <c r="T22" s="38">
        <v>649093</v>
      </c>
      <c r="U22" s="39">
        <v>941</v>
      </c>
      <c r="V22" s="36">
        <v>26</v>
      </c>
      <c r="W22" s="37">
        <v>967</v>
      </c>
      <c r="X22" s="36">
        <v>735388</v>
      </c>
      <c r="Y22" s="36">
        <v>425674</v>
      </c>
      <c r="Z22" s="38">
        <v>309714</v>
      </c>
      <c r="AA22" s="39">
        <v>489</v>
      </c>
      <c r="AB22" s="36">
        <v>13</v>
      </c>
      <c r="AC22" s="37">
        <v>502</v>
      </c>
      <c r="AD22" s="36">
        <v>441174</v>
      </c>
      <c r="AE22" s="36">
        <v>242386</v>
      </c>
      <c r="AF22" s="38">
        <v>198788</v>
      </c>
      <c r="AG22" s="39">
        <v>366</v>
      </c>
      <c r="AH22" s="36">
        <v>0</v>
      </c>
      <c r="AI22" s="37">
        <v>366</v>
      </c>
      <c r="AJ22" s="36">
        <v>310493</v>
      </c>
      <c r="AK22" s="36">
        <v>177169</v>
      </c>
      <c r="AL22" s="38">
        <v>133324</v>
      </c>
      <c r="AM22" s="39">
        <v>209</v>
      </c>
      <c r="AN22" s="36">
        <v>0</v>
      </c>
      <c r="AO22" s="37">
        <v>209</v>
      </c>
      <c r="AP22" s="36">
        <v>177136</v>
      </c>
      <c r="AQ22" s="36">
        <v>98302</v>
      </c>
      <c r="AR22" s="38">
        <v>78834</v>
      </c>
      <c r="AS22" s="39">
        <v>233</v>
      </c>
      <c r="AT22" s="36">
        <v>0</v>
      </c>
      <c r="AU22" s="37">
        <v>233</v>
      </c>
      <c r="AV22" s="36">
        <v>198964</v>
      </c>
      <c r="AW22" s="36">
        <v>109547</v>
      </c>
      <c r="AX22" s="38">
        <v>89417</v>
      </c>
      <c r="AY22" s="39">
        <v>442</v>
      </c>
      <c r="AZ22" s="36">
        <v>0</v>
      </c>
      <c r="BA22" s="37">
        <v>442</v>
      </c>
      <c r="BB22" s="36">
        <v>418489</v>
      </c>
      <c r="BC22" s="36">
        <v>220932</v>
      </c>
      <c r="BD22" s="38">
        <v>197557</v>
      </c>
      <c r="BE22" s="39">
        <v>9259</v>
      </c>
      <c r="BF22" s="36">
        <v>488</v>
      </c>
      <c r="BG22" s="37">
        <v>9747</v>
      </c>
      <c r="BH22" s="36">
        <v>6616831</v>
      </c>
      <c r="BI22" s="36">
        <v>4226925</v>
      </c>
      <c r="BJ22" s="38">
        <v>2389906</v>
      </c>
      <c r="BK22" s="39">
        <v>6579</v>
      </c>
      <c r="BL22" s="36">
        <v>449</v>
      </c>
      <c r="BM22" s="37">
        <v>7028</v>
      </c>
      <c r="BN22" s="36">
        <v>4335187</v>
      </c>
      <c r="BO22" s="36">
        <v>2952915</v>
      </c>
      <c r="BP22" s="38">
        <v>1382272</v>
      </c>
      <c r="BQ22" s="39">
        <v>2005</v>
      </c>
      <c r="BR22" s="36">
        <v>39</v>
      </c>
      <c r="BS22" s="37">
        <v>2044</v>
      </c>
      <c r="BT22" s="36">
        <v>1664191</v>
      </c>
      <c r="BU22" s="36">
        <v>943531</v>
      </c>
      <c r="BV22" s="38">
        <v>720660</v>
      </c>
      <c r="BW22" s="39">
        <v>675</v>
      </c>
      <c r="BX22" s="36">
        <v>0</v>
      </c>
      <c r="BY22" s="37">
        <v>675</v>
      </c>
      <c r="BZ22" s="36">
        <v>617453</v>
      </c>
      <c r="CA22" s="36">
        <v>330479</v>
      </c>
      <c r="CB22" s="38">
        <v>286974</v>
      </c>
    </row>
    <row r="23" spans="1:80" ht="12" customHeight="1">
      <c r="A23" s="26">
        <v>12</v>
      </c>
      <c r="B23" s="27" t="s">
        <v>46</v>
      </c>
      <c r="C23" s="28">
        <v>236</v>
      </c>
      <c r="D23" s="29">
        <v>318</v>
      </c>
      <c r="E23" s="30">
        <v>554</v>
      </c>
      <c r="F23" s="29">
        <v>238374</v>
      </c>
      <c r="G23" s="29">
        <v>176429</v>
      </c>
      <c r="H23" s="31">
        <v>61945</v>
      </c>
      <c r="I23" s="32">
        <v>3689</v>
      </c>
      <c r="J23" s="29">
        <v>106</v>
      </c>
      <c r="K23" s="30">
        <v>3795</v>
      </c>
      <c r="L23" s="29">
        <v>2417016</v>
      </c>
      <c r="M23" s="29">
        <v>1614809</v>
      </c>
      <c r="N23" s="31">
        <v>802207</v>
      </c>
      <c r="O23" s="32">
        <v>2823</v>
      </c>
      <c r="P23" s="29">
        <v>17</v>
      </c>
      <c r="Q23" s="30">
        <v>2840</v>
      </c>
      <c r="R23" s="29">
        <v>2092663</v>
      </c>
      <c r="S23" s="29">
        <v>1285695</v>
      </c>
      <c r="T23" s="31">
        <v>806968</v>
      </c>
      <c r="U23" s="32">
        <v>1283</v>
      </c>
      <c r="V23" s="29">
        <v>6</v>
      </c>
      <c r="W23" s="30">
        <v>1289</v>
      </c>
      <c r="X23" s="29">
        <v>1269282</v>
      </c>
      <c r="Y23" s="29">
        <v>661921</v>
      </c>
      <c r="Z23" s="31">
        <v>607361</v>
      </c>
      <c r="AA23" s="32">
        <v>744</v>
      </c>
      <c r="AB23" s="29">
        <v>1</v>
      </c>
      <c r="AC23" s="30">
        <v>745</v>
      </c>
      <c r="AD23" s="29">
        <v>783378</v>
      </c>
      <c r="AE23" s="29">
        <v>399947</v>
      </c>
      <c r="AF23" s="31">
        <v>383431</v>
      </c>
      <c r="AG23" s="32">
        <v>630</v>
      </c>
      <c r="AH23" s="29">
        <v>1</v>
      </c>
      <c r="AI23" s="30">
        <v>631</v>
      </c>
      <c r="AJ23" s="29">
        <v>641694</v>
      </c>
      <c r="AK23" s="29">
        <v>330604</v>
      </c>
      <c r="AL23" s="31">
        <v>311090</v>
      </c>
      <c r="AM23" s="32">
        <v>419</v>
      </c>
      <c r="AN23" s="29">
        <v>0</v>
      </c>
      <c r="AO23" s="30">
        <v>419</v>
      </c>
      <c r="AP23" s="29">
        <v>408428</v>
      </c>
      <c r="AQ23" s="29">
        <v>219248</v>
      </c>
      <c r="AR23" s="31">
        <v>189180</v>
      </c>
      <c r="AS23" s="32">
        <v>517</v>
      </c>
      <c r="AT23" s="29">
        <v>0</v>
      </c>
      <c r="AU23" s="30">
        <v>517</v>
      </c>
      <c r="AV23" s="29">
        <v>500010</v>
      </c>
      <c r="AW23" s="29">
        <v>268247</v>
      </c>
      <c r="AX23" s="31">
        <v>231763</v>
      </c>
      <c r="AY23" s="32">
        <v>1114</v>
      </c>
      <c r="AZ23" s="29">
        <v>0</v>
      </c>
      <c r="BA23" s="30">
        <v>1114</v>
      </c>
      <c r="BB23" s="29">
        <v>1165763</v>
      </c>
      <c r="BC23" s="29">
        <v>601137</v>
      </c>
      <c r="BD23" s="31">
        <v>564626</v>
      </c>
      <c r="BE23" s="32">
        <v>11455</v>
      </c>
      <c r="BF23" s="29">
        <v>449</v>
      </c>
      <c r="BG23" s="30">
        <v>11904</v>
      </c>
      <c r="BH23" s="29">
        <v>9516608</v>
      </c>
      <c r="BI23" s="29">
        <v>5558037</v>
      </c>
      <c r="BJ23" s="31">
        <v>3958571</v>
      </c>
      <c r="BK23" s="32">
        <v>6748</v>
      </c>
      <c r="BL23" s="29">
        <v>441</v>
      </c>
      <c r="BM23" s="30">
        <v>7189</v>
      </c>
      <c r="BN23" s="29">
        <v>4748053</v>
      </c>
      <c r="BO23" s="29">
        <v>3076933</v>
      </c>
      <c r="BP23" s="31">
        <v>1671120</v>
      </c>
      <c r="BQ23" s="32">
        <v>3076</v>
      </c>
      <c r="BR23" s="29">
        <v>8</v>
      </c>
      <c r="BS23" s="30">
        <v>3084</v>
      </c>
      <c r="BT23" s="29">
        <v>3102782</v>
      </c>
      <c r="BU23" s="29">
        <v>1611720</v>
      </c>
      <c r="BV23" s="31">
        <v>1491062</v>
      </c>
      <c r="BW23" s="32">
        <v>1631</v>
      </c>
      <c r="BX23" s="29">
        <v>0</v>
      </c>
      <c r="BY23" s="30">
        <v>1631</v>
      </c>
      <c r="BZ23" s="29">
        <v>1665773</v>
      </c>
      <c r="CA23" s="29">
        <v>869384</v>
      </c>
      <c r="CB23" s="31">
        <v>796389</v>
      </c>
    </row>
    <row r="24" spans="1:80" ht="12" customHeight="1">
      <c r="A24" s="33">
        <v>13</v>
      </c>
      <c r="B24" s="34" t="s">
        <v>47</v>
      </c>
      <c r="C24" s="35">
        <v>46</v>
      </c>
      <c r="D24" s="36">
        <v>59</v>
      </c>
      <c r="E24" s="37">
        <v>105</v>
      </c>
      <c r="F24" s="36">
        <v>54031</v>
      </c>
      <c r="G24" s="36">
        <v>41123</v>
      </c>
      <c r="H24" s="38">
        <v>12908</v>
      </c>
      <c r="I24" s="39">
        <v>752</v>
      </c>
      <c r="J24" s="36">
        <v>21</v>
      </c>
      <c r="K24" s="37">
        <v>773</v>
      </c>
      <c r="L24" s="36">
        <v>486557</v>
      </c>
      <c r="M24" s="36">
        <v>333512</v>
      </c>
      <c r="N24" s="38">
        <v>153045</v>
      </c>
      <c r="O24" s="39">
        <v>552</v>
      </c>
      <c r="P24" s="36">
        <v>12</v>
      </c>
      <c r="Q24" s="37">
        <v>564</v>
      </c>
      <c r="R24" s="36">
        <v>405294</v>
      </c>
      <c r="S24" s="36">
        <v>255928</v>
      </c>
      <c r="T24" s="38">
        <v>149366</v>
      </c>
      <c r="U24" s="39">
        <v>247</v>
      </c>
      <c r="V24" s="36">
        <v>7</v>
      </c>
      <c r="W24" s="37">
        <v>254</v>
      </c>
      <c r="X24" s="36">
        <v>191898</v>
      </c>
      <c r="Y24" s="36">
        <v>110241</v>
      </c>
      <c r="Z24" s="38">
        <v>81657</v>
      </c>
      <c r="AA24" s="39">
        <v>142</v>
      </c>
      <c r="AB24" s="36">
        <v>9</v>
      </c>
      <c r="AC24" s="37">
        <v>151</v>
      </c>
      <c r="AD24" s="36">
        <v>130828</v>
      </c>
      <c r="AE24" s="36">
        <v>72717</v>
      </c>
      <c r="AF24" s="38">
        <v>58111</v>
      </c>
      <c r="AG24" s="39">
        <v>141</v>
      </c>
      <c r="AH24" s="36">
        <v>0</v>
      </c>
      <c r="AI24" s="37">
        <v>141</v>
      </c>
      <c r="AJ24" s="36">
        <v>134223</v>
      </c>
      <c r="AK24" s="36">
        <v>69851</v>
      </c>
      <c r="AL24" s="38">
        <v>64372</v>
      </c>
      <c r="AM24" s="39">
        <v>95</v>
      </c>
      <c r="AN24" s="36">
        <v>0</v>
      </c>
      <c r="AO24" s="37">
        <v>95</v>
      </c>
      <c r="AP24" s="36">
        <v>79060</v>
      </c>
      <c r="AQ24" s="36">
        <v>42224</v>
      </c>
      <c r="AR24" s="38">
        <v>36836</v>
      </c>
      <c r="AS24" s="39">
        <v>129</v>
      </c>
      <c r="AT24" s="36">
        <v>0</v>
      </c>
      <c r="AU24" s="37">
        <v>129</v>
      </c>
      <c r="AV24" s="36">
        <v>112291</v>
      </c>
      <c r="AW24" s="36">
        <v>59535</v>
      </c>
      <c r="AX24" s="38">
        <v>52756</v>
      </c>
      <c r="AY24" s="39">
        <v>291</v>
      </c>
      <c r="AZ24" s="36">
        <v>0</v>
      </c>
      <c r="BA24" s="37">
        <v>291</v>
      </c>
      <c r="BB24" s="36">
        <v>271656</v>
      </c>
      <c r="BC24" s="36">
        <v>142881</v>
      </c>
      <c r="BD24" s="38">
        <v>128775</v>
      </c>
      <c r="BE24" s="39">
        <v>2395</v>
      </c>
      <c r="BF24" s="36">
        <v>108</v>
      </c>
      <c r="BG24" s="37">
        <v>2503</v>
      </c>
      <c r="BH24" s="36">
        <v>1865838</v>
      </c>
      <c r="BI24" s="36">
        <v>1128012</v>
      </c>
      <c r="BJ24" s="38">
        <v>737826</v>
      </c>
      <c r="BK24" s="39">
        <v>1350</v>
      </c>
      <c r="BL24" s="36">
        <v>92</v>
      </c>
      <c r="BM24" s="37">
        <v>1442</v>
      </c>
      <c r="BN24" s="36">
        <v>945882</v>
      </c>
      <c r="BO24" s="36">
        <v>630563</v>
      </c>
      <c r="BP24" s="38">
        <v>315319</v>
      </c>
      <c r="BQ24" s="39">
        <v>625</v>
      </c>
      <c r="BR24" s="36">
        <v>16</v>
      </c>
      <c r="BS24" s="37">
        <v>641</v>
      </c>
      <c r="BT24" s="36">
        <v>536009</v>
      </c>
      <c r="BU24" s="36">
        <v>295033</v>
      </c>
      <c r="BV24" s="38">
        <v>240976</v>
      </c>
      <c r="BW24" s="39">
        <v>420</v>
      </c>
      <c r="BX24" s="36">
        <v>0</v>
      </c>
      <c r="BY24" s="37">
        <v>420</v>
      </c>
      <c r="BZ24" s="36">
        <v>383947</v>
      </c>
      <c r="CA24" s="36">
        <v>202416</v>
      </c>
      <c r="CB24" s="38">
        <v>181531</v>
      </c>
    </row>
    <row r="25" spans="1:80" ht="12" customHeight="1">
      <c r="A25" s="26">
        <v>14</v>
      </c>
      <c r="B25" s="27" t="s">
        <v>48</v>
      </c>
      <c r="C25" s="28">
        <v>65</v>
      </c>
      <c r="D25" s="29">
        <v>127</v>
      </c>
      <c r="E25" s="30">
        <v>192</v>
      </c>
      <c r="F25" s="29">
        <v>76993</v>
      </c>
      <c r="G25" s="29">
        <v>59941</v>
      </c>
      <c r="H25" s="31">
        <v>17052</v>
      </c>
      <c r="I25" s="32">
        <v>1440</v>
      </c>
      <c r="J25" s="29">
        <v>38</v>
      </c>
      <c r="K25" s="30">
        <v>1478</v>
      </c>
      <c r="L25" s="29">
        <v>888457</v>
      </c>
      <c r="M25" s="29">
        <v>608998</v>
      </c>
      <c r="N25" s="31">
        <v>279459</v>
      </c>
      <c r="O25" s="32">
        <v>976</v>
      </c>
      <c r="P25" s="29">
        <v>20</v>
      </c>
      <c r="Q25" s="30">
        <v>996</v>
      </c>
      <c r="R25" s="29">
        <v>662085</v>
      </c>
      <c r="S25" s="29">
        <v>419672</v>
      </c>
      <c r="T25" s="31">
        <v>242413</v>
      </c>
      <c r="U25" s="32">
        <v>385</v>
      </c>
      <c r="V25" s="29">
        <v>10</v>
      </c>
      <c r="W25" s="30">
        <v>395</v>
      </c>
      <c r="X25" s="29">
        <v>340803</v>
      </c>
      <c r="Y25" s="29">
        <v>187031</v>
      </c>
      <c r="Z25" s="31">
        <v>153772</v>
      </c>
      <c r="AA25" s="32">
        <v>194</v>
      </c>
      <c r="AB25" s="29">
        <v>2</v>
      </c>
      <c r="AC25" s="30">
        <v>196</v>
      </c>
      <c r="AD25" s="29">
        <v>180956</v>
      </c>
      <c r="AE25" s="29">
        <v>95924</v>
      </c>
      <c r="AF25" s="31">
        <v>85032</v>
      </c>
      <c r="AG25" s="32">
        <v>187</v>
      </c>
      <c r="AH25" s="29">
        <v>1</v>
      </c>
      <c r="AI25" s="30">
        <v>188</v>
      </c>
      <c r="AJ25" s="29">
        <v>172397</v>
      </c>
      <c r="AK25" s="29">
        <v>91306</v>
      </c>
      <c r="AL25" s="31">
        <v>81091</v>
      </c>
      <c r="AM25" s="32">
        <v>95</v>
      </c>
      <c r="AN25" s="29">
        <v>0</v>
      </c>
      <c r="AO25" s="30">
        <v>95</v>
      </c>
      <c r="AP25" s="29">
        <v>85255</v>
      </c>
      <c r="AQ25" s="29">
        <v>46727</v>
      </c>
      <c r="AR25" s="31">
        <v>38528</v>
      </c>
      <c r="AS25" s="32">
        <v>89</v>
      </c>
      <c r="AT25" s="29">
        <v>0</v>
      </c>
      <c r="AU25" s="30">
        <v>89</v>
      </c>
      <c r="AV25" s="29">
        <v>88070</v>
      </c>
      <c r="AW25" s="29">
        <v>45157</v>
      </c>
      <c r="AX25" s="31">
        <v>42913</v>
      </c>
      <c r="AY25" s="32">
        <v>207</v>
      </c>
      <c r="AZ25" s="29">
        <v>0</v>
      </c>
      <c r="BA25" s="30">
        <v>207</v>
      </c>
      <c r="BB25" s="29">
        <v>191053</v>
      </c>
      <c r="BC25" s="29">
        <v>104198</v>
      </c>
      <c r="BD25" s="31">
        <v>86855</v>
      </c>
      <c r="BE25" s="32">
        <v>3638</v>
      </c>
      <c r="BF25" s="29">
        <v>198</v>
      </c>
      <c r="BG25" s="30">
        <v>3836</v>
      </c>
      <c r="BH25" s="29">
        <v>2686069</v>
      </c>
      <c r="BI25" s="29">
        <v>1658954</v>
      </c>
      <c r="BJ25" s="31">
        <v>1027115</v>
      </c>
      <c r="BK25" s="32">
        <v>2481</v>
      </c>
      <c r="BL25" s="29">
        <v>185</v>
      </c>
      <c r="BM25" s="30">
        <v>2666</v>
      </c>
      <c r="BN25" s="29">
        <v>1627535</v>
      </c>
      <c r="BO25" s="29">
        <v>1088611</v>
      </c>
      <c r="BP25" s="31">
        <v>538924</v>
      </c>
      <c r="BQ25" s="32">
        <v>861</v>
      </c>
      <c r="BR25" s="29">
        <v>13</v>
      </c>
      <c r="BS25" s="30">
        <v>874</v>
      </c>
      <c r="BT25" s="29">
        <v>779411</v>
      </c>
      <c r="BU25" s="29">
        <v>420988</v>
      </c>
      <c r="BV25" s="31">
        <v>358423</v>
      </c>
      <c r="BW25" s="32">
        <v>296</v>
      </c>
      <c r="BX25" s="29">
        <v>0</v>
      </c>
      <c r="BY25" s="30">
        <v>296</v>
      </c>
      <c r="BZ25" s="29">
        <v>279123</v>
      </c>
      <c r="CA25" s="29">
        <v>149355</v>
      </c>
      <c r="CB25" s="31">
        <v>129768</v>
      </c>
    </row>
    <row r="26" spans="1:80" ht="12" customHeight="1">
      <c r="A26" s="33">
        <v>15</v>
      </c>
      <c r="B26" s="34" t="s">
        <v>49</v>
      </c>
      <c r="C26" s="35">
        <v>130</v>
      </c>
      <c r="D26" s="36">
        <v>191</v>
      </c>
      <c r="E26" s="37">
        <v>321</v>
      </c>
      <c r="F26" s="36">
        <v>131380</v>
      </c>
      <c r="G26" s="36">
        <v>98725</v>
      </c>
      <c r="H26" s="38">
        <v>32655</v>
      </c>
      <c r="I26" s="39">
        <v>2424</v>
      </c>
      <c r="J26" s="36">
        <v>66</v>
      </c>
      <c r="K26" s="37">
        <v>2490</v>
      </c>
      <c r="L26" s="36">
        <v>1486969</v>
      </c>
      <c r="M26" s="36">
        <v>1026250</v>
      </c>
      <c r="N26" s="38">
        <v>460719</v>
      </c>
      <c r="O26" s="39">
        <v>1819</v>
      </c>
      <c r="P26" s="36">
        <v>13</v>
      </c>
      <c r="Q26" s="37">
        <v>1832</v>
      </c>
      <c r="R26" s="36">
        <v>1316008</v>
      </c>
      <c r="S26" s="36">
        <v>810639</v>
      </c>
      <c r="T26" s="38">
        <v>505369</v>
      </c>
      <c r="U26" s="39">
        <v>785</v>
      </c>
      <c r="V26" s="36">
        <v>4</v>
      </c>
      <c r="W26" s="37">
        <v>789</v>
      </c>
      <c r="X26" s="36">
        <v>762178</v>
      </c>
      <c r="Y26" s="36">
        <v>399913</v>
      </c>
      <c r="Z26" s="38">
        <v>362265</v>
      </c>
      <c r="AA26" s="39">
        <v>439</v>
      </c>
      <c r="AB26" s="36">
        <v>0</v>
      </c>
      <c r="AC26" s="37">
        <v>439</v>
      </c>
      <c r="AD26" s="36">
        <v>472047</v>
      </c>
      <c r="AE26" s="36">
        <v>242117</v>
      </c>
      <c r="AF26" s="38">
        <v>229930</v>
      </c>
      <c r="AG26" s="39">
        <v>409</v>
      </c>
      <c r="AH26" s="36">
        <v>0</v>
      </c>
      <c r="AI26" s="37">
        <v>409</v>
      </c>
      <c r="AJ26" s="36">
        <v>434137</v>
      </c>
      <c r="AK26" s="36">
        <v>224841</v>
      </c>
      <c r="AL26" s="38">
        <v>209296</v>
      </c>
      <c r="AM26" s="39">
        <v>236</v>
      </c>
      <c r="AN26" s="36">
        <v>0</v>
      </c>
      <c r="AO26" s="37">
        <v>236</v>
      </c>
      <c r="AP26" s="36">
        <v>232177</v>
      </c>
      <c r="AQ26" s="36">
        <v>126066</v>
      </c>
      <c r="AR26" s="38">
        <v>106111</v>
      </c>
      <c r="AS26" s="39">
        <v>310</v>
      </c>
      <c r="AT26" s="36">
        <v>0</v>
      </c>
      <c r="AU26" s="37">
        <v>310</v>
      </c>
      <c r="AV26" s="36">
        <v>326509</v>
      </c>
      <c r="AW26" s="36">
        <v>171527</v>
      </c>
      <c r="AX26" s="38">
        <v>154982</v>
      </c>
      <c r="AY26" s="39">
        <v>629</v>
      </c>
      <c r="AZ26" s="36">
        <v>0</v>
      </c>
      <c r="BA26" s="37">
        <v>629</v>
      </c>
      <c r="BB26" s="36">
        <v>682996</v>
      </c>
      <c r="BC26" s="36">
        <v>350756</v>
      </c>
      <c r="BD26" s="38">
        <v>332240</v>
      </c>
      <c r="BE26" s="39">
        <v>7181</v>
      </c>
      <c r="BF26" s="36">
        <v>274</v>
      </c>
      <c r="BG26" s="37">
        <v>7455</v>
      </c>
      <c r="BH26" s="36">
        <v>5844401</v>
      </c>
      <c r="BI26" s="36">
        <v>3450834</v>
      </c>
      <c r="BJ26" s="38">
        <v>2393567</v>
      </c>
      <c r="BK26" s="39">
        <v>4373</v>
      </c>
      <c r="BL26" s="36">
        <v>270</v>
      </c>
      <c r="BM26" s="37">
        <v>4643</v>
      </c>
      <c r="BN26" s="36">
        <v>2934357</v>
      </c>
      <c r="BO26" s="36">
        <v>1935614</v>
      </c>
      <c r="BP26" s="38">
        <v>998743</v>
      </c>
      <c r="BQ26" s="39">
        <v>1869</v>
      </c>
      <c r="BR26" s="36">
        <v>4</v>
      </c>
      <c r="BS26" s="37">
        <v>1873</v>
      </c>
      <c r="BT26" s="36">
        <v>1900539</v>
      </c>
      <c r="BU26" s="36">
        <v>992937</v>
      </c>
      <c r="BV26" s="38">
        <v>907602</v>
      </c>
      <c r="BW26" s="39">
        <v>939</v>
      </c>
      <c r="BX26" s="36">
        <v>0</v>
      </c>
      <c r="BY26" s="37">
        <v>939</v>
      </c>
      <c r="BZ26" s="36">
        <v>1009505</v>
      </c>
      <c r="CA26" s="36">
        <v>522283</v>
      </c>
      <c r="CB26" s="38">
        <v>487222</v>
      </c>
    </row>
    <row r="27" spans="1:80" ht="12" customHeight="1">
      <c r="A27" s="26">
        <v>16</v>
      </c>
      <c r="B27" s="27" t="s">
        <v>50</v>
      </c>
      <c r="C27" s="28">
        <v>64</v>
      </c>
      <c r="D27" s="29">
        <v>126</v>
      </c>
      <c r="E27" s="30">
        <v>190</v>
      </c>
      <c r="F27" s="29">
        <v>60629</v>
      </c>
      <c r="G27" s="29">
        <v>50037</v>
      </c>
      <c r="H27" s="31">
        <v>10592</v>
      </c>
      <c r="I27" s="32">
        <v>1222</v>
      </c>
      <c r="J27" s="29">
        <v>29</v>
      </c>
      <c r="K27" s="30">
        <v>1251</v>
      </c>
      <c r="L27" s="29">
        <v>735356</v>
      </c>
      <c r="M27" s="29">
        <v>521932</v>
      </c>
      <c r="N27" s="31">
        <v>213424</v>
      </c>
      <c r="O27" s="32">
        <v>886</v>
      </c>
      <c r="P27" s="29">
        <v>17</v>
      </c>
      <c r="Q27" s="30">
        <v>903</v>
      </c>
      <c r="R27" s="29">
        <v>613168</v>
      </c>
      <c r="S27" s="29">
        <v>394164</v>
      </c>
      <c r="T27" s="31">
        <v>219004</v>
      </c>
      <c r="U27" s="32">
        <v>307</v>
      </c>
      <c r="V27" s="29">
        <v>11</v>
      </c>
      <c r="W27" s="30">
        <v>318</v>
      </c>
      <c r="X27" s="29">
        <v>263666</v>
      </c>
      <c r="Y27" s="29">
        <v>150574</v>
      </c>
      <c r="Z27" s="31">
        <v>113092</v>
      </c>
      <c r="AA27" s="32">
        <v>181</v>
      </c>
      <c r="AB27" s="29">
        <v>3</v>
      </c>
      <c r="AC27" s="30">
        <v>184</v>
      </c>
      <c r="AD27" s="29">
        <v>166024</v>
      </c>
      <c r="AE27" s="29">
        <v>92139</v>
      </c>
      <c r="AF27" s="31">
        <v>73885</v>
      </c>
      <c r="AG27" s="32">
        <v>149</v>
      </c>
      <c r="AH27" s="29">
        <v>1</v>
      </c>
      <c r="AI27" s="30">
        <v>150</v>
      </c>
      <c r="AJ27" s="29">
        <v>121501</v>
      </c>
      <c r="AK27" s="29">
        <v>71382</v>
      </c>
      <c r="AL27" s="31">
        <v>50119</v>
      </c>
      <c r="AM27" s="32">
        <v>82</v>
      </c>
      <c r="AN27" s="29">
        <v>0</v>
      </c>
      <c r="AO27" s="30">
        <v>82</v>
      </c>
      <c r="AP27" s="29">
        <v>81435</v>
      </c>
      <c r="AQ27" s="29">
        <v>43872</v>
      </c>
      <c r="AR27" s="31">
        <v>37563</v>
      </c>
      <c r="AS27" s="32">
        <v>98</v>
      </c>
      <c r="AT27" s="29">
        <v>0</v>
      </c>
      <c r="AU27" s="30">
        <v>98</v>
      </c>
      <c r="AV27" s="29">
        <v>73566</v>
      </c>
      <c r="AW27" s="29">
        <v>41723</v>
      </c>
      <c r="AX27" s="31">
        <v>31843</v>
      </c>
      <c r="AY27" s="32">
        <v>237</v>
      </c>
      <c r="AZ27" s="29">
        <v>0</v>
      </c>
      <c r="BA27" s="30">
        <v>237</v>
      </c>
      <c r="BB27" s="29">
        <v>187814</v>
      </c>
      <c r="BC27" s="29">
        <v>102815</v>
      </c>
      <c r="BD27" s="31">
        <v>84999</v>
      </c>
      <c r="BE27" s="32">
        <v>3226</v>
      </c>
      <c r="BF27" s="29">
        <v>187</v>
      </c>
      <c r="BG27" s="30">
        <v>3413</v>
      </c>
      <c r="BH27" s="29">
        <v>2303159</v>
      </c>
      <c r="BI27" s="29">
        <v>1468638</v>
      </c>
      <c r="BJ27" s="31">
        <v>834521</v>
      </c>
      <c r="BK27" s="32">
        <v>2172</v>
      </c>
      <c r="BL27" s="29">
        <v>172</v>
      </c>
      <c r="BM27" s="30">
        <v>2344</v>
      </c>
      <c r="BN27" s="29">
        <v>1409153</v>
      </c>
      <c r="BO27" s="29">
        <v>966133</v>
      </c>
      <c r="BP27" s="31">
        <v>443020</v>
      </c>
      <c r="BQ27" s="32">
        <v>719</v>
      </c>
      <c r="BR27" s="29">
        <v>15</v>
      </c>
      <c r="BS27" s="30">
        <v>734</v>
      </c>
      <c r="BT27" s="29">
        <v>632626</v>
      </c>
      <c r="BU27" s="29">
        <v>357967</v>
      </c>
      <c r="BV27" s="31">
        <v>274659</v>
      </c>
      <c r="BW27" s="32">
        <v>335</v>
      </c>
      <c r="BX27" s="29">
        <v>0</v>
      </c>
      <c r="BY27" s="30">
        <v>335</v>
      </c>
      <c r="BZ27" s="29">
        <v>261380</v>
      </c>
      <c r="CA27" s="29">
        <v>144538</v>
      </c>
      <c r="CB27" s="31">
        <v>116842</v>
      </c>
    </row>
    <row r="28" spans="1:80" ht="12" customHeight="1">
      <c r="A28" s="33">
        <v>17</v>
      </c>
      <c r="B28" s="34" t="s">
        <v>51</v>
      </c>
      <c r="C28" s="35">
        <v>97</v>
      </c>
      <c r="D28" s="36">
        <v>152</v>
      </c>
      <c r="E28" s="37">
        <v>249</v>
      </c>
      <c r="F28" s="36">
        <v>107748</v>
      </c>
      <c r="G28" s="36">
        <v>82577</v>
      </c>
      <c r="H28" s="38">
        <v>25171</v>
      </c>
      <c r="I28" s="39">
        <v>1938</v>
      </c>
      <c r="J28" s="36">
        <v>55</v>
      </c>
      <c r="K28" s="37">
        <v>1993</v>
      </c>
      <c r="L28" s="36">
        <v>1233097</v>
      </c>
      <c r="M28" s="36">
        <v>850354</v>
      </c>
      <c r="N28" s="38">
        <v>382743</v>
      </c>
      <c r="O28" s="39">
        <v>1314</v>
      </c>
      <c r="P28" s="36">
        <v>20</v>
      </c>
      <c r="Q28" s="37">
        <v>1334</v>
      </c>
      <c r="R28" s="36">
        <v>927811</v>
      </c>
      <c r="S28" s="36">
        <v>597419</v>
      </c>
      <c r="T28" s="38">
        <v>330392</v>
      </c>
      <c r="U28" s="39">
        <v>443</v>
      </c>
      <c r="V28" s="36">
        <v>8</v>
      </c>
      <c r="W28" s="37">
        <v>451</v>
      </c>
      <c r="X28" s="36">
        <v>345970</v>
      </c>
      <c r="Y28" s="36">
        <v>198361</v>
      </c>
      <c r="Z28" s="38">
        <v>147609</v>
      </c>
      <c r="AA28" s="39">
        <v>197</v>
      </c>
      <c r="AB28" s="36">
        <v>0</v>
      </c>
      <c r="AC28" s="37">
        <v>197</v>
      </c>
      <c r="AD28" s="36">
        <v>188135</v>
      </c>
      <c r="AE28" s="36">
        <v>95921</v>
      </c>
      <c r="AF28" s="38">
        <v>92214</v>
      </c>
      <c r="AG28" s="39">
        <v>119</v>
      </c>
      <c r="AH28" s="36">
        <v>0</v>
      </c>
      <c r="AI28" s="37">
        <v>119</v>
      </c>
      <c r="AJ28" s="36">
        <v>78901</v>
      </c>
      <c r="AK28" s="36">
        <v>51973</v>
      </c>
      <c r="AL28" s="38">
        <v>26928</v>
      </c>
      <c r="AM28" s="39">
        <v>71</v>
      </c>
      <c r="AN28" s="36">
        <v>0</v>
      </c>
      <c r="AO28" s="37">
        <v>71</v>
      </c>
      <c r="AP28" s="36">
        <v>46915</v>
      </c>
      <c r="AQ28" s="36">
        <v>28497</v>
      </c>
      <c r="AR28" s="38">
        <v>18418</v>
      </c>
      <c r="AS28" s="39">
        <v>80</v>
      </c>
      <c r="AT28" s="36">
        <v>0</v>
      </c>
      <c r="AU28" s="37">
        <v>80</v>
      </c>
      <c r="AV28" s="36">
        <v>47194</v>
      </c>
      <c r="AW28" s="36">
        <v>31549</v>
      </c>
      <c r="AX28" s="38">
        <v>15645</v>
      </c>
      <c r="AY28" s="39">
        <v>135</v>
      </c>
      <c r="AZ28" s="36">
        <v>0</v>
      </c>
      <c r="BA28" s="37">
        <v>135</v>
      </c>
      <c r="BB28" s="36">
        <v>91373</v>
      </c>
      <c r="BC28" s="36">
        <v>60343</v>
      </c>
      <c r="BD28" s="38">
        <v>31030</v>
      </c>
      <c r="BE28" s="39">
        <v>4394</v>
      </c>
      <c r="BF28" s="36">
        <v>235</v>
      </c>
      <c r="BG28" s="37">
        <v>4629</v>
      </c>
      <c r="BH28" s="36">
        <v>3067144</v>
      </c>
      <c r="BI28" s="36">
        <v>1996994</v>
      </c>
      <c r="BJ28" s="38">
        <v>1070150</v>
      </c>
      <c r="BK28" s="39">
        <v>3349</v>
      </c>
      <c r="BL28" s="36">
        <v>227</v>
      </c>
      <c r="BM28" s="37">
        <v>3576</v>
      </c>
      <c r="BN28" s="36">
        <v>2268656</v>
      </c>
      <c r="BO28" s="36">
        <v>1530350</v>
      </c>
      <c r="BP28" s="38">
        <v>738306</v>
      </c>
      <c r="BQ28" s="39">
        <v>830</v>
      </c>
      <c r="BR28" s="36">
        <v>8</v>
      </c>
      <c r="BS28" s="37">
        <v>838</v>
      </c>
      <c r="BT28" s="36">
        <v>659921</v>
      </c>
      <c r="BU28" s="36">
        <v>374752</v>
      </c>
      <c r="BV28" s="38">
        <v>285169</v>
      </c>
      <c r="BW28" s="39">
        <v>215</v>
      </c>
      <c r="BX28" s="36">
        <v>0</v>
      </c>
      <c r="BY28" s="37">
        <v>215</v>
      </c>
      <c r="BZ28" s="36">
        <v>138567</v>
      </c>
      <c r="CA28" s="36">
        <v>91892</v>
      </c>
      <c r="CB28" s="38">
        <v>46675</v>
      </c>
    </row>
    <row r="29" spans="1:80" ht="12" customHeight="1">
      <c r="A29" s="26">
        <v>18</v>
      </c>
      <c r="B29" s="27" t="s">
        <v>52</v>
      </c>
      <c r="C29" s="28">
        <v>57</v>
      </c>
      <c r="D29" s="29">
        <v>84</v>
      </c>
      <c r="E29" s="30">
        <v>141</v>
      </c>
      <c r="F29" s="29">
        <v>64321</v>
      </c>
      <c r="G29" s="29">
        <v>47109</v>
      </c>
      <c r="H29" s="31">
        <v>17212</v>
      </c>
      <c r="I29" s="32">
        <v>1108</v>
      </c>
      <c r="J29" s="29">
        <v>34</v>
      </c>
      <c r="K29" s="30">
        <v>1142</v>
      </c>
      <c r="L29" s="29">
        <v>596192</v>
      </c>
      <c r="M29" s="29">
        <v>446292</v>
      </c>
      <c r="N29" s="31">
        <v>149900</v>
      </c>
      <c r="O29" s="32">
        <v>761</v>
      </c>
      <c r="P29" s="29">
        <v>20</v>
      </c>
      <c r="Q29" s="30">
        <v>781</v>
      </c>
      <c r="R29" s="29">
        <v>487326</v>
      </c>
      <c r="S29" s="29">
        <v>324679</v>
      </c>
      <c r="T29" s="31">
        <v>162647</v>
      </c>
      <c r="U29" s="32">
        <v>239</v>
      </c>
      <c r="V29" s="29">
        <v>3</v>
      </c>
      <c r="W29" s="30">
        <v>242</v>
      </c>
      <c r="X29" s="29">
        <v>173370</v>
      </c>
      <c r="Y29" s="29">
        <v>99623</v>
      </c>
      <c r="Z29" s="31">
        <v>73747</v>
      </c>
      <c r="AA29" s="32">
        <v>126</v>
      </c>
      <c r="AB29" s="29">
        <v>1</v>
      </c>
      <c r="AC29" s="30">
        <v>127</v>
      </c>
      <c r="AD29" s="29">
        <v>94756</v>
      </c>
      <c r="AE29" s="29">
        <v>54143</v>
      </c>
      <c r="AF29" s="31">
        <v>40613</v>
      </c>
      <c r="AG29" s="32">
        <v>92</v>
      </c>
      <c r="AH29" s="29">
        <v>1</v>
      </c>
      <c r="AI29" s="30">
        <v>93</v>
      </c>
      <c r="AJ29" s="29">
        <v>60699</v>
      </c>
      <c r="AK29" s="29">
        <v>37667</v>
      </c>
      <c r="AL29" s="31">
        <v>23032</v>
      </c>
      <c r="AM29" s="32">
        <v>40</v>
      </c>
      <c r="AN29" s="29">
        <v>0</v>
      </c>
      <c r="AO29" s="30">
        <v>40</v>
      </c>
      <c r="AP29" s="29">
        <v>24304</v>
      </c>
      <c r="AQ29" s="29">
        <v>14835</v>
      </c>
      <c r="AR29" s="31">
        <v>9469</v>
      </c>
      <c r="AS29" s="32">
        <v>50</v>
      </c>
      <c r="AT29" s="29">
        <v>0</v>
      </c>
      <c r="AU29" s="30">
        <v>50</v>
      </c>
      <c r="AV29" s="29">
        <v>31070</v>
      </c>
      <c r="AW29" s="29">
        <v>20032</v>
      </c>
      <c r="AX29" s="31">
        <v>11038</v>
      </c>
      <c r="AY29" s="32">
        <v>64</v>
      </c>
      <c r="AZ29" s="29">
        <v>0</v>
      </c>
      <c r="BA29" s="30">
        <v>64</v>
      </c>
      <c r="BB29" s="29">
        <v>41018</v>
      </c>
      <c r="BC29" s="29">
        <v>24698</v>
      </c>
      <c r="BD29" s="31">
        <v>16320</v>
      </c>
      <c r="BE29" s="32">
        <v>2537</v>
      </c>
      <c r="BF29" s="29">
        <v>143</v>
      </c>
      <c r="BG29" s="30">
        <v>2680</v>
      </c>
      <c r="BH29" s="29">
        <v>1573056</v>
      </c>
      <c r="BI29" s="29">
        <v>1069078</v>
      </c>
      <c r="BJ29" s="31">
        <v>503978</v>
      </c>
      <c r="BK29" s="32">
        <v>1926</v>
      </c>
      <c r="BL29" s="29">
        <v>138</v>
      </c>
      <c r="BM29" s="30">
        <v>2064</v>
      </c>
      <c r="BN29" s="29">
        <v>1147839</v>
      </c>
      <c r="BO29" s="29">
        <v>818080</v>
      </c>
      <c r="BP29" s="31">
        <v>329759</v>
      </c>
      <c r="BQ29" s="32">
        <v>497</v>
      </c>
      <c r="BR29" s="29">
        <v>5</v>
      </c>
      <c r="BS29" s="30">
        <v>502</v>
      </c>
      <c r="BT29" s="29">
        <v>353129</v>
      </c>
      <c r="BU29" s="29">
        <v>206268</v>
      </c>
      <c r="BV29" s="31">
        <v>146861</v>
      </c>
      <c r="BW29" s="32">
        <v>114</v>
      </c>
      <c r="BX29" s="29">
        <v>0</v>
      </c>
      <c r="BY29" s="30">
        <v>114</v>
      </c>
      <c r="BZ29" s="29">
        <v>72088</v>
      </c>
      <c r="CA29" s="29">
        <v>44730</v>
      </c>
      <c r="CB29" s="31">
        <v>27358</v>
      </c>
    </row>
    <row r="30" spans="1:80" ht="12" customHeight="1">
      <c r="A30" s="33">
        <v>19</v>
      </c>
      <c r="B30" s="34" t="s">
        <v>53</v>
      </c>
      <c r="C30" s="35">
        <v>137</v>
      </c>
      <c r="D30" s="36">
        <v>278</v>
      </c>
      <c r="E30" s="37">
        <v>415</v>
      </c>
      <c r="F30" s="36">
        <v>184425</v>
      </c>
      <c r="G30" s="36">
        <v>137816</v>
      </c>
      <c r="H30" s="38">
        <v>46609</v>
      </c>
      <c r="I30" s="39">
        <v>3119</v>
      </c>
      <c r="J30" s="36">
        <v>64</v>
      </c>
      <c r="K30" s="37">
        <v>3183</v>
      </c>
      <c r="L30" s="36">
        <v>1901735</v>
      </c>
      <c r="M30" s="36">
        <v>1341332</v>
      </c>
      <c r="N30" s="38">
        <v>560403</v>
      </c>
      <c r="O30" s="39">
        <v>2150</v>
      </c>
      <c r="P30" s="36">
        <v>39</v>
      </c>
      <c r="Q30" s="37">
        <v>2189</v>
      </c>
      <c r="R30" s="36">
        <v>1408732</v>
      </c>
      <c r="S30" s="36">
        <v>926821</v>
      </c>
      <c r="T30" s="38">
        <v>481911</v>
      </c>
      <c r="U30" s="39">
        <v>668</v>
      </c>
      <c r="V30" s="36">
        <v>14</v>
      </c>
      <c r="W30" s="37">
        <v>682</v>
      </c>
      <c r="X30" s="36">
        <v>479767</v>
      </c>
      <c r="Y30" s="36">
        <v>287660</v>
      </c>
      <c r="Z30" s="38">
        <v>192107</v>
      </c>
      <c r="AA30" s="39">
        <v>359</v>
      </c>
      <c r="AB30" s="36">
        <v>5</v>
      </c>
      <c r="AC30" s="37">
        <v>364</v>
      </c>
      <c r="AD30" s="36">
        <v>262729</v>
      </c>
      <c r="AE30" s="36">
        <v>155475</v>
      </c>
      <c r="AF30" s="38">
        <v>107254</v>
      </c>
      <c r="AG30" s="39">
        <v>228</v>
      </c>
      <c r="AH30" s="36">
        <v>1</v>
      </c>
      <c r="AI30" s="37">
        <v>229</v>
      </c>
      <c r="AJ30" s="36">
        <v>190446</v>
      </c>
      <c r="AK30" s="36">
        <v>104632</v>
      </c>
      <c r="AL30" s="38">
        <v>85814</v>
      </c>
      <c r="AM30" s="39">
        <v>126</v>
      </c>
      <c r="AN30" s="36">
        <v>0</v>
      </c>
      <c r="AO30" s="37">
        <v>126</v>
      </c>
      <c r="AP30" s="36">
        <v>93263</v>
      </c>
      <c r="AQ30" s="36">
        <v>57056</v>
      </c>
      <c r="AR30" s="38">
        <v>36207</v>
      </c>
      <c r="AS30" s="39">
        <v>117</v>
      </c>
      <c r="AT30" s="36">
        <v>0</v>
      </c>
      <c r="AU30" s="37">
        <v>117</v>
      </c>
      <c r="AV30" s="36">
        <v>106372</v>
      </c>
      <c r="AW30" s="36">
        <v>52485</v>
      </c>
      <c r="AX30" s="38">
        <v>53887</v>
      </c>
      <c r="AY30" s="39">
        <v>211</v>
      </c>
      <c r="AZ30" s="36">
        <v>0</v>
      </c>
      <c r="BA30" s="37">
        <v>211</v>
      </c>
      <c r="BB30" s="36">
        <v>194924</v>
      </c>
      <c r="BC30" s="36">
        <v>103992</v>
      </c>
      <c r="BD30" s="38">
        <v>90932</v>
      </c>
      <c r="BE30" s="39">
        <v>7115</v>
      </c>
      <c r="BF30" s="36">
        <v>401</v>
      </c>
      <c r="BG30" s="37">
        <v>7516</v>
      </c>
      <c r="BH30" s="36">
        <v>4822393</v>
      </c>
      <c r="BI30" s="36">
        <v>3167269</v>
      </c>
      <c r="BJ30" s="38">
        <v>1655124</v>
      </c>
      <c r="BK30" s="39">
        <v>5406</v>
      </c>
      <c r="BL30" s="36">
        <v>381</v>
      </c>
      <c r="BM30" s="37">
        <v>5787</v>
      </c>
      <c r="BN30" s="36">
        <v>3494892</v>
      </c>
      <c r="BO30" s="36">
        <v>2405969</v>
      </c>
      <c r="BP30" s="38">
        <v>1088923</v>
      </c>
      <c r="BQ30" s="39">
        <v>1381</v>
      </c>
      <c r="BR30" s="36">
        <v>20</v>
      </c>
      <c r="BS30" s="37">
        <v>1401</v>
      </c>
      <c r="BT30" s="36">
        <v>1026205</v>
      </c>
      <c r="BU30" s="36">
        <v>604823</v>
      </c>
      <c r="BV30" s="38">
        <v>421382</v>
      </c>
      <c r="BW30" s="39">
        <v>328</v>
      </c>
      <c r="BX30" s="36">
        <v>0</v>
      </c>
      <c r="BY30" s="37">
        <v>328</v>
      </c>
      <c r="BZ30" s="36">
        <v>301296</v>
      </c>
      <c r="CA30" s="36">
        <v>156477</v>
      </c>
      <c r="CB30" s="38">
        <v>144819</v>
      </c>
    </row>
    <row r="31" spans="1:80" ht="12" customHeight="1">
      <c r="A31" s="26">
        <v>20</v>
      </c>
      <c r="B31" s="27" t="s">
        <v>54</v>
      </c>
      <c r="C31" s="28">
        <v>196</v>
      </c>
      <c r="D31" s="29">
        <v>315</v>
      </c>
      <c r="E31" s="30">
        <v>511</v>
      </c>
      <c r="F31" s="29">
        <v>216958</v>
      </c>
      <c r="G31" s="29">
        <v>156869</v>
      </c>
      <c r="H31" s="31">
        <v>60089</v>
      </c>
      <c r="I31" s="32">
        <v>3652</v>
      </c>
      <c r="J31" s="29">
        <v>99</v>
      </c>
      <c r="K31" s="30">
        <v>3751</v>
      </c>
      <c r="L31" s="29">
        <v>2296700</v>
      </c>
      <c r="M31" s="29">
        <v>1559194</v>
      </c>
      <c r="N31" s="31">
        <v>737506</v>
      </c>
      <c r="O31" s="32">
        <v>2696</v>
      </c>
      <c r="P31" s="29">
        <v>12</v>
      </c>
      <c r="Q31" s="30">
        <v>2708</v>
      </c>
      <c r="R31" s="29">
        <v>1877799</v>
      </c>
      <c r="S31" s="29">
        <v>1185379</v>
      </c>
      <c r="T31" s="31">
        <v>692420</v>
      </c>
      <c r="U31" s="32">
        <v>953</v>
      </c>
      <c r="V31" s="29">
        <v>2</v>
      </c>
      <c r="W31" s="30">
        <v>955</v>
      </c>
      <c r="X31" s="29">
        <v>813298</v>
      </c>
      <c r="Y31" s="29">
        <v>440673</v>
      </c>
      <c r="Z31" s="31">
        <v>372625</v>
      </c>
      <c r="AA31" s="32">
        <v>492</v>
      </c>
      <c r="AB31" s="29">
        <v>2</v>
      </c>
      <c r="AC31" s="30">
        <v>494</v>
      </c>
      <c r="AD31" s="29">
        <v>526045</v>
      </c>
      <c r="AE31" s="29">
        <v>273294</v>
      </c>
      <c r="AF31" s="31">
        <v>252751</v>
      </c>
      <c r="AG31" s="32">
        <v>413</v>
      </c>
      <c r="AH31" s="29">
        <v>2</v>
      </c>
      <c r="AI31" s="30">
        <v>415</v>
      </c>
      <c r="AJ31" s="29">
        <v>400608</v>
      </c>
      <c r="AK31" s="29">
        <v>212331</v>
      </c>
      <c r="AL31" s="31">
        <v>188277</v>
      </c>
      <c r="AM31" s="32">
        <v>233</v>
      </c>
      <c r="AN31" s="29">
        <v>0</v>
      </c>
      <c r="AO31" s="30">
        <v>233</v>
      </c>
      <c r="AP31" s="29">
        <v>226448</v>
      </c>
      <c r="AQ31" s="29">
        <v>121184</v>
      </c>
      <c r="AR31" s="31">
        <v>105264</v>
      </c>
      <c r="AS31" s="32">
        <v>256</v>
      </c>
      <c r="AT31" s="29">
        <v>0</v>
      </c>
      <c r="AU31" s="30">
        <v>256</v>
      </c>
      <c r="AV31" s="29">
        <v>223657</v>
      </c>
      <c r="AW31" s="29">
        <v>121081</v>
      </c>
      <c r="AX31" s="31">
        <v>102576</v>
      </c>
      <c r="AY31" s="32">
        <v>495</v>
      </c>
      <c r="AZ31" s="29">
        <v>0</v>
      </c>
      <c r="BA31" s="30">
        <v>495</v>
      </c>
      <c r="BB31" s="29">
        <v>469905</v>
      </c>
      <c r="BC31" s="29">
        <v>252601</v>
      </c>
      <c r="BD31" s="31">
        <v>217304</v>
      </c>
      <c r="BE31" s="32">
        <v>9386</v>
      </c>
      <c r="BF31" s="29">
        <v>432</v>
      </c>
      <c r="BG31" s="30">
        <v>9818</v>
      </c>
      <c r="BH31" s="29">
        <v>7051418</v>
      </c>
      <c r="BI31" s="29">
        <v>4322606</v>
      </c>
      <c r="BJ31" s="31">
        <v>2728812</v>
      </c>
      <c r="BK31" s="32">
        <v>6544</v>
      </c>
      <c r="BL31" s="29">
        <v>426</v>
      </c>
      <c r="BM31" s="30">
        <v>6970</v>
      </c>
      <c r="BN31" s="29">
        <v>4391457</v>
      </c>
      <c r="BO31" s="29">
        <v>2901442</v>
      </c>
      <c r="BP31" s="31">
        <v>1490015</v>
      </c>
      <c r="BQ31" s="32">
        <v>2091</v>
      </c>
      <c r="BR31" s="29">
        <v>6</v>
      </c>
      <c r="BS31" s="30">
        <v>2097</v>
      </c>
      <c r="BT31" s="29">
        <v>1966399</v>
      </c>
      <c r="BU31" s="29">
        <v>1047482</v>
      </c>
      <c r="BV31" s="31">
        <v>918917</v>
      </c>
      <c r="BW31" s="32">
        <v>751</v>
      </c>
      <c r="BX31" s="29">
        <v>0</v>
      </c>
      <c r="BY31" s="30">
        <v>751</v>
      </c>
      <c r="BZ31" s="29">
        <v>693562</v>
      </c>
      <c r="CA31" s="29">
        <v>373682</v>
      </c>
      <c r="CB31" s="31">
        <v>319880</v>
      </c>
    </row>
    <row r="32" spans="1:80" ht="12" customHeight="1">
      <c r="A32" s="33">
        <v>21</v>
      </c>
      <c r="B32" s="34" t="s">
        <v>55</v>
      </c>
      <c r="C32" s="35">
        <v>197</v>
      </c>
      <c r="D32" s="36">
        <v>317</v>
      </c>
      <c r="E32" s="37">
        <v>514</v>
      </c>
      <c r="F32" s="36">
        <v>217928</v>
      </c>
      <c r="G32" s="36">
        <v>164164</v>
      </c>
      <c r="H32" s="38">
        <v>53764</v>
      </c>
      <c r="I32" s="39">
        <v>3911</v>
      </c>
      <c r="J32" s="36">
        <v>77</v>
      </c>
      <c r="K32" s="37">
        <v>3988</v>
      </c>
      <c r="L32" s="36">
        <v>2230341</v>
      </c>
      <c r="M32" s="36">
        <v>1606403</v>
      </c>
      <c r="N32" s="38">
        <v>623938</v>
      </c>
      <c r="O32" s="39">
        <v>2459</v>
      </c>
      <c r="P32" s="36">
        <v>0</v>
      </c>
      <c r="Q32" s="37">
        <v>2459</v>
      </c>
      <c r="R32" s="36">
        <v>1540274</v>
      </c>
      <c r="S32" s="36">
        <v>1015397</v>
      </c>
      <c r="T32" s="38">
        <v>524877</v>
      </c>
      <c r="U32" s="39">
        <v>766</v>
      </c>
      <c r="V32" s="36">
        <v>0</v>
      </c>
      <c r="W32" s="37">
        <v>766</v>
      </c>
      <c r="X32" s="36">
        <v>511093</v>
      </c>
      <c r="Y32" s="36">
        <v>305325</v>
      </c>
      <c r="Z32" s="38">
        <v>205768</v>
      </c>
      <c r="AA32" s="39">
        <v>332</v>
      </c>
      <c r="AB32" s="36">
        <v>0</v>
      </c>
      <c r="AC32" s="37">
        <v>332</v>
      </c>
      <c r="AD32" s="36">
        <v>223830</v>
      </c>
      <c r="AE32" s="36">
        <v>134538</v>
      </c>
      <c r="AF32" s="38">
        <v>89292</v>
      </c>
      <c r="AG32" s="39">
        <v>239</v>
      </c>
      <c r="AH32" s="36">
        <v>0</v>
      </c>
      <c r="AI32" s="37">
        <v>239</v>
      </c>
      <c r="AJ32" s="36">
        <v>180676</v>
      </c>
      <c r="AK32" s="36">
        <v>105872</v>
      </c>
      <c r="AL32" s="38">
        <v>74804</v>
      </c>
      <c r="AM32" s="39">
        <v>114</v>
      </c>
      <c r="AN32" s="36">
        <v>0</v>
      </c>
      <c r="AO32" s="37">
        <v>114</v>
      </c>
      <c r="AP32" s="36">
        <v>76052</v>
      </c>
      <c r="AQ32" s="36">
        <v>46466</v>
      </c>
      <c r="AR32" s="38">
        <v>29586</v>
      </c>
      <c r="AS32" s="39">
        <v>112</v>
      </c>
      <c r="AT32" s="36">
        <v>0</v>
      </c>
      <c r="AU32" s="37">
        <v>112</v>
      </c>
      <c r="AV32" s="36">
        <v>59955</v>
      </c>
      <c r="AW32" s="36">
        <v>40263</v>
      </c>
      <c r="AX32" s="38">
        <v>19692</v>
      </c>
      <c r="AY32" s="39">
        <v>144</v>
      </c>
      <c r="AZ32" s="36">
        <v>0</v>
      </c>
      <c r="BA32" s="37">
        <v>144</v>
      </c>
      <c r="BB32" s="36">
        <v>71854</v>
      </c>
      <c r="BC32" s="36">
        <v>51596</v>
      </c>
      <c r="BD32" s="38">
        <v>20258</v>
      </c>
      <c r="BE32" s="39">
        <v>8274</v>
      </c>
      <c r="BF32" s="36">
        <v>394</v>
      </c>
      <c r="BG32" s="37">
        <v>8668</v>
      </c>
      <c r="BH32" s="36">
        <v>5112003</v>
      </c>
      <c r="BI32" s="36">
        <v>3470024</v>
      </c>
      <c r="BJ32" s="38">
        <v>1641979</v>
      </c>
      <c r="BK32" s="39">
        <v>6567</v>
      </c>
      <c r="BL32" s="36">
        <v>394</v>
      </c>
      <c r="BM32" s="37">
        <v>6961</v>
      </c>
      <c r="BN32" s="36">
        <v>3988543</v>
      </c>
      <c r="BO32" s="36">
        <v>2785964</v>
      </c>
      <c r="BP32" s="38">
        <v>1202579</v>
      </c>
      <c r="BQ32" s="39">
        <v>1451</v>
      </c>
      <c r="BR32" s="36">
        <v>0</v>
      </c>
      <c r="BS32" s="37">
        <v>1451</v>
      </c>
      <c r="BT32" s="36">
        <v>991651</v>
      </c>
      <c r="BU32" s="36">
        <v>592201</v>
      </c>
      <c r="BV32" s="38">
        <v>399450</v>
      </c>
      <c r="BW32" s="39">
        <v>256</v>
      </c>
      <c r="BX32" s="36">
        <v>0</v>
      </c>
      <c r="BY32" s="37">
        <v>256</v>
      </c>
      <c r="BZ32" s="36">
        <v>131809</v>
      </c>
      <c r="CA32" s="36">
        <v>91859</v>
      </c>
      <c r="CB32" s="38">
        <v>39950</v>
      </c>
    </row>
    <row r="33" spans="1:80" ht="12" customHeight="1">
      <c r="A33" s="26">
        <v>22</v>
      </c>
      <c r="B33" s="27" t="s">
        <v>56</v>
      </c>
      <c r="C33" s="28">
        <v>118</v>
      </c>
      <c r="D33" s="29">
        <v>244</v>
      </c>
      <c r="E33" s="30">
        <v>362</v>
      </c>
      <c r="F33" s="29">
        <v>159887</v>
      </c>
      <c r="G33" s="29">
        <v>119066</v>
      </c>
      <c r="H33" s="31">
        <v>40821</v>
      </c>
      <c r="I33" s="32">
        <v>2807</v>
      </c>
      <c r="J33" s="29">
        <v>80</v>
      </c>
      <c r="K33" s="30">
        <v>2887</v>
      </c>
      <c r="L33" s="29">
        <v>1681883</v>
      </c>
      <c r="M33" s="29">
        <v>1190727</v>
      </c>
      <c r="N33" s="31">
        <v>491156</v>
      </c>
      <c r="O33" s="32">
        <v>1896</v>
      </c>
      <c r="P33" s="29">
        <v>22</v>
      </c>
      <c r="Q33" s="30">
        <v>1918</v>
      </c>
      <c r="R33" s="29">
        <v>1273027</v>
      </c>
      <c r="S33" s="29">
        <v>818964</v>
      </c>
      <c r="T33" s="31">
        <v>454063</v>
      </c>
      <c r="U33" s="32">
        <v>559</v>
      </c>
      <c r="V33" s="29">
        <v>13</v>
      </c>
      <c r="W33" s="30">
        <v>572</v>
      </c>
      <c r="X33" s="29">
        <v>390866</v>
      </c>
      <c r="Y33" s="29">
        <v>230173</v>
      </c>
      <c r="Z33" s="31">
        <v>160693</v>
      </c>
      <c r="AA33" s="32">
        <v>222</v>
      </c>
      <c r="AB33" s="29">
        <v>4</v>
      </c>
      <c r="AC33" s="30">
        <v>226</v>
      </c>
      <c r="AD33" s="29">
        <v>155832</v>
      </c>
      <c r="AE33" s="29">
        <v>92991</v>
      </c>
      <c r="AF33" s="31">
        <v>62841</v>
      </c>
      <c r="AG33" s="32">
        <v>155</v>
      </c>
      <c r="AH33" s="29">
        <v>0</v>
      </c>
      <c r="AI33" s="30">
        <v>155</v>
      </c>
      <c r="AJ33" s="29">
        <v>111447</v>
      </c>
      <c r="AK33" s="29">
        <v>66392</v>
      </c>
      <c r="AL33" s="31">
        <v>45055</v>
      </c>
      <c r="AM33" s="32">
        <v>68</v>
      </c>
      <c r="AN33" s="29">
        <v>0</v>
      </c>
      <c r="AO33" s="30">
        <v>68</v>
      </c>
      <c r="AP33" s="29">
        <v>44778</v>
      </c>
      <c r="AQ33" s="29">
        <v>27781</v>
      </c>
      <c r="AR33" s="31">
        <v>16997</v>
      </c>
      <c r="AS33" s="32">
        <v>72</v>
      </c>
      <c r="AT33" s="29">
        <v>0</v>
      </c>
      <c r="AU33" s="30">
        <v>72</v>
      </c>
      <c r="AV33" s="29">
        <v>57811</v>
      </c>
      <c r="AW33" s="29">
        <v>29670</v>
      </c>
      <c r="AX33" s="31">
        <v>28141</v>
      </c>
      <c r="AY33" s="32">
        <v>112</v>
      </c>
      <c r="AZ33" s="29">
        <v>0</v>
      </c>
      <c r="BA33" s="30">
        <v>112</v>
      </c>
      <c r="BB33" s="29">
        <v>98970</v>
      </c>
      <c r="BC33" s="29">
        <v>54125</v>
      </c>
      <c r="BD33" s="31">
        <v>44845</v>
      </c>
      <c r="BE33" s="32">
        <v>6009</v>
      </c>
      <c r="BF33" s="29">
        <v>363</v>
      </c>
      <c r="BG33" s="30">
        <v>6372</v>
      </c>
      <c r="BH33" s="29">
        <v>3974501</v>
      </c>
      <c r="BI33" s="29">
        <v>2629889</v>
      </c>
      <c r="BJ33" s="31">
        <v>1344612</v>
      </c>
      <c r="BK33" s="32">
        <v>4821</v>
      </c>
      <c r="BL33" s="29">
        <v>346</v>
      </c>
      <c r="BM33" s="30">
        <v>5167</v>
      </c>
      <c r="BN33" s="29">
        <v>3114797</v>
      </c>
      <c r="BO33" s="29">
        <v>2128757</v>
      </c>
      <c r="BP33" s="31">
        <v>986040</v>
      </c>
      <c r="BQ33" s="32">
        <v>1004</v>
      </c>
      <c r="BR33" s="29">
        <v>17</v>
      </c>
      <c r="BS33" s="30">
        <v>1021</v>
      </c>
      <c r="BT33" s="29">
        <v>702923</v>
      </c>
      <c r="BU33" s="29">
        <v>417337</v>
      </c>
      <c r="BV33" s="31">
        <v>285586</v>
      </c>
      <c r="BW33" s="32">
        <v>184</v>
      </c>
      <c r="BX33" s="29">
        <v>0</v>
      </c>
      <c r="BY33" s="30">
        <v>184</v>
      </c>
      <c r="BZ33" s="29">
        <v>156781</v>
      </c>
      <c r="CA33" s="29">
        <v>83795</v>
      </c>
      <c r="CB33" s="31">
        <v>72986</v>
      </c>
    </row>
    <row r="34" spans="1:80" ht="12" customHeight="1">
      <c r="A34" s="33">
        <v>23</v>
      </c>
      <c r="B34" s="34" t="s">
        <v>57</v>
      </c>
      <c r="C34" s="35">
        <v>174</v>
      </c>
      <c r="D34" s="36">
        <v>307</v>
      </c>
      <c r="E34" s="37">
        <v>481</v>
      </c>
      <c r="F34" s="36">
        <v>191709</v>
      </c>
      <c r="G34" s="36">
        <v>145800</v>
      </c>
      <c r="H34" s="38">
        <v>45909</v>
      </c>
      <c r="I34" s="39">
        <v>3440</v>
      </c>
      <c r="J34" s="36">
        <v>103</v>
      </c>
      <c r="K34" s="37">
        <v>3543</v>
      </c>
      <c r="L34" s="36">
        <v>1966358</v>
      </c>
      <c r="M34" s="36">
        <v>1405046</v>
      </c>
      <c r="N34" s="38">
        <v>561312</v>
      </c>
      <c r="O34" s="39">
        <v>2294</v>
      </c>
      <c r="P34" s="36">
        <v>46</v>
      </c>
      <c r="Q34" s="37">
        <v>2340</v>
      </c>
      <c r="R34" s="36">
        <v>1412984</v>
      </c>
      <c r="S34" s="36">
        <v>943828</v>
      </c>
      <c r="T34" s="38">
        <v>469156</v>
      </c>
      <c r="U34" s="39">
        <v>711</v>
      </c>
      <c r="V34" s="36">
        <v>25</v>
      </c>
      <c r="W34" s="37">
        <v>736</v>
      </c>
      <c r="X34" s="36">
        <v>531305</v>
      </c>
      <c r="Y34" s="36">
        <v>308763</v>
      </c>
      <c r="Z34" s="38">
        <v>222542</v>
      </c>
      <c r="AA34" s="39">
        <v>306</v>
      </c>
      <c r="AB34" s="36">
        <v>7</v>
      </c>
      <c r="AC34" s="37">
        <v>313</v>
      </c>
      <c r="AD34" s="36">
        <v>231087</v>
      </c>
      <c r="AE34" s="36">
        <v>135291</v>
      </c>
      <c r="AF34" s="38">
        <v>95796</v>
      </c>
      <c r="AG34" s="39">
        <v>257</v>
      </c>
      <c r="AH34" s="36">
        <v>0</v>
      </c>
      <c r="AI34" s="37">
        <v>257</v>
      </c>
      <c r="AJ34" s="36">
        <v>178378</v>
      </c>
      <c r="AK34" s="36">
        <v>109979</v>
      </c>
      <c r="AL34" s="38">
        <v>68399</v>
      </c>
      <c r="AM34" s="39">
        <v>113</v>
      </c>
      <c r="AN34" s="36">
        <v>0</v>
      </c>
      <c r="AO34" s="37">
        <v>113</v>
      </c>
      <c r="AP34" s="36">
        <v>83627</v>
      </c>
      <c r="AQ34" s="36">
        <v>48856</v>
      </c>
      <c r="AR34" s="38">
        <v>34771</v>
      </c>
      <c r="AS34" s="39">
        <v>130</v>
      </c>
      <c r="AT34" s="36">
        <v>0</v>
      </c>
      <c r="AU34" s="37">
        <v>130</v>
      </c>
      <c r="AV34" s="36">
        <v>94483</v>
      </c>
      <c r="AW34" s="36">
        <v>56665</v>
      </c>
      <c r="AX34" s="38">
        <v>37818</v>
      </c>
      <c r="AY34" s="39">
        <v>188</v>
      </c>
      <c r="AZ34" s="36">
        <v>0</v>
      </c>
      <c r="BA34" s="37">
        <v>188</v>
      </c>
      <c r="BB34" s="36">
        <v>142940</v>
      </c>
      <c r="BC34" s="36">
        <v>83940</v>
      </c>
      <c r="BD34" s="38">
        <v>59000</v>
      </c>
      <c r="BE34" s="39">
        <v>7613</v>
      </c>
      <c r="BF34" s="36">
        <v>488</v>
      </c>
      <c r="BG34" s="37">
        <v>8101</v>
      </c>
      <c r="BH34" s="36">
        <v>4832871</v>
      </c>
      <c r="BI34" s="36">
        <v>3238168</v>
      </c>
      <c r="BJ34" s="38">
        <v>1594703</v>
      </c>
      <c r="BK34" s="39">
        <v>5908</v>
      </c>
      <c r="BL34" s="36">
        <v>456</v>
      </c>
      <c r="BM34" s="37">
        <v>6364</v>
      </c>
      <c r="BN34" s="36">
        <v>3571051</v>
      </c>
      <c r="BO34" s="36">
        <v>2494674</v>
      </c>
      <c r="BP34" s="38">
        <v>1076377</v>
      </c>
      <c r="BQ34" s="39">
        <v>1387</v>
      </c>
      <c r="BR34" s="36">
        <v>32</v>
      </c>
      <c r="BS34" s="37">
        <v>1419</v>
      </c>
      <c r="BT34" s="36">
        <v>1024397</v>
      </c>
      <c r="BU34" s="36">
        <v>602889</v>
      </c>
      <c r="BV34" s="38">
        <v>421508</v>
      </c>
      <c r="BW34" s="39">
        <v>318</v>
      </c>
      <c r="BX34" s="36">
        <v>0</v>
      </c>
      <c r="BY34" s="37">
        <v>318</v>
      </c>
      <c r="BZ34" s="36">
        <v>237423</v>
      </c>
      <c r="CA34" s="36">
        <v>140605</v>
      </c>
      <c r="CB34" s="38">
        <v>96818</v>
      </c>
    </row>
    <row r="35" spans="1:80" ht="12" customHeight="1">
      <c r="A35" s="26">
        <v>24</v>
      </c>
      <c r="B35" s="27" t="s">
        <v>58</v>
      </c>
      <c r="C35" s="28">
        <f>SUM(C12:C34)</f>
        <v>2422</v>
      </c>
      <c r="D35" s="29">
        <f>SUM(D12:D34)</f>
        <v>3756</v>
      </c>
      <c r="E35" s="30">
        <f>SUM(E12:E34)</f>
        <v>6178</v>
      </c>
      <c r="F35" s="29">
        <f>SUM(F12:F34)</f>
        <v>2650603</v>
      </c>
      <c r="G35" s="29">
        <f>SUM(G12:G34)</f>
        <v>1988244</v>
      </c>
      <c r="H35" s="31">
        <f>SUM(H12:H34)</f>
        <v>662359</v>
      </c>
      <c r="I35" s="32">
        <f>SUM(I12:I34)</f>
        <v>44686</v>
      </c>
      <c r="J35" s="29">
        <f>SUM(J12:J34)</f>
        <v>1254</v>
      </c>
      <c r="K35" s="30">
        <f>SUM(K12:K34)</f>
        <v>45940</v>
      </c>
      <c r="L35" s="29">
        <f>SUM(L12:L34)</f>
        <v>27315431</v>
      </c>
      <c r="M35" s="29">
        <f>SUM(M12:M34)</f>
        <v>19068992</v>
      </c>
      <c r="N35" s="31">
        <f>SUM(N12:N34)</f>
        <v>8246439</v>
      </c>
      <c r="O35" s="32">
        <f>SUM(O12:O34)</f>
        <v>31509</v>
      </c>
      <c r="P35" s="29">
        <f>SUM(P12:P34)</f>
        <v>422</v>
      </c>
      <c r="Q35" s="30">
        <f>SUM(Q12:Q34)</f>
        <v>31931</v>
      </c>
      <c r="R35" s="29">
        <f>SUM(R12:R34)</f>
        <v>21474465</v>
      </c>
      <c r="S35" s="29">
        <f>SUM(S12:S34)</f>
        <v>13761589</v>
      </c>
      <c r="T35" s="31">
        <f>SUM(T12:T34)</f>
        <v>7712876</v>
      </c>
      <c r="U35" s="32">
        <f>SUM(U12:U34)</f>
        <v>11451</v>
      </c>
      <c r="V35" s="29">
        <f>SUM(V12:V34)</f>
        <v>192</v>
      </c>
      <c r="W35" s="30">
        <f>SUM(W12:W34)</f>
        <v>11643</v>
      </c>
      <c r="X35" s="29">
        <f>SUM(X12:X34)</f>
        <v>9435474</v>
      </c>
      <c r="Y35" s="29">
        <f>SUM(Y12:Y34)</f>
        <v>5270995</v>
      </c>
      <c r="Z35" s="31">
        <f>SUM(Z12:Z34)</f>
        <v>4164479</v>
      </c>
      <c r="AA35" s="32">
        <f>SUM(AA12:AA34)</f>
        <v>5926</v>
      </c>
      <c r="AB35" s="29">
        <f>SUM(AB12:AB34)</f>
        <v>67</v>
      </c>
      <c r="AC35" s="30">
        <f>SUM(AC12:AC34)</f>
        <v>5993</v>
      </c>
      <c r="AD35" s="29">
        <f>SUM(AD12:AD34)</f>
        <v>5398393</v>
      </c>
      <c r="AE35" s="29">
        <f>SUM(AE12:AE34)</f>
        <v>2922498</v>
      </c>
      <c r="AF35" s="31">
        <f>SUM(AF12:AF34)</f>
        <v>2475895</v>
      </c>
      <c r="AG35" s="32">
        <f>SUM(AG12:AG34)</f>
        <v>4788</v>
      </c>
      <c r="AH35" s="29">
        <f>SUM(AH12:AH34)</f>
        <v>12</v>
      </c>
      <c r="AI35" s="30">
        <f>SUM(AI12:AI34)</f>
        <v>4800</v>
      </c>
      <c r="AJ35" s="29">
        <f>SUM(AJ12:AJ34)</f>
        <v>4278783</v>
      </c>
      <c r="AK35" s="29">
        <f>SUM(AK12:AK34)</f>
        <v>2345316</v>
      </c>
      <c r="AL35" s="31">
        <f>SUM(AL12:AL34)</f>
        <v>1933467</v>
      </c>
      <c r="AM35" s="32">
        <f>SUM(AM12:AM34)</f>
        <v>2722</v>
      </c>
      <c r="AN35" s="29">
        <f>SUM(AN12:AN34)</f>
        <v>1</v>
      </c>
      <c r="AO35" s="30">
        <f>SUM(AO12:AO34)</f>
        <v>2723</v>
      </c>
      <c r="AP35" s="29">
        <f>SUM(AP12:AP34)</f>
        <v>2293262</v>
      </c>
      <c r="AQ35" s="29">
        <f>SUM(AQ12:AQ34)</f>
        <v>1297052</v>
      </c>
      <c r="AR35" s="31">
        <f>SUM(AR12:AR34)</f>
        <v>996210</v>
      </c>
      <c r="AS35" s="32">
        <f>SUM(AS12:AS34)</f>
        <v>3164</v>
      </c>
      <c r="AT35" s="29">
        <f>SUM(AT12:AT34)</f>
        <v>3</v>
      </c>
      <c r="AU35" s="30">
        <f>SUM(AU12:AU34)</f>
        <v>3167</v>
      </c>
      <c r="AV35" s="29">
        <f>SUM(AV12:AV34)</f>
        <v>2753486</v>
      </c>
      <c r="AW35" s="29">
        <f>SUM(AW12:AW34)</f>
        <v>1511803</v>
      </c>
      <c r="AX35" s="31">
        <f>SUM(AX12:AX34)</f>
        <v>1241683</v>
      </c>
      <c r="AY35" s="32">
        <f>SUM(AY12:AY34)</f>
        <v>6671</v>
      </c>
      <c r="AZ35" s="29">
        <f>SUM(AZ12:AZ34)</f>
        <v>0</v>
      </c>
      <c r="BA35" s="30">
        <f>SUM(BA12:BA34)</f>
        <v>6671</v>
      </c>
      <c r="BB35" s="29">
        <f>SUM(BB12:BB34)</f>
        <v>6292388</v>
      </c>
      <c r="BC35" s="29">
        <f>SUM(BC12:BC34)</f>
        <v>3360395</v>
      </c>
      <c r="BD35" s="31">
        <f>SUM(BD12:BD34)</f>
        <v>2931993</v>
      </c>
      <c r="BE35" s="32">
        <f>SUM(BE12:BE34)</f>
        <v>113339</v>
      </c>
      <c r="BF35" s="29">
        <f>SUM(BF12:BF34)</f>
        <v>5707</v>
      </c>
      <c r="BG35" s="30">
        <f>SUM(BG12:BG34)</f>
        <v>119046</v>
      </c>
      <c r="BH35" s="29">
        <f>SUM(BH12:BH34)</f>
        <v>81892285</v>
      </c>
      <c r="BI35" s="29">
        <f>SUM(BI12:BI34)</f>
        <v>51526884</v>
      </c>
      <c r="BJ35" s="31">
        <f>SUM(BJ12:BJ34)</f>
        <v>30365401</v>
      </c>
      <c r="BK35" s="32">
        <f>SUM(BK12:BK34)</f>
        <v>78617</v>
      </c>
      <c r="BL35" s="29">
        <f>SUM(BL12:BL34)</f>
        <v>5432</v>
      </c>
      <c r="BM35" s="30">
        <f>SUM(BM12:BM34)</f>
        <v>84049</v>
      </c>
      <c r="BN35" s="29">
        <f>SUM(BN12:BN34)</f>
        <v>51440499</v>
      </c>
      <c r="BO35" s="29">
        <f>SUM(BO12:BO34)</f>
        <v>34818825</v>
      </c>
      <c r="BP35" s="31">
        <f>SUM(BP12:BP34)</f>
        <v>16621674</v>
      </c>
      <c r="BQ35" s="32">
        <f>SUM(BQ12:BQ34)</f>
        <v>24887</v>
      </c>
      <c r="BR35" s="29">
        <f>SUM(BR12:BR34)</f>
        <v>272</v>
      </c>
      <c r="BS35" s="30">
        <f>SUM(BS12:BS34)</f>
        <v>25159</v>
      </c>
      <c r="BT35" s="29">
        <f>SUM(BT12:BT34)</f>
        <v>21405912</v>
      </c>
      <c r="BU35" s="29">
        <f>SUM(BU12:BU34)</f>
        <v>11835861</v>
      </c>
      <c r="BV35" s="31">
        <f>SUM(BV12:BV34)</f>
        <v>9570051</v>
      </c>
      <c r="BW35" s="32">
        <f>SUM(BW12:BW34)</f>
        <v>9835</v>
      </c>
      <c r="BX35" s="29">
        <f>SUM(BX12:BX34)</f>
        <v>3</v>
      </c>
      <c r="BY35" s="30">
        <f>SUM(BY12:BY34)</f>
        <v>9838</v>
      </c>
      <c r="BZ35" s="29">
        <f>SUM(BZ12:BZ34)</f>
        <v>9045874</v>
      </c>
      <c r="CA35" s="29">
        <f>SUM(CA12:CA34)</f>
        <v>4872198</v>
      </c>
      <c r="CB35" s="31">
        <f>SUM(CB12:CB34)</f>
        <v>4173676</v>
      </c>
    </row>
    <row r="36" spans="1:80" ht="12" customHeight="1">
      <c r="A36" s="33">
        <v>25</v>
      </c>
      <c r="B36" s="34" t="s">
        <v>59</v>
      </c>
      <c r="C36" s="35">
        <v>1367</v>
      </c>
      <c r="D36" s="36">
        <v>2257</v>
      </c>
      <c r="E36" s="37">
        <v>3624</v>
      </c>
      <c r="F36" s="36">
        <v>1441181</v>
      </c>
      <c r="G36" s="36">
        <v>1075662</v>
      </c>
      <c r="H36" s="38">
        <v>365519</v>
      </c>
      <c r="I36" s="39">
        <v>24942</v>
      </c>
      <c r="J36" s="36">
        <v>857</v>
      </c>
      <c r="K36" s="37">
        <v>25799</v>
      </c>
      <c r="L36" s="36">
        <v>16398184</v>
      </c>
      <c r="M36" s="36">
        <v>11016654</v>
      </c>
      <c r="N36" s="38">
        <v>5381530</v>
      </c>
      <c r="O36" s="39">
        <v>17058</v>
      </c>
      <c r="P36" s="36">
        <v>383</v>
      </c>
      <c r="Q36" s="37">
        <v>17441</v>
      </c>
      <c r="R36" s="36">
        <v>13018143</v>
      </c>
      <c r="S36" s="36">
        <v>8034399</v>
      </c>
      <c r="T36" s="38">
        <v>4983744</v>
      </c>
      <c r="U36" s="39">
        <v>5852</v>
      </c>
      <c r="V36" s="36">
        <v>146</v>
      </c>
      <c r="W36" s="37">
        <v>5998</v>
      </c>
      <c r="X36" s="36">
        <v>5427708</v>
      </c>
      <c r="Y36" s="36">
        <v>2940127</v>
      </c>
      <c r="Z36" s="38">
        <v>2487581</v>
      </c>
      <c r="AA36" s="39">
        <v>2872</v>
      </c>
      <c r="AB36" s="36">
        <v>32</v>
      </c>
      <c r="AC36" s="37">
        <v>2904</v>
      </c>
      <c r="AD36" s="36">
        <v>2662807</v>
      </c>
      <c r="AE36" s="36">
        <v>1453714</v>
      </c>
      <c r="AF36" s="38">
        <v>1209093</v>
      </c>
      <c r="AG36" s="39">
        <v>2199</v>
      </c>
      <c r="AH36" s="36">
        <v>2</v>
      </c>
      <c r="AI36" s="37">
        <v>2201</v>
      </c>
      <c r="AJ36" s="36">
        <v>2097273</v>
      </c>
      <c r="AK36" s="36">
        <v>1151473</v>
      </c>
      <c r="AL36" s="38">
        <v>945800</v>
      </c>
      <c r="AM36" s="39">
        <v>1150</v>
      </c>
      <c r="AN36" s="36">
        <v>0</v>
      </c>
      <c r="AO36" s="37">
        <v>1150</v>
      </c>
      <c r="AP36" s="36">
        <v>935291</v>
      </c>
      <c r="AQ36" s="36">
        <v>535666</v>
      </c>
      <c r="AR36" s="38">
        <v>399625</v>
      </c>
      <c r="AS36" s="39">
        <v>1321</v>
      </c>
      <c r="AT36" s="36">
        <v>1</v>
      </c>
      <c r="AU36" s="37">
        <v>1322</v>
      </c>
      <c r="AV36" s="36">
        <v>1143356</v>
      </c>
      <c r="AW36" s="36">
        <v>653923</v>
      </c>
      <c r="AX36" s="38">
        <v>489433</v>
      </c>
      <c r="AY36" s="39">
        <v>2021</v>
      </c>
      <c r="AZ36" s="36">
        <v>0</v>
      </c>
      <c r="BA36" s="37">
        <v>2021</v>
      </c>
      <c r="BB36" s="36">
        <v>1939857</v>
      </c>
      <c r="BC36" s="36">
        <v>1039765</v>
      </c>
      <c r="BD36" s="38">
        <v>900092</v>
      </c>
      <c r="BE36" s="39">
        <v>58782</v>
      </c>
      <c r="BF36" s="36">
        <v>3678</v>
      </c>
      <c r="BG36" s="37">
        <v>62460</v>
      </c>
      <c r="BH36" s="36">
        <v>45063800</v>
      </c>
      <c r="BI36" s="36">
        <v>27901383</v>
      </c>
      <c r="BJ36" s="38">
        <v>17162417</v>
      </c>
      <c r="BK36" s="39">
        <v>43367</v>
      </c>
      <c r="BL36" s="36">
        <v>3497</v>
      </c>
      <c r="BM36" s="37">
        <v>46864</v>
      </c>
      <c r="BN36" s="36">
        <v>30857508</v>
      </c>
      <c r="BO36" s="36">
        <v>20126715</v>
      </c>
      <c r="BP36" s="38">
        <v>10730793</v>
      </c>
      <c r="BQ36" s="39">
        <v>12073</v>
      </c>
      <c r="BR36" s="36">
        <v>180</v>
      </c>
      <c r="BS36" s="37">
        <v>12253</v>
      </c>
      <c r="BT36" s="36">
        <v>11123079</v>
      </c>
      <c r="BU36" s="36">
        <v>6080980</v>
      </c>
      <c r="BV36" s="38">
        <v>5042099</v>
      </c>
      <c r="BW36" s="39">
        <v>3342</v>
      </c>
      <c r="BX36" s="36">
        <v>1</v>
      </c>
      <c r="BY36" s="37">
        <v>3343</v>
      </c>
      <c r="BZ36" s="36">
        <v>3083213</v>
      </c>
      <c r="CA36" s="36">
        <v>1693688</v>
      </c>
      <c r="CB36" s="38">
        <v>1389525</v>
      </c>
    </row>
    <row r="37" spans="1:80" ht="12" customHeight="1">
      <c r="A37" s="40">
        <v>26</v>
      </c>
      <c r="B37" s="41" t="s">
        <v>60</v>
      </c>
      <c r="C37" s="42">
        <f>C35+C36</f>
        <v>3789</v>
      </c>
      <c r="D37" s="43">
        <f>D35+D36</f>
        <v>6013</v>
      </c>
      <c r="E37" s="44">
        <f>E35+E36</f>
        <v>9802</v>
      </c>
      <c r="F37" s="43">
        <f>F35+F36</f>
        <v>4091784</v>
      </c>
      <c r="G37" s="43">
        <f>G35+G36</f>
        <v>3063906</v>
      </c>
      <c r="H37" s="45">
        <f>H35+H36</f>
        <v>1027878</v>
      </c>
      <c r="I37" s="46">
        <f>I35+I36</f>
        <v>69628</v>
      </c>
      <c r="J37" s="43">
        <f>J35+J36</f>
        <v>2111</v>
      </c>
      <c r="K37" s="44">
        <f>K35+K36</f>
        <v>71739</v>
      </c>
      <c r="L37" s="43">
        <f>L35+L36</f>
        <v>43713615</v>
      </c>
      <c r="M37" s="43">
        <f>M35+M36</f>
        <v>30085646</v>
      </c>
      <c r="N37" s="45">
        <f>N35+N36</f>
        <v>13627969</v>
      </c>
      <c r="O37" s="46">
        <f>O35+O36</f>
        <v>48567</v>
      </c>
      <c r="P37" s="43">
        <f>P35+P36</f>
        <v>805</v>
      </c>
      <c r="Q37" s="44">
        <f>Q35+Q36</f>
        <v>49372</v>
      </c>
      <c r="R37" s="43">
        <f>R35+R36</f>
        <v>34492608</v>
      </c>
      <c r="S37" s="43">
        <f>S35+S36</f>
        <v>21795988</v>
      </c>
      <c r="T37" s="45">
        <f>T35+T36</f>
        <v>12696620</v>
      </c>
      <c r="U37" s="46">
        <f>U35+U36</f>
        <v>17303</v>
      </c>
      <c r="V37" s="43">
        <f>V35+V36</f>
        <v>338</v>
      </c>
      <c r="W37" s="44">
        <f>W35+W36</f>
        <v>17641</v>
      </c>
      <c r="X37" s="43">
        <f>X35+X36</f>
        <v>14863182</v>
      </c>
      <c r="Y37" s="43">
        <f>Y35+Y36</f>
        <v>8211122</v>
      </c>
      <c r="Z37" s="45">
        <f>Z35+Z36</f>
        <v>6652060</v>
      </c>
      <c r="AA37" s="46">
        <f>AA35+AA36</f>
        <v>8798</v>
      </c>
      <c r="AB37" s="43">
        <f>AB35+AB36</f>
        <v>99</v>
      </c>
      <c r="AC37" s="44">
        <f>AC35+AC36</f>
        <v>8897</v>
      </c>
      <c r="AD37" s="43">
        <f>AD35+AD36</f>
        <v>8061200</v>
      </c>
      <c r="AE37" s="43">
        <f>AE35+AE36</f>
        <v>4376212</v>
      </c>
      <c r="AF37" s="45">
        <f>AF35+AF36</f>
        <v>3684988</v>
      </c>
      <c r="AG37" s="46">
        <f>AG35+AG36</f>
        <v>6987</v>
      </c>
      <c r="AH37" s="43">
        <f>AH35+AH36</f>
        <v>14</v>
      </c>
      <c r="AI37" s="44">
        <f>AI35+AI36</f>
        <v>7001</v>
      </c>
      <c r="AJ37" s="43">
        <f>AJ35+AJ36</f>
        <v>6376056</v>
      </c>
      <c r="AK37" s="43">
        <f>AK35+AK36</f>
        <v>3496789</v>
      </c>
      <c r="AL37" s="45">
        <f>AL35+AL36</f>
        <v>2879267</v>
      </c>
      <c r="AM37" s="46">
        <f>AM35+AM36</f>
        <v>3872</v>
      </c>
      <c r="AN37" s="43">
        <f>AN35+AN36</f>
        <v>1</v>
      </c>
      <c r="AO37" s="44">
        <f>AO35+AO36</f>
        <v>3873</v>
      </c>
      <c r="AP37" s="43">
        <f>AP35+AP36</f>
        <v>3228553</v>
      </c>
      <c r="AQ37" s="43">
        <f>AQ35+AQ36</f>
        <v>1832718</v>
      </c>
      <c r="AR37" s="45">
        <f>AR35+AR36</f>
        <v>1395835</v>
      </c>
      <c r="AS37" s="46">
        <f>AS35+AS36</f>
        <v>4485</v>
      </c>
      <c r="AT37" s="43">
        <f>AT35+AT36</f>
        <v>4</v>
      </c>
      <c r="AU37" s="44">
        <f>AU35+AU36</f>
        <v>4489</v>
      </c>
      <c r="AV37" s="43">
        <f>AV35+AV36</f>
        <v>3896842</v>
      </c>
      <c r="AW37" s="43">
        <f>AW35+AW36</f>
        <v>2165726</v>
      </c>
      <c r="AX37" s="45">
        <f>AX35+AX36</f>
        <v>1731116</v>
      </c>
      <c r="AY37" s="46">
        <f>AY35+AY36</f>
        <v>8692</v>
      </c>
      <c r="AZ37" s="43">
        <f>AZ35+AZ36</f>
        <v>0</v>
      </c>
      <c r="BA37" s="44">
        <f>BA35+BA36</f>
        <v>8692</v>
      </c>
      <c r="BB37" s="43">
        <f>BB35+BB36</f>
        <v>8232245</v>
      </c>
      <c r="BC37" s="43">
        <f>BC35+BC36</f>
        <v>4400160</v>
      </c>
      <c r="BD37" s="45">
        <f>BD35+BD36</f>
        <v>3832085</v>
      </c>
      <c r="BE37" s="46">
        <f>BE35+BE36</f>
        <v>172121</v>
      </c>
      <c r="BF37" s="43">
        <f>BF35+BF36</f>
        <v>9385</v>
      </c>
      <c r="BG37" s="44">
        <f>BG35+BG36</f>
        <v>181506</v>
      </c>
      <c r="BH37" s="43">
        <f>BH35+BH36</f>
        <v>126956085</v>
      </c>
      <c r="BI37" s="43">
        <f>BI35+BI36</f>
        <v>79428267</v>
      </c>
      <c r="BJ37" s="45">
        <f>BJ35+BJ36</f>
        <v>47527818</v>
      </c>
      <c r="BK37" s="46">
        <f>BK35+BK36</f>
        <v>121984</v>
      </c>
      <c r="BL37" s="43">
        <f>BL35+BL36</f>
        <v>8929</v>
      </c>
      <c r="BM37" s="44">
        <f>BM35+BM36</f>
        <v>130913</v>
      </c>
      <c r="BN37" s="43">
        <f>BN35+BN36</f>
        <v>82298007</v>
      </c>
      <c r="BO37" s="43">
        <f>BO35+BO36</f>
        <v>54945540</v>
      </c>
      <c r="BP37" s="45">
        <f>BP35+BP36</f>
        <v>27352467</v>
      </c>
      <c r="BQ37" s="46">
        <f>BQ35+BQ36</f>
        <v>36960</v>
      </c>
      <c r="BR37" s="43">
        <f>BR35+BR36</f>
        <v>452</v>
      </c>
      <c r="BS37" s="44">
        <f>BS35+BS36</f>
        <v>37412</v>
      </c>
      <c r="BT37" s="43">
        <f>BT35+BT36</f>
        <v>32528991</v>
      </c>
      <c r="BU37" s="43">
        <f>BU35+BU36</f>
        <v>17916841</v>
      </c>
      <c r="BV37" s="45">
        <f>BV35+BV36</f>
        <v>14612150</v>
      </c>
      <c r="BW37" s="46">
        <f>BW35+BW36</f>
        <v>13177</v>
      </c>
      <c r="BX37" s="43">
        <f>BX35+BX36</f>
        <v>4</v>
      </c>
      <c r="BY37" s="44">
        <f>BY35+BY36</f>
        <v>13181</v>
      </c>
      <c r="BZ37" s="43">
        <f>BZ35+BZ36</f>
        <v>12129087</v>
      </c>
      <c r="CA37" s="43">
        <f>CA35+CA36</f>
        <v>6565886</v>
      </c>
      <c r="CB37" s="45">
        <f>CB35+CB36</f>
        <v>5563201</v>
      </c>
    </row>
  </sheetData>
  <sheetProtection selectLockedCells="1" selectUnlockedCells="1"/>
  <mergeCells count="133">
    <mergeCell ref="A4:B4"/>
    <mergeCell ref="C4:H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K4:BP4"/>
    <mergeCell ref="BQ4:BV4"/>
    <mergeCell ref="BW4:CB4"/>
    <mergeCell ref="A5:B5"/>
    <mergeCell ref="C5:H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K5:BP5"/>
    <mergeCell ref="BQ5:BV5"/>
    <mergeCell ref="BW5:CB5"/>
    <mergeCell ref="A6:B11"/>
    <mergeCell ref="C6:E6"/>
    <mergeCell ref="F6:F9"/>
    <mergeCell ref="G6:G9"/>
    <mergeCell ref="H6:H9"/>
    <mergeCell ref="I6:K6"/>
    <mergeCell ref="L6:L9"/>
    <mergeCell ref="M6:M9"/>
    <mergeCell ref="N6:N9"/>
    <mergeCell ref="O6:Q6"/>
    <mergeCell ref="R6:R9"/>
    <mergeCell ref="S6:S9"/>
    <mergeCell ref="T6:T9"/>
    <mergeCell ref="U6:W6"/>
    <mergeCell ref="X6:X9"/>
    <mergeCell ref="Y6:Y9"/>
    <mergeCell ref="Z6:Z9"/>
    <mergeCell ref="AA6:AC6"/>
    <mergeCell ref="AD6:AD9"/>
    <mergeCell ref="AE6:AE9"/>
    <mergeCell ref="AF6:AF9"/>
    <mergeCell ref="AG6:AI6"/>
    <mergeCell ref="AJ6:AJ9"/>
    <mergeCell ref="AK6:AK9"/>
    <mergeCell ref="AL6:AL9"/>
    <mergeCell ref="AM6:AO6"/>
    <mergeCell ref="AP6:AP9"/>
    <mergeCell ref="AQ6:AQ9"/>
    <mergeCell ref="AR6:AR9"/>
    <mergeCell ref="AS6:AU6"/>
    <mergeCell ref="AV6:AV9"/>
    <mergeCell ref="AW6:AW9"/>
    <mergeCell ref="AX6:AX9"/>
    <mergeCell ref="AY6:BA6"/>
    <mergeCell ref="BB6:BB9"/>
    <mergeCell ref="BC6:BC9"/>
    <mergeCell ref="BD6:BD9"/>
    <mergeCell ref="BE6:BG6"/>
    <mergeCell ref="BH6:BH9"/>
    <mergeCell ref="BI6:BI9"/>
    <mergeCell ref="BJ6:BJ9"/>
    <mergeCell ref="BK6:BM6"/>
    <mergeCell ref="BN6:BN9"/>
    <mergeCell ref="BO6:BO9"/>
    <mergeCell ref="BP6:BP9"/>
    <mergeCell ref="BQ6:BS6"/>
    <mergeCell ref="BT6:BT9"/>
    <mergeCell ref="BU6:BU9"/>
    <mergeCell ref="BV6:BV9"/>
    <mergeCell ref="BW6:BY6"/>
    <mergeCell ref="BZ6:BZ9"/>
    <mergeCell ref="CA6:CA9"/>
    <mergeCell ref="CB6:CB9"/>
    <mergeCell ref="C7:D8"/>
    <mergeCell ref="E7:E10"/>
    <mergeCell ref="I7:J8"/>
    <mergeCell ref="K7:K10"/>
    <mergeCell ref="O7:P8"/>
    <mergeCell ref="Q7:Q10"/>
    <mergeCell ref="U7:V8"/>
    <mergeCell ref="W7:W10"/>
    <mergeCell ref="AA7:AB8"/>
    <mergeCell ref="AC7:AC10"/>
    <mergeCell ref="AG7:AH8"/>
    <mergeCell ref="AI7:AI10"/>
    <mergeCell ref="AM7:AN8"/>
    <mergeCell ref="AO7:AO10"/>
    <mergeCell ref="AS7:AT8"/>
    <mergeCell ref="AU7:AU10"/>
    <mergeCell ref="AY7:AZ8"/>
    <mergeCell ref="BA7:BA10"/>
    <mergeCell ref="BE7:BF8"/>
    <mergeCell ref="BG7:BG10"/>
    <mergeCell ref="BK7:BL8"/>
    <mergeCell ref="BM7:BM10"/>
    <mergeCell ref="BQ7:BR8"/>
    <mergeCell ref="BS7:BS10"/>
    <mergeCell ref="BW7:BX8"/>
    <mergeCell ref="BY7:BY10"/>
    <mergeCell ref="C9:C10"/>
    <mergeCell ref="D9:D10"/>
    <mergeCell ref="I9:I10"/>
    <mergeCell ref="J9:J10"/>
    <mergeCell ref="O9:O10"/>
    <mergeCell ref="P9:P10"/>
    <mergeCell ref="U9:U10"/>
    <mergeCell ref="V9:V10"/>
    <mergeCell ref="AA9:AA10"/>
    <mergeCell ref="AB9:AB10"/>
    <mergeCell ref="AG9:AG10"/>
    <mergeCell ref="AH9:AH10"/>
    <mergeCell ref="AM9:AM10"/>
    <mergeCell ref="AN9:AN10"/>
    <mergeCell ref="AS9:AS10"/>
    <mergeCell ref="AT9:AT10"/>
    <mergeCell ref="AY9:AY10"/>
    <mergeCell ref="AZ9:AZ10"/>
    <mergeCell ref="BE9:BE10"/>
    <mergeCell ref="BF9:BF10"/>
    <mergeCell ref="BK9:BK10"/>
    <mergeCell ref="BL9:BL10"/>
    <mergeCell ref="BQ9:BQ10"/>
    <mergeCell ref="BR9:BR10"/>
    <mergeCell ref="BW9:BW10"/>
    <mergeCell ref="BX9:BX10"/>
  </mergeCells>
  <dataValidations count="6">
    <dataValidation type="whole" allowBlank="1" showErrorMessage="1" errorTitle="入力エラー" error="数値以外の入力または、13桁以上の入力は行えません" sqref="H12:H34 N12:N34 T12:T34 Z12:Z34 AF12:AF34 AL12:AL34 AR12:AR34 AX12:AX34 BD12:BD34 BJ12:BJ34 BP12:BP34 BV12:BV34 CB12:CB34 H36 N36 T36 Z36 AF36 AL36 AR36 AX36 BD36 BJ36 BP36 BV36 CB36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G12:G34 M12:M34 S12:S34 Y12:Y34 AE12:AE34 AK12:AK34 AQ12:AQ34 AW12:AW34 BC12:BC34 BI12:BI34 BO12:BO34 BU12:BU34 CA12:CA34 G36 M36 S36 Y36 AE36 AK36 AQ36 AW36 BC36 BI36 BO36 BU36 CA36">
      <formula1>-9999999999</formula1>
      <formula2>99999999999</formula2>
    </dataValidation>
    <dataValidation type="whole" allowBlank="1" showErrorMessage="1" errorTitle="入力エラー" error="数値以外の入力または、13桁以上の入力は行えません。" sqref="F12:F34 L12:L34 R12:R34 X12:X34 AD12:AD34 AJ12:AJ34 AP12:AP34 AV12:AV34 BB12:BB34 BH12:BH34 BN12:BN34 BT12:BT34 BZ12:BZ34 F36 L36 R36 X36 AD36 AJ36 AP36 AV36 BB36 BH36 BN36 BT36 BZ36">
      <formula1>-99999999999</formula1>
      <formula2>999999999999</formula2>
    </dataValidation>
    <dataValidation type="whole" allowBlank="1" showErrorMessage="1" errorTitle="入力エラー" error="数値以外の入力または、10桁以上の入力は行えません" sqref="E12:E34 K12:K34 Q12:Q34 W12:W34 AC12:AC34 AI12:AI34 AO12:AO34 AU12:AU34 BA12:BA34 BG12:BG34 BM12:BM34 BS12:BS34 BY12:BY34 E36 K36 Q36 W36 AC36 AI36 AO36 AU36 BA36 BG36 BM36 BS36 BY36">
      <formula1>-99999999</formula1>
      <formula2>999999999</formula2>
    </dataValidation>
    <dataValidation type="whole" allowBlank="1" showErrorMessage="1" errorTitle="入力エラー" error="数値以外の入力または、9桁以上の入力は行えません。" sqref="D12:D34 J12:J34 P12:P34 V12:V34 AB12:AB34 AH12:AH34 AN12:AN34 AT12:AT34 AZ12:AZ34 BF12:BF34 BL12:BL34 BR12:BR34 BX12:BX34 D36 J36 P36 V36 AB36 AH36 AN36 AT36 AZ36 BF36 BL36 BR36 BX36">
      <formula1>-9999999</formula1>
      <formula2>99999999</formula2>
    </dataValidation>
    <dataValidation type="whole" allowBlank="1" showErrorMessage="1" errorTitle="入力エラー" error="数値以外の入力または、10桁以上の入力は行えません。&#10;" sqref="C12:C36 I12:I37 O12:O37 U12:U37 AA12:AA37 AG12:AG37 AM12:AM37 AS12:AS37 AY12:AY37 BE12:BE37 BK12:BK37 BQ12:BQ37 BW12:BW37 D35:CB35 C37:CB37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75" useFirstPageNumber="1" horizontalDpi="300" verticalDpi="300" orientation="landscape" pageOrder="overThenDown" paperSize="9"/>
  <headerFooter alignWithMargins="0">
    <oddHeader>&amp;C&amp;"ＭＳ Ｐゴシック,Regular"&amp;12第15表　令和２年度分公的年金等に係る雑所得の収入金額等に関する調
(その1　65歳未満の者)
(1)課税標準額の段階別</oddHeader>
  </headerFooter>
  <colBreaks count="12" manualBreakCount="12">
    <brk id="8" max="65535" man="1"/>
    <brk id="14" max="65535" man="1"/>
    <brk id="20" max="65535" man="1"/>
    <brk id="26" max="65535" man="1"/>
    <brk id="32" max="65535" man="1"/>
    <brk id="38" max="65535" man="1"/>
    <brk id="44" max="65535" man="1"/>
    <brk id="50" max="65535" man="1"/>
    <brk id="56" max="65535" man="1"/>
    <brk id="62" max="65535" man="1"/>
    <brk id="68" max="65535" man="1"/>
    <brk id="7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H23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5.7109375" style="1" customWidth="1"/>
    <col min="3" max="5" width="15.140625" style="1" customWidth="1"/>
    <col min="6" max="8" width="18.8515625" style="1" customWidth="1"/>
    <col min="9" max="16384" width="1.28515625" style="1" customWidth="1"/>
  </cols>
  <sheetData>
    <row r="1" ht="24.75" customHeight="1"/>
    <row r="2" ht="21.75" customHeight="1"/>
    <row r="3" spans="2:8" ht="13.5" customHeight="1">
      <c r="B3" s="47" t="s">
        <v>61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13.5" customHeight="1">
      <c r="A4" s="48" t="s">
        <v>6</v>
      </c>
      <c r="B4" s="48"/>
      <c r="C4" s="49" t="s">
        <v>62</v>
      </c>
      <c r="D4" s="49"/>
      <c r="E4" s="49"/>
      <c r="F4" s="49"/>
      <c r="G4" s="49"/>
      <c r="H4" s="49"/>
    </row>
    <row r="5" spans="1:8" ht="15" customHeight="1">
      <c r="A5" s="50" t="s">
        <v>63</v>
      </c>
      <c r="B5" s="50"/>
      <c r="C5" s="8" t="s">
        <v>22</v>
      </c>
      <c r="D5" s="8"/>
      <c r="E5" s="8"/>
      <c r="F5" s="9" t="s">
        <v>23</v>
      </c>
      <c r="G5" s="9" t="s">
        <v>24</v>
      </c>
      <c r="H5" s="51" t="s">
        <v>25</v>
      </c>
    </row>
    <row r="6" spans="1:8" ht="10.5" customHeight="1">
      <c r="A6" s="50"/>
      <c r="B6" s="50"/>
      <c r="C6" s="8" t="s">
        <v>26</v>
      </c>
      <c r="D6" s="8"/>
      <c r="E6" s="11" t="s">
        <v>27</v>
      </c>
      <c r="F6" s="9"/>
      <c r="G6" s="9"/>
      <c r="H6" s="51"/>
    </row>
    <row r="7" spans="1:8" ht="15" customHeight="1">
      <c r="A7" s="50"/>
      <c r="B7" s="50"/>
      <c r="C7" s="8"/>
      <c r="D7" s="8"/>
      <c r="E7" s="11"/>
      <c r="F7" s="11"/>
      <c r="G7" s="11"/>
      <c r="H7" s="51"/>
    </row>
    <row r="8" spans="1:8" ht="15" customHeight="1">
      <c r="A8" s="50"/>
      <c r="B8" s="50"/>
      <c r="C8" s="12" t="s">
        <v>28</v>
      </c>
      <c r="D8" s="13" t="s">
        <v>29</v>
      </c>
      <c r="E8" s="11"/>
      <c r="F8" s="11"/>
      <c r="G8" s="11"/>
      <c r="H8" s="51"/>
    </row>
    <row r="9" spans="1:8" ht="15" customHeight="1">
      <c r="A9" s="50"/>
      <c r="B9" s="50"/>
      <c r="C9" s="12"/>
      <c r="D9" s="13"/>
      <c r="E9" s="11"/>
      <c r="F9" s="14" t="s">
        <v>30</v>
      </c>
      <c r="G9" s="14" t="s">
        <v>31</v>
      </c>
      <c r="H9" s="15" t="s">
        <v>32</v>
      </c>
    </row>
    <row r="10" spans="1:8" ht="15" customHeight="1">
      <c r="A10" s="50"/>
      <c r="B10" s="50"/>
      <c r="C10" s="16" t="s">
        <v>33</v>
      </c>
      <c r="D10" s="17" t="s">
        <v>33</v>
      </c>
      <c r="E10" s="17" t="s">
        <v>33</v>
      </c>
      <c r="F10" s="17" t="s">
        <v>34</v>
      </c>
      <c r="G10" s="17" t="s">
        <v>34</v>
      </c>
      <c r="H10" s="18" t="s">
        <v>34</v>
      </c>
    </row>
    <row r="11" spans="1:8" ht="13.5" customHeight="1">
      <c r="A11" s="52">
        <v>1</v>
      </c>
      <c r="B11" s="53" t="s">
        <v>64</v>
      </c>
      <c r="C11" s="54">
        <f>'表15'!C35</f>
        <v>2422</v>
      </c>
      <c r="D11" s="55">
        <f>'表15'!D35</f>
        <v>3756</v>
      </c>
      <c r="E11" s="56">
        <f>'表15'!E35</f>
        <v>6178</v>
      </c>
      <c r="F11" s="55">
        <f>'表15'!F35</f>
        <v>2650603</v>
      </c>
      <c r="G11" s="55">
        <f>'表15'!G35</f>
        <v>1988244</v>
      </c>
      <c r="H11" s="57">
        <f>'表15'!H35</f>
        <v>662359</v>
      </c>
    </row>
    <row r="12" spans="1:8" ht="13.5" customHeight="1">
      <c r="A12" s="58">
        <v>2</v>
      </c>
      <c r="B12" s="59" t="s">
        <v>65</v>
      </c>
      <c r="C12" s="60">
        <f>'表15'!I35</f>
        <v>44686</v>
      </c>
      <c r="D12" s="61">
        <f>'表15'!J35</f>
        <v>1254</v>
      </c>
      <c r="E12" s="62">
        <f>'表15'!K35</f>
        <v>45940</v>
      </c>
      <c r="F12" s="61">
        <f>'表15'!L35</f>
        <v>27315431</v>
      </c>
      <c r="G12" s="61">
        <f>'表15'!M35</f>
        <v>19068992</v>
      </c>
      <c r="H12" s="63">
        <f>'表15'!N35</f>
        <v>8246439</v>
      </c>
    </row>
    <row r="13" spans="1:8" ht="13.5" customHeight="1">
      <c r="A13" s="64">
        <v>3</v>
      </c>
      <c r="B13" s="65" t="s">
        <v>66</v>
      </c>
      <c r="C13" s="66">
        <f>'表15'!O35</f>
        <v>31509</v>
      </c>
      <c r="D13" s="67">
        <f>'表15'!P35</f>
        <v>422</v>
      </c>
      <c r="E13" s="68">
        <f>'表15'!Q35</f>
        <v>31931</v>
      </c>
      <c r="F13" s="67">
        <f>'表15'!R35</f>
        <v>21474465</v>
      </c>
      <c r="G13" s="67">
        <f>'表15'!S35</f>
        <v>13761589</v>
      </c>
      <c r="H13" s="69">
        <f>'表15'!T35</f>
        <v>7712876</v>
      </c>
    </row>
    <row r="14" spans="1:8" ht="13.5" customHeight="1">
      <c r="A14" s="58">
        <v>4</v>
      </c>
      <c r="B14" s="59" t="s">
        <v>67</v>
      </c>
      <c r="C14" s="60">
        <f>'表15'!U35</f>
        <v>11451</v>
      </c>
      <c r="D14" s="61">
        <f>'表15'!V35</f>
        <v>192</v>
      </c>
      <c r="E14" s="62">
        <f>'表15'!W35</f>
        <v>11643</v>
      </c>
      <c r="F14" s="61">
        <f>'表15'!X35</f>
        <v>9435474</v>
      </c>
      <c r="G14" s="61">
        <f>'表15'!Y35</f>
        <v>5270995</v>
      </c>
      <c r="H14" s="63">
        <f>'表15'!Z35</f>
        <v>4164479</v>
      </c>
    </row>
    <row r="15" spans="1:8" ht="13.5" customHeight="1">
      <c r="A15" s="64">
        <v>5</v>
      </c>
      <c r="B15" s="65" t="s">
        <v>68</v>
      </c>
      <c r="C15" s="66">
        <f>'表15'!AA35</f>
        <v>5926</v>
      </c>
      <c r="D15" s="67">
        <f>'表15'!AB35</f>
        <v>67</v>
      </c>
      <c r="E15" s="68">
        <f>'表15'!AC35</f>
        <v>5993</v>
      </c>
      <c r="F15" s="67">
        <f>'表15'!AD35</f>
        <v>5398393</v>
      </c>
      <c r="G15" s="67">
        <f>'表15'!AE35</f>
        <v>2922498</v>
      </c>
      <c r="H15" s="69">
        <f>'表15'!AF35</f>
        <v>2475895</v>
      </c>
    </row>
    <row r="16" spans="1:8" ht="13.5" customHeight="1">
      <c r="A16" s="58">
        <v>6</v>
      </c>
      <c r="B16" s="59" t="s">
        <v>69</v>
      </c>
      <c r="C16" s="60">
        <f>'表15'!AG35</f>
        <v>4788</v>
      </c>
      <c r="D16" s="61">
        <f>'表15'!AH35</f>
        <v>12</v>
      </c>
      <c r="E16" s="62">
        <f>'表15'!AI35</f>
        <v>4800</v>
      </c>
      <c r="F16" s="61">
        <f>'表15'!AJ35</f>
        <v>4278783</v>
      </c>
      <c r="G16" s="61">
        <f>'表15'!AK35</f>
        <v>2345316</v>
      </c>
      <c r="H16" s="63">
        <f>'表15'!AL35</f>
        <v>1933467</v>
      </c>
    </row>
    <row r="17" spans="1:8" ht="13.5" customHeight="1">
      <c r="A17" s="64">
        <v>7</v>
      </c>
      <c r="B17" s="65" t="s">
        <v>70</v>
      </c>
      <c r="C17" s="66">
        <f>'表15'!AM35</f>
        <v>2722</v>
      </c>
      <c r="D17" s="67">
        <f>'表15'!AN35</f>
        <v>1</v>
      </c>
      <c r="E17" s="68">
        <f>'表15'!AO35</f>
        <v>2723</v>
      </c>
      <c r="F17" s="67">
        <f>'表15'!AP35</f>
        <v>2293262</v>
      </c>
      <c r="G17" s="67">
        <f>'表15'!AQ35</f>
        <v>1297052</v>
      </c>
      <c r="H17" s="69">
        <f>'表15'!AR35</f>
        <v>996210</v>
      </c>
    </row>
    <row r="18" spans="1:8" ht="13.5" customHeight="1">
      <c r="A18" s="58">
        <v>8</v>
      </c>
      <c r="B18" s="59" t="s">
        <v>71</v>
      </c>
      <c r="C18" s="60">
        <f>'表15'!AS35</f>
        <v>3164</v>
      </c>
      <c r="D18" s="61">
        <f>'表15'!AT35</f>
        <v>3</v>
      </c>
      <c r="E18" s="62">
        <f>'表15'!AU35</f>
        <v>3167</v>
      </c>
      <c r="F18" s="61">
        <f>'表15'!AV35</f>
        <v>2753486</v>
      </c>
      <c r="G18" s="61">
        <f>'表15'!AW35</f>
        <v>1511803</v>
      </c>
      <c r="H18" s="63">
        <f>'表15'!AX35</f>
        <v>1241683</v>
      </c>
    </row>
    <row r="19" spans="1:8" ht="13.5" customHeight="1">
      <c r="A19" s="64">
        <v>9</v>
      </c>
      <c r="B19" s="65" t="s">
        <v>72</v>
      </c>
      <c r="C19" s="66">
        <f>'表15'!AY35</f>
        <v>6671</v>
      </c>
      <c r="D19" s="67">
        <f>'表15'!AZ35</f>
        <v>0</v>
      </c>
      <c r="E19" s="68">
        <f>'表15'!BA35</f>
        <v>6671</v>
      </c>
      <c r="F19" s="67">
        <f>'表15'!BB35</f>
        <v>6292388</v>
      </c>
      <c r="G19" s="67">
        <f>'表15'!BC35</f>
        <v>3360395</v>
      </c>
      <c r="H19" s="69">
        <f>'表15'!BD35</f>
        <v>2931993</v>
      </c>
    </row>
    <row r="20" spans="1:8" ht="13.5" customHeight="1">
      <c r="A20" s="70">
        <v>10</v>
      </c>
      <c r="B20" s="71" t="s">
        <v>17</v>
      </c>
      <c r="C20" s="60">
        <f>'表15'!BE35</f>
        <v>113339</v>
      </c>
      <c r="D20" s="61">
        <f>'表15'!BF35</f>
        <v>5707</v>
      </c>
      <c r="E20" s="62">
        <f>'表15'!BG35</f>
        <v>119046</v>
      </c>
      <c r="F20" s="61">
        <f>'表15'!BH35</f>
        <v>81892285</v>
      </c>
      <c r="G20" s="61">
        <f>'表15'!BI35</f>
        <v>51526884</v>
      </c>
      <c r="H20" s="63">
        <f>'表15'!BJ35</f>
        <v>30365401</v>
      </c>
    </row>
    <row r="21" spans="1:8" ht="13.5" customHeight="1">
      <c r="A21" s="72">
        <v>11</v>
      </c>
      <c r="B21" s="65" t="s">
        <v>73</v>
      </c>
      <c r="C21" s="66">
        <f>'表15'!BK35</f>
        <v>78617</v>
      </c>
      <c r="D21" s="67">
        <f>'表15'!BL35</f>
        <v>5432</v>
      </c>
      <c r="E21" s="68">
        <f>'表15'!BM35</f>
        <v>84049</v>
      </c>
      <c r="F21" s="67">
        <f>'表15'!BN35</f>
        <v>51440499</v>
      </c>
      <c r="G21" s="67">
        <f>'表15'!BO35</f>
        <v>34818825</v>
      </c>
      <c r="H21" s="69">
        <f>'表15'!BP35</f>
        <v>16621674</v>
      </c>
    </row>
    <row r="22" spans="1:8" ht="13.5" customHeight="1">
      <c r="A22" s="70">
        <v>12</v>
      </c>
      <c r="B22" s="59" t="s">
        <v>74</v>
      </c>
      <c r="C22" s="60">
        <f>'表15'!BQ35</f>
        <v>24887</v>
      </c>
      <c r="D22" s="61">
        <f>'表15'!BR35</f>
        <v>272</v>
      </c>
      <c r="E22" s="62">
        <f>'表15'!BS35</f>
        <v>25159</v>
      </c>
      <c r="F22" s="61">
        <f>'表15'!BT35</f>
        <v>21405912</v>
      </c>
      <c r="G22" s="61">
        <f>'表15'!BU35</f>
        <v>11835861</v>
      </c>
      <c r="H22" s="63">
        <f>'表15'!BV35</f>
        <v>9570051</v>
      </c>
    </row>
    <row r="23" spans="1:8" ht="13.5" customHeight="1">
      <c r="A23" s="73">
        <v>13</v>
      </c>
      <c r="B23" s="74" t="s">
        <v>75</v>
      </c>
      <c r="C23" s="75">
        <f>'表15'!BW35</f>
        <v>9835</v>
      </c>
      <c r="D23" s="76">
        <f>'表15'!BX35</f>
        <v>3</v>
      </c>
      <c r="E23" s="77">
        <f>'表15'!BY35</f>
        <v>9838</v>
      </c>
      <c r="F23" s="76">
        <f>'表15'!BZ35</f>
        <v>9045874</v>
      </c>
      <c r="G23" s="76">
        <f>'表15'!CA35</f>
        <v>4872198</v>
      </c>
      <c r="H23" s="78">
        <f>'表15'!CB35</f>
        <v>4173676</v>
      </c>
    </row>
  </sheetData>
  <sheetProtection selectLockedCells="1" selectUnlockedCells="1"/>
  <mergeCells count="11">
    <mergeCell ref="A4:B4"/>
    <mergeCell ref="C4:H4"/>
    <mergeCell ref="A5:B10"/>
    <mergeCell ref="C5:E5"/>
    <mergeCell ref="F5:F8"/>
    <mergeCell ref="G5:G8"/>
    <mergeCell ref="H5:H8"/>
    <mergeCell ref="C6:D7"/>
    <mergeCell ref="E6:E9"/>
    <mergeCell ref="C8:C9"/>
    <mergeCell ref="D8:D9"/>
  </mergeCells>
  <dataValidations count="1">
    <dataValidation type="whole" allowBlank="1" showErrorMessage="1" errorTitle="入力エラー" error="数値以外の入力または、10桁以上の入力は行えません。&#10;" sqref="C11:H11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75" useFirstPageNumber="1" horizontalDpi="300" verticalDpi="300" orientation="landscape" pageOrder="overThenDown" paperSize="9"/>
  <headerFooter alignWithMargins="0">
    <oddHeader>&amp;C&amp;"ＭＳ Ｐゴシック,Regular"&amp;12第15表　令和２年度分公的年金等に係る雑所得の収入金額等に関する調
(その1　65歳未満の者)
(1)課税標準額の段階別
（課税標準額の段階別総括　特別区計）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3:H23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5.7109375" style="1" customWidth="1"/>
    <col min="3" max="5" width="15.140625" style="1" customWidth="1"/>
    <col min="6" max="8" width="18.8515625" style="1" customWidth="1"/>
    <col min="9" max="16384" width="1.28515625" style="1" customWidth="1"/>
  </cols>
  <sheetData>
    <row r="1" ht="24.75" customHeight="1"/>
    <row r="2" ht="21.75" customHeight="1"/>
    <row r="3" spans="2:8" ht="13.5" customHeight="1">
      <c r="B3" s="47" t="s">
        <v>76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13.5" customHeight="1">
      <c r="A4" s="48" t="s">
        <v>6</v>
      </c>
      <c r="B4" s="48"/>
      <c r="C4" s="49" t="s">
        <v>62</v>
      </c>
      <c r="D4" s="49"/>
      <c r="E4" s="49"/>
      <c r="F4" s="49"/>
      <c r="G4" s="49"/>
      <c r="H4" s="49"/>
    </row>
    <row r="5" spans="1:8" ht="15" customHeight="1">
      <c r="A5" s="50" t="s">
        <v>63</v>
      </c>
      <c r="B5" s="50"/>
      <c r="C5" s="8" t="s">
        <v>22</v>
      </c>
      <c r="D5" s="8"/>
      <c r="E5" s="8"/>
      <c r="F5" s="9" t="s">
        <v>23</v>
      </c>
      <c r="G5" s="9" t="s">
        <v>24</v>
      </c>
      <c r="H5" s="51" t="s">
        <v>25</v>
      </c>
    </row>
    <row r="6" spans="1:8" ht="10.5" customHeight="1">
      <c r="A6" s="50"/>
      <c r="B6" s="50"/>
      <c r="C6" s="8" t="s">
        <v>26</v>
      </c>
      <c r="D6" s="8"/>
      <c r="E6" s="11" t="s">
        <v>27</v>
      </c>
      <c r="F6" s="9"/>
      <c r="G6" s="9"/>
      <c r="H6" s="51"/>
    </row>
    <row r="7" spans="1:8" ht="15" customHeight="1">
      <c r="A7" s="50"/>
      <c r="B7" s="50"/>
      <c r="C7" s="8"/>
      <c r="D7" s="8"/>
      <c r="E7" s="11"/>
      <c r="F7" s="11"/>
      <c r="G7" s="11"/>
      <c r="H7" s="51"/>
    </row>
    <row r="8" spans="1:8" ht="15" customHeight="1">
      <c r="A8" s="50"/>
      <c r="B8" s="50"/>
      <c r="C8" s="12" t="s">
        <v>28</v>
      </c>
      <c r="D8" s="13" t="s">
        <v>29</v>
      </c>
      <c r="E8" s="11"/>
      <c r="F8" s="11"/>
      <c r="G8" s="11"/>
      <c r="H8" s="51"/>
    </row>
    <row r="9" spans="1:8" ht="15" customHeight="1">
      <c r="A9" s="50"/>
      <c r="B9" s="50"/>
      <c r="C9" s="12"/>
      <c r="D9" s="13"/>
      <c r="E9" s="11"/>
      <c r="F9" s="14" t="s">
        <v>30</v>
      </c>
      <c r="G9" s="14" t="s">
        <v>31</v>
      </c>
      <c r="H9" s="15" t="s">
        <v>32</v>
      </c>
    </row>
    <row r="10" spans="1:8" ht="15" customHeight="1">
      <c r="A10" s="50"/>
      <c r="B10" s="50"/>
      <c r="C10" s="16" t="s">
        <v>33</v>
      </c>
      <c r="D10" s="17" t="s">
        <v>33</v>
      </c>
      <c r="E10" s="17" t="s">
        <v>33</v>
      </c>
      <c r="F10" s="17" t="s">
        <v>34</v>
      </c>
      <c r="G10" s="17" t="s">
        <v>34</v>
      </c>
      <c r="H10" s="18" t="s">
        <v>34</v>
      </c>
    </row>
    <row r="11" spans="1:8" ht="13.5" customHeight="1">
      <c r="A11" s="52">
        <v>1</v>
      </c>
      <c r="B11" s="53" t="s">
        <v>64</v>
      </c>
      <c r="C11" s="54">
        <f>'表15'!C37</f>
        <v>3789</v>
      </c>
      <c r="D11" s="55">
        <f>'表15'!D37</f>
        <v>6013</v>
      </c>
      <c r="E11" s="56">
        <f>'表15'!E37</f>
        <v>9802</v>
      </c>
      <c r="F11" s="55">
        <f>'表15'!F37</f>
        <v>4091784</v>
      </c>
      <c r="G11" s="55">
        <f>'表15'!G37</f>
        <v>3063906</v>
      </c>
      <c r="H11" s="57">
        <f>'表15'!H37</f>
        <v>1027878</v>
      </c>
    </row>
    <row r="12" spans="1:8" ht="13.5" customHeight="1">
      <c r="A12" s="58">
        <v>2</v>
      </c>
      <c r="B12" s="59" t="s">
        <v>65</v>
      </c>
      <c r="C12" s="60">
        <f>'表15'!I37</f>
        <v>69628</v>
      </c>
      <c r="D12" s="61">
        <f>'表15'!J37</f>
        <v>2111</v>
      </c>
      <c r="E12" s="62">
        <f>'表15'!K37</f>
        <v>71739</v>
      </c>
      <c r="F12" s="61">
        <f>'表15'!L37</f>
        <v>43713615</v>
      </c>
      <c r="G12" s="61">
        <f>'表15'!M37</f>
        <v>30085646</v>
      </c>
      <c r="H12" s="63">
        <f>'表15'!N37</f>
        <v>13627969</v>
      </c>
    </row>
    <row r="13" spans="1:8" ht="13.5" customHeight="1">
      <c r="A13" s="64">
        <v>3</v>
      </c>
      <c r="B13" s="65" t="s">
        <v>66</v>
      </c>
      <c r="C13" s="66">
        <f>'表15'!O37</f>
        <v>48567</v>
      </c>
      <c r="D13" s="67">
        <f>'表15'!P37</f>
        <v>805</v>
      </c>
      <c r="E13" s="68">
        <f>'表15'!Q37</f>
        <v>49372</v>
      </c>
      <c r="F13" s="67">
        <f>'表15'!R37</f>
        <v>34492608</v>
      </c>
      <c r="G13" s="67">
        <f>'表15'!S37</f>
        <v>21795988</v>
      </c>
      <c r="H13" s="69">
        <f>'表15'!T37</f>
        <v>12696620</v>
      </c>
    </row>
    <row r="14" spans="1:8" ht="13.5" customHeight="1">
      <c r="A14" s="58">
        <v>4</v>
      </c>
      <c r="B14" s="59" t="s">
        <v>67</v>
      </c>
      <c r="C14" s="60">
        <f>'表15'!U37</f>
        <v>17303</v>
      </c>
      <c r="D14" s="61">
        <f>'表15'!V37</f>
        <v>338</v>
      </c>
      <c r="E14" s="62">
        <f>'表15'!W37</f>
        <v>17641</v>
      </c>
      <c r="F14" s="61">
        <f>'表15'!X37</f>
        <v>14863182</v>
      </c>
      <c r="G14" s="61">
        <f>'表15'!Y37</f>
        <v>8211122</v>
      </c>
      <c r="H14" s="63">
        <f>'表15'!Z37</f>
        <v>6652060</v>
      </c>
    </row>
    <row r="15" spans="1:8" ht="13.5" customHeight="1">
      <c r="A15" s="64">
        <v>5</v>
      </c>
      <c r="B15" s="65" t="s">
        <v>68</v>
      </c>
      <c r="C15" s="66">
        <f>'表15'!AA37</f>
        <v>8798</v>
      </c>
      <c r="D15" s="67">
        <f>'表15'!AB37</f>
        <v>99</v>
      </c>
      <c r="E15" s="68">
        <f>'表15'!AC37</f>
        <v>8897</v>
      </c>
      <c r="F15" s="67">
        <f>'表15'!AD37</f>
        <v>8061200</v>
      </c>
      <c r="G15" s="67">
        <f>'表15'!AE37</f>
        <v>4376212</v>
      </c>
      <c r="H15" s="69">
        <f>'表15'!AF37</f>
        <v>3684988</v>
      </c>
    </row>
    <row r="16" spans="1:8" ht="13.5" customHeight="1">
      <c r="A16" s="58">
        <v>6</v>
      </c>
      <c r="B16" s="59" t="s">
        <v>69</v>
      </c>
      <c r="C16" s="60">
        <f>'表15'!AG37</f>
        <v>6987</v>
      </c>
      <c r="D16" s="61">
        <f>'表15'!AH37</f>
        <v>14</v>
      </c>
      <c r="E16" s="62">
        <f>'表15'!AI37</f>
        <v>7001</v>
      </c>
      <c r="F16" s="61">
        <f>'表15'!AJ37</f>
        <v>6376056</v>
      </c>
      <c r="G16" s="61">
        <f>'表15'!AK37</f>
        <v>3496789</v>
      </c>
      <c r="H16" s="63">
        <f>'表15'!AL37</f>
        <v>2879267</v>
      </c>
    </row>
    <row r="17" spans="1:8" ht="13.5" customHeight="1">
      <c r="A17" s="64">
        <v>7</v>
      </c>
      <c r="B17" s="65" t="s">
        <v>70</v>
      </c>
      <c r="C17" s="66">
        <f>'表15'!AM37</f>
        <v>3872</v>
      </c>
      <c r="D17" s="67">
        <f>'表15'!AN37</f>
        <v>1</v>
      </c>
      <c r="E17" s="68">
        <f>'表15'!AO37</f>
        <v>3873</v>
      </c>
      <c r="F17" s="67">
        <f>'表15'!AP37</f>
        <v>3228553</v>
      </c>
      <c r="G17" s="67">
        <f>'表15'!AQ37</f>
        <v>1832718</v>
      </c>
      <c r="H17" s="69">
        <f>'表15'!AR37</f>
        <v>1395835</v>
      </c>
    </row>
    <row r="18" spans="1:8" ht="13.5" customHeight="1">
      <c r="A18" s="58">
        <v>8</v>
      </c>
      <c r="B18" s="59" t="s">
        <v>71</v>
      </c>
      <c r="C18" s="60">
        <f>'表15'!AS37</f>
        <v>4485</v>
      </c>
      <c r="D18" s="61">
        <f>'表15'!AT37</f>
        <v>4</v>
      </c>
      <c r="E18" s="62">
        <f>'表15'!AU37</f>
        <v>4489</v>
      </c>
      <c r="F18" s="61">
        <f>'表15'!AV37</f>
        <v>3896842</v>
      </c>
      <c r="G18" s="61">
        <f>'表15'!AW37</f>
        <v>2165726</v>
      </c>
      <c r="H18" s="63">
        <f>'表15'!AX37</f>
        <v>1731116</v>
      </c>
    </row>
    <row r="19" spans="1:8" ht="13.5" customHeight="1">
      <c r="A19" s="64">
        <v>9</v>
      </c>
      <c r="B19" s="65" t="s">
        <v>72</v>
      </c>
      <c r="C19" s="66">
        <f>'表15'!AY37</f>
        <v>8692</v>
      </c>
      <c r="D19" s="67">
        <f>'表15'!AZ37</f>
        <v>0</v>
      </c>
      <c r="E19" s="68">
        <f>'表15'!BA37</f>
        <v>8692</v>
      </c>
      <c r="F19" s="67">
        <f>'表15'!BB37</f>
        <v>8232245</v>
      </c>
      <c r="G19" s="67">
        <f>'表15'!BC37</f>
        <v>4400160</v>
      </c>
      <c r="H19" s="69">
        <f>'表15'!BD37</f>
        <v>3832085</v>
      </c>
    </row>
    <row r="20" spans="1:8" ht="13.5" customHeight="1">
      <c r="A20" s="70">
        <v>10</v>
      </c>
      <c r="B20" s="71" t="s">
        <v>17</v>
      </c>
      <c r="C20" s="60">
        <f>'表15'!BE37</f>
        <v>172121</v>
      </c>
      <c r="D20" s="61">
        <f>'表15'!BF37</f>
        <v>9385</v>
      </c>
      <c r="E20" s="62">
        <f>'表15'!BG37</f>
        <v>181506</v>
      </c>
      <c r="F20" s="61">
        <f>'表15'!BH37</f>
        <v>126956085</v>
      </c>
      <c r="G20" s="61">
        <f>'表15'!BI37</f>
        <v>79428267</v>
      </c>
      <c r="H20" s="63">
        <f>'表15'!BJ37</f>
        <v>47527818</v>
      </c>
    </row>
    <row r="21" spans="1:8" ht="13.5" customHeight="1">
      <c r="A21" s="72">
        <v>11</v>
      </c>
      <c r="B21" s="65" t="s">
        <v>73</v>
      </c>
      <c r="C21" s="66">
        <f>'表15'!BK37</f>
        <v>121984</v>
      </c>
      <c r="D21" s="67">
        <f>'表15'!BL37</f>
        <v>8929</v>
      </c>
      <c r="E21" s="68">
        <f>'表15'!BM37</f>
        <v>130913</v>
      </c>
      <c r="F21" s="67">
        <f>'表15'!BN37</f>
        <v>82298007</v>
      </c>
      <c r="G21" s="67">
        <f>'表15'!BO37</f>
        <v>54945540</v>
      </c>
      <c r="H21" s="69">
        <f>'表15'!BP37</f>
        <v>27352467</v>
      </c>
    </row>
    <row r="22" spans="1:8" ht="13.5" customHeight="1">
      <c r="A22" s="70">
        <v>12</v>
      </c>
      <c r="B22" s="59" t="s">
        <v>74</v>
      </c>
      <c r="C22" s="60">
        <f>'表15'!BQ37</f>
        <v>36960</v>
      </c>
      <c r="D22" s="61">
        <f>'表15'!BR37</f>
        <v>452</v>
      </c>
      <c r="E22" s="62">
        <f>'表15'!BS37</f>
        <v>37412</v>
      </c>
      <c r="F22" s="61">
        <f>'表15'!BT37</f>
        <v>32528991</v>
      </c>
      <c r="G22" s="61">
        <f>'表15'!BU37</f>
        <v>17916841</v>
      </c>
      <c r="H22" s="63">
        <f>'表15'!BV37</f>
        <v>14612150</v>
      </c>
    </row>
    <row r="23" spans="1:8" ht="13.5" customHeight="1">
      <c r="A23" s="73">
        <v>13</v>
      </c>
      <c r="B23" s="74" t="s">
        <v>75</v>
      </c>
      <c r="C23" s="75">
        <f>'表15'!BW37</f>
        <v>13177</v>
      </c>
      <c r="D23" s="76">
        <f>'表15'!BX37</f>
        <v>4</v>
      </c>
      <c r="E23" s="77">
        <f>'表15'!BY37</f>
        <v>13181</v>
      </c>
      <c r="F23" s="76">
        <f>'表15'!BZ37</f>
        <v>12129087</v>
      </c>
      <c r="G23" s="76">
        <f>'表15'!CA37</f>
        <v>6565886</v>
      </c>
      <c r="H23" s="78">
        <f>'表15'!CB37</f>
        <v>5563201</v>
      </c>
    </row>
  </sheetData>
  <sheetProtection selectLockedCells="1" selectUnlockedCells="1"/>
  <mergeCells count="11">
    <mergeCell ref="A4:B4"/>
    <mergeCell ref="C4:H4"/>
    <mergeCell ref="A5:B10"/>
    <mergeCell ref="C5:E5"/>
    <mergeCell ref="F5:F8"/>
    <mergeCell ref="G5:G8"/>
    <mergeCell ref="H5:H8"/>
    <mergeCell ref="C6:D7"/>
    <mergeCell ref="E6:E9"/>
    <mergeCell ref="C8:C9"/>
    <mergeCell ref="D8:D9"/>
  </mergeCells>
  <dataValidations count="1">
    <dataValidation type="whole" allowBlank="1" showErrorMessage="1" errorTitle="入力エラー" error="数値以外の入力または、10桁以上の入力は行えません。&#10;" sqref="C11:H11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75" useFirstPageNumber="1" horizontalDpi="300" verticalDpi="300" orientation="landscape" pageOrder="overThenDown" paperSize="9"/>
  <headerFooter alignWithMargins="0">
    <oddHeader>&amp;C&amp;"ＭＳ Ｐゴシック,Regular"&amp;12第15表　令和２年度分公的年金等に係る雑所得の収入金額等に関する調
(その1　65歳未満の者)
(1)課税標準額の段階別
（課税標準額の段階別総括　都計）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2019-01-16T00:45:05Z</cp:lastPrinted>
  <dcterms:created xsi:type="dcterms:W3CDTF">2012-09-13T10:56:46Z</dcterms:created>
  <dcterms:modified xsi:type="dcterms:W3CDTF">2021-01-15T01:47:44Z</dcterms:modified>
  <cp:category/>
  <cp:version/>
  <cp:contentType/>
  <cp:contentStatus/>
</cp:coreProperties>
</file>