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14" sheetId="1" r:id="rId1"/>
    <sheet name="表14総括(区)" sheetId="2" r:id="rId2"/>
    <sheet name="表14総括(都)" sheetId="3" r:id="rId3"/>
  </sheets>
  <definedNames>
    <definedName name="_xlnm.Print_Area" localSheetId="0">'表14'!$A$1:$CV$37</definedName>
    <definedName name="_xlnm.Print_Titles" localSheetId="0">('表14'!$A:$B,'表14'!$1:$11)</definedName>
    <definedName name="_xlnm.Print_Titles" localSheetId="1">('表14総括(区)'!$A:$B,'表14総括(区)'!$1:$10)</definedName>
    <definedName name="_xlnm.Print_Area" localSheetId="2">'表14総括(都)'!$A$1:$I$24</definedName>
    <definedName name="_xlnm.Print_Titles" localSheetId="2">('表14総括(都)'!$A:$B,'表14総括(都)'!$1:$10)</definedName>
    <definedName name="宅地_山林">#N/A</definedName>
    <definedName name="田_畑">#N/A</definedName>
    <definedName name="_xlnm.Print_Area" localSheetId="0">'表14'!$A$1:$CV$37</definedName>
    <definedName name="_xlnm.Print_Titles" localSheetId="0">('表14'!$A:$B,'表14'!$1:$11)</definedName>
    <definedName name="_xlnm.Print_Titles" localSheetId="1">('表14総括(区)'!$A:$B,'表14総括(区)'!$1:$10)</definedName>
    <definedName name="宅地_山林" localSheetId="1">#N/A</definedName>
    <definedName name="田_畑" localSheetId="1">#N/A</definedName>
    <definedName name="_xlnm.Print_Area" localSheetId="2">'表14総括(都)'!$A$1:$I$24</definedName>
    <definedName name="_xlnm.Print_Titles" localSheetId="2">('表14総括(都)'!$A:$B,'表14総括(都)'!$1:$10)</definedName>
    <definedName name="宅地_山林" localSheetId="2">#N/A</definedName>
    <definedName name="田_畑" localSheetId="2">#N/A</definedName>
  </definedNames>
  <calcPr fullCalcOnLoad="1"/>
</workbook>
</file>

<file path=xl/sharedStrings.xml><?xml version="1.0" encoding="utf-8"?>
<sst xmlns="http://schemas.openxmlformats.org/spreadsheetml/2006/main" count="511" uniqueCount="82">
  <si>
    <t>(1)</t>
  </si>
  <si>
    <t>(2)</t>
  </si>
  <si>
    <t>(3)</t>
  </si>
  <si>
    <t>(4)</t>
  </si>
  <si>
    <t>(5)</t>
  </si>
  <si>
    <t>(6)</t>
  </si>
  <si>
    <t>(7)</t>
  </si>
  <si>
    <t>行番号</t>
  </si>
  <si>
    <t>給与収入金額の段階</t>
  </si>
  <si>
    <t>１００万円以下の金額</t>
  </si>
  <si>
    <t>１００万円を超え１１０万円以下</t>
  </si>
  <si>
    <t>１１０万円を超え１２０万円以下</t>
  </si>
  <si>
    <t>１２０万円を超え１３０万円以下</t>
  </si>
  <si>
    <t>１３０万円を超え１４０万円以下</t>
  </si>
  <si>
    <t>１４０万円を超え１５０万円以下</t>
  </si>
  <si>
    <t>１５０万円を超え２００万円以下</t>
  </si>
  <si>
    <t>２００万円を超え３００万円以下</t>
  </si>
  <si>
    <t>３００万円を超え５００万円以下</t>
  </si>
  <si>
    <t>５００万円を超え７００万円以下</t>
  </si>
  <si>
    <t>７００万円を超え１，０００万円以下</t>
  </si>
  <si>
    <t>１，０００万円を超え２，０００万円以下</t>
  </si>
  <si>
    <t>２，０００万円を超える金額</t>
  </si>
  <si>
    <t>合計</t>
  </si>
  <si>
    <t>　　　　　　区　分
　団体名</t>
  </si>
  <si>
    <t>納税義務者数</t>
  </si>
  <si>
    <r>
      <rPr>
        <sz val="8"/>
        <rFont val="ＭＳ Ｐゴシック"/>
        <family val="3"/>
      </rPr>
      <t xml:space="preserve">
</t>
    </r>
    <r>
      <rPr>
        <sz val="8"/>
        <rFont val="DejaVu Sans"/>
        <family val="2"/>
      </rPr>
      <t>給与所得に
係る収入金額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</si>
  <si>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給与所得控除額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</si>
  <si>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特定支出控除額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</si>
  <si>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給与所得金額</t>
    </r>
  </si>
  <si>
    <t>所得税の納税義務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</si>
  <si>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計</t>
    </r>
  </si>
  <si>
    <t>あり</t>
  </si>
  <si>
    <t>なし</t>
  </si>
  <si>
    <r>
      <rPr>
        <sz val="9"/>
        <rFont val="DejaVu Sans"/>
        <family val="2"/>
      </rPr>
      <t>（</t>
    </r>
    <r>
      <rPr>
        <sz val="9"/>
        <rFont val="ＭＳ Ｐゴシック"/>
        <family val="3"/>
      </rPr>
      <t>a</t>
    </r>
    <r>
      <rPr>
        <sz val="9"/>
        <rFont val="DejaVu Sans"/>
        <family val="2"/>
      </rPr>
      <t>）</t>
    </r>
  </si>
  <si>
    <r>
      <rPr>
        <sz val="9"/>
        <rFont val="DejaVu Sans"/>
        <family val="2"/>
      </rPr>
      <t>（</t>
    </r>
    <r>
      <rPr>
        <sz val="9"/>
        <rFont val="ＭＳ Ｐゴシック"/>
        <family val="3"/>
      </rPr>
      <t>b</t>
    </r>
    <r>
      <rPr>
        <sz val="9"/>
        <rFont val="DejaVu Sans"/>
        <family val="2"/>
      </rPr>
      <t>）</t>
    </r>
  </si>
  <si>
    <r>
      <rPr>
        <sz val="9"/>
        <rFont val="DejaVu Sans"/>
        <family val="2"/>
      </rPr>
      <t>（</t>
    </r>
    <r>
      <rPr>
        <sz val="9"/>
        <rFont val="ＭＳ Ｐゴシック"/>
        <family val="3"/>
      </rPr>
      <t>c</t>
    </r>
    <r>
      <rPr>
        <sz val="9"/>
        <rFont val="DejaVu Sans"/>
        <family val="2"/>
      </rPr>
      <t>）</t>
    </r>
  </si>
  <si>
    <t>(a) - (b) - (c)</t>
  </si>
  <si>
    <t>（人）</t>
  </si>
  <si>
    <t>（千円）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</si>
  <si>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</si>
  <si>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</si>
  <si>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</si>
  <si>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</si>
  <si>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</si>
  <si>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</si>
  <si>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</si>
  <si>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</si>
  <si>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</si>
  <si>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</si>
  <si>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</si>
  <si>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</si>
  <si>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</si>
  <si>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</si>
  <si>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</si>
  <si>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</si>
  <si>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</si>
  <si>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</si>
  <si>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</si>
  <si>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</si>
  <si>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</si>
  <si>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</si>
  <si>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</si>
  <si>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</si>
  <si>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</si>
  <si>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</si>
  <si>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</si>
  <si>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</si>
  <si>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9"/>
        <rFont val="DejaVu Sans"/>
        <family val="2"/>
      </rPr>
      <t>　　　　　　　　　　区　分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給与収入金額の段階別</t>
    </r>
  </si>
  <si>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万円以下の金額</t>
    </r>
  </si>
  <si>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110</t>
    </r>
    <r>
      <rPr>
        <sz val="8"/>
        <rFont val="DejaVu Sans"/>
        <family val="2"/>
      </rPr>
      <t>万円以下</t>
    </r>
  </si>
  <si>
    <r>
      <rPr>
        <sz val="8"/>
        <rFont val="ＭＳ Ｐゴシック"/>
        <family val="3"/>
      </rPr>
      <t>110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120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</si>
  <si>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120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130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</si>
  <si>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130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140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</si>
  <si>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140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150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</si>
  <si>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150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</si>
  <si>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</si>
  <si>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500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</si>
  <si>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500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</si>
  <si>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</si>
  <si>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2,000</t>
    </r>
    <r>
      <rPr>
        <sz val="8"/>
        <rFont val="DejaVu Sans"/>
        <family val="2"/>
      </rPr>
      <t>万円〃</t>
    </r>
  </si>
  <si>
    <r>
      <rPr>
        <sz val="8"/>
        <rFont val="ＭＳ Ｐゴシック"/>
        <family val="3"/>
      </rPr>
      <t>2,000</t>
    </r>
    <r>
      <rPr>
        <sz val="8"/>
        <rFont val="DejaVu Sans"/>
        <family val="2"/>
      </rPr>
      <t>万円を超える金額</t>
    </r>
  </si>
  <si>
    <t>【都　計】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</si>
</sst>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"/>
    <numFmt numFmtId="167" formatCode="#,##0;&quot;△ &quot;#,##0"/>
    <numFmt numFmtId="168" formatCode="00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9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79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distributed" vertical="center"/>
      <protection/>
    </xf>
    <xf numFmtId="165" fontId="14" fillId="0" borderId="2" xfId="0" applyNumberFormat="1" applyFont="1" applyBorder="1" applyAlignment="1" applyProtection="1">
      <alignment horizontal="center" vertical="center"/>
      <protection/>
    </xf>
    <xf numFmtId="166" fontId="13" fillId="0" borderId="3" xfId="0" applyNumberFormat="1" applyFont="1" applyBorder="1" applyAlignment="1" applyProtection="1">
      <alignment horizontal="center" vertical="center"/>
      <protection/>
    </xf>
    <xf numFmtId="165" fontId="14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5" fontId="14" fillId="0" borderId="6" xfId="0" applyNumberFormat="1" applyFont="1" applyBorder="1" applyAlignment="1" applyProtection="1">
      <alignment vertical="center" wrapText="1"/>
      <protection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5" fontId="13" fillId="0" borderId="8" xfId="0" applyNumberFormat="1" applyFont="1" applyBorder="1" applyAlignment="1" applyProtection="1">
      <alignment horizontal="distributed" vertical="center" wrapText="1"/>
      <protection/>
    </xf>
    <xf numFmtId="165" fontId="12" fillId="0" borderId="8" xfId="0" applyNumberFormat="1" applyFont="1" applyBorder="1" applyAlignment="1" applyProtection="1">
      <alignment horizontal="distributed" vertical="center" wrapText="1"/>
      <protection/>
    </xf>
    <xf numFmtId="165" fontId="12" fillId="0" borderId="9" xfId="0" applyNumberFormat="1" applyFont="1" applyBorder="1" applyAlignment="1" applyProtection="1">
      <alignment horizontal="distributed" vertical="center" wrapText="1"/>
      <protection/>
    </xf>
    <xf numFmtId="165" fontId="12" fillId="0" borderId="10" xfId="0" applyNumberFormat="1" applyFont="1" applyBorder="1" applyAlignment="1" applyProtection="1">
      <alignment horizontal="distributed" vertical="center" wrapText="1"/>
      <protection/>
    </xf>
    <xf numFmtId="165" fontId="14" fillId="0" borderId="11" xfId="0" applyNumberFormat="1" applyFont="1" applyBorder="1" applyAlignment="1" applyProtection="1">
      <alignment horizontal="distributed" vertical="center" wrapText="1"/>
      <protection/>
    </xf>
    <xf numFmtId="165" fontId="14" fillId="0" borderId="10" xfId="0" applyNumberFormat="1" applyFont="1" applyBorder="1" applyAlignment="1" applyProtection="1">
      <alignment horizontal="distributed" vertical="center" wrapText="1"/>
      <protection/>
    </xf>
    <xf numFmtId="164" fontId="14" fillId="0" borderId="8" xfId="0" applyFont="1" applyBorder="1" applyAlignment="1">
      <alignment horizontal="right" vertical="center"/>
    </xf>
    <xf numFmtId="164" fontId="12" fillId="0" borderId="12" xfId="0" applyFont="1" applyBorder="1" applyAlignment="1">
      <alignment horizontal="center" vertical="center"/>
    </xf>
    <xf numFmtId="165" fontId="15" fillId="0" borderId="13" xfId="0" applyNumberFormat="1" applyFont="1" applyBorder="1" applyAlignment="1" applyProtection="1">
      <alignment horizontal="center" vertical="center" wrapText="1"/>
      <protection/>
    </xf>
    <xf numFmtId="165" fontId="15" fillId="0" borderId="14" xfId="0" applyNumberFormat="1" applyFont="1" applyBorder="1" applyAlignment="1" applyProtection="1">
      <alignment horizontal="center" vertical="center" wrapText="1"/>
      <protection/>
    </xf>
    <xf numFmtId="165" fontId="15" fillId="0" borderId="15" xfId="0" applyNumberFormat="1" applyFont="1" applyBorder="1" applyAlignment="1" applyProtection="1">
      <alignment horizontal="center" vertical="center" wrapText="1"/>
      <protection/>
    </xf>
    <xf numFmtId="164" fontId="12" fillId="0" borderId="16" xfId="0" applyFont="1" applyBorder="1" applyAlignment="1" applyProtection="1">
      <alignment vertical="center" wrapText="1"/>
      <protection/>
    </xf>
    <xf numFmtId="164" fontId="14" fillId="0" borderId="3" xfId="0" applyFont="1" applyBorder="1" applyAlignment="1" applyProtection="1">
      <alignment vertical="center" wrapText="1"/>
      <protection/>
    </xf>
    <xf numFmtId="167" fontId="16" fillId="0" borderId="17" xfId="0" applyNumberFormat="1" applyFont="1" applyBorder="1" applyAlignment="1" applyProtection="1">
      <alignment horizontal="right" vertical="center" shrinkToFit="1"/>
      <protection locked="0"/>
    </xf>
    <xf numFmtId="167" fontId="16" fillId="0" borderId="18" xfId="0" applyNumberFormat="1" applyFont="1" applyBorder="1" applyAlignment="1" applyProtection="1">
      <alignment horizontal="right" vertical="center" shrinkToFit="1"/>
      <protection locked="0"/>
    </xf>
    <xf numFmtId="167" fontId="16" fillId="0" borderId="18" xfId="0" applyNumberFormat="1" applyFont="1" applyBorder="1" applyAlignment="1" applyProtection="1">
      <alignment horizontal="right" vertical="center" shrinkToFit="1"/>
      <protection/>
    </xf>
    <xf numFmtId="167" fontId="16" fillId="0" borderId="19" xfId="0" applyNumberFormat="1" applyFont="1" applyBorder="1" applyAlignment="1" applyProtection="1">
      <alignment horizontal="right" vertical="center" shrinkToFit="1"/>
      <protection/>
    </xf>
    <xf numFmtId="167" fontId="16" fillId="0" borderId="20" xfId="0" applyNumberFormat="1" applyFont="1" applyBorder="1" applyAlignment="1" applyProtection="1">
      <alignment horizontal="right" vertical="center" shrinkToFit="1"/>
      <protection locked="0"/>
    </xf>
    <xf numFmtId="164" fontId="12" fillId="9" borderId="21" xfId="0" applyFont="1" applyFill="1" applyBorder="1" applyAlignment="1" applyProtection="1">
      <alignment vertical="center" wrapText="1"/>
      <protection/>
    </xf>
    <xf numFmtId="164" fontId="14" fillId="9" borderId="22" xfId="0" applyFont="1" applyFill="1" applyBorder="1" applyAlignment="1" applyProtection="1">
      <alignment vertical="center" wrapText="1"/>
      <protection/>
    </xf>
    <xf numFmtId="167" fontId="16" fillId="9" borderId="23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4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4" xfId="0" applyNumberFormat="1" applyFont="1" applyFill="1" applyBorder="1" applyAlignment="1" applyProtection="1">
      <alignment horizontal="right" vertical="center" shrinkToFit="1"/>
      <protection/>
    </xf>
    <xf numFmtId="167" fontId="16" fillId="9" borderId="25" xfId="0" applyNumberFormat="1" applyFont="1" applyFill="1" applyBorder="1" applyAlignment="1" applyProtection="1">
      <alignment horizontal="right" vertical="center" shrinkToFit="1"/>
      <protection/>
    </xf>
    <xf numFmtId="167" fontId="16" fillId="9" borderId="26" xfId="0" applyNumberFormat="1" applyFont="1" applyFill="1" applyBorder="1" applyAlignment="1" applyProtection="1">
      <alignment horizontal="right" vertical="center" shrinkToFit="1"/>
      <protection locked="0"/>
    </xf>
    <xf numFmtId="164" fontId="12" fillId="0" borderId="21" xfId="0" applyFont="1" applyBorder="1" applyAlignment="1" applyProtection="1">
      <alignment vertical="center" wrapText="1"/>
      <protection/>
    </xf>
    <xf numFmtId="164" fontId="14" fillId="0" borderId="22" xfId="0" applyFont="1" applyBorder="1" applyAlignment="1" applyProtection="1">
      <alignment vertical="center" wrapText="1"/>
      <protection/>
    </xf>
    <xf numFmtId="167" fontId="16" fillId="0" borderId="23" xfId="0" applyNumberFormat="1" applyFont="1" applyBorder="1" applyAlignment="1" applyProtection="1">
      <alignment horizontal="right" vertical="center" shrinkToFit="1"/>
      <protection locked="0"/>
    </xf>
    <xf numFmtId="167" fontId="16" fillId="0" borderId="24" xfId="0" applyNumberFormat="1" applyFont="1" applyBorder="1" applyAlignment="1" applyProtection="1">
      <alignment horizontal="right" vertical="center" shrinkToFit="1"/>
      <protection locked="0"/>
    </xf>
    <xf numFmtId="167" fontId="16" fillId="0" borderId="24" xfId="0" applyNumberFormat="1" applyFont="1" applyBorder="1" applyAlignment="1" applyProtection="1">
      <alignment horizontal="right" vertical="center" shrinkToFit="1"/>
      <protection/>
    </xf>
    <xf numFmtId="167" fontId="16" fillId="0" borderId="25" xfId="0" applyNumberFormat="1" applyFont="1" applyBorder="1" applyAlignment="1" applyProtection="1">
      <alignment horizontal="right" vertical="center" shrinkToFit="1"/>
      <protection/>
    </xf>
    <xf numFmtId="167" fontId="16" fillId="0" borderId="26" xfId="0" applyNumberFormat="1" applyFont="1" applyBorder="1" applyAlignment="1" applyProtection="1">
      <alignment horizontal="right" vertical="center" shrinkToFit="1"/>
      <protection locked="0"/>
    </xf>
    <xf numFmtId="164" fontId="12" fillId="9" borderId="27" xfId="0" applyFont="1" applyFill="1" applyBorder="1" applyAlignment="1" applyProtection="1">
      <alignment vertical="center" wrapText="1"/>
      <protection/>
    </xf>
    <xf numFmtId="164" fontId="14" fillId="9" borderId="5" xfId="0" applyFont="1" applyFill="1" applyBorder="1" applyAlignment="1" applyProtection="1">
      <alignment vertical="center" wrapText="1"/>
      <protection/>
    </xf>
    <xf numFmtId="167" fontId="16" fillId="9" borderId="28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9" xfId="0" applyNumberFormat="1" applyFont="1" applyFill="1" applyBorder="1" applyAlignment="1" applyProtection="1">
      <alignment horizontal="right" vertical="center" shrinkToFit="1"/>
      <protection locked="0"/>
    </xf>
    <xf numFmtId="167" fontId="16" fillId="9" borderId="29" xfId="0" applyNumberFormat="1" applyFont="1" applyFill="1" applyBorder="1" applyAlignment="1" applyProtection="1">
      <alignment horizontal="right" vertical="center" shrinkToFit="1"/>
      <protection/>
    </xf>
    <xf numFmtId="167" fontId="16" fillId="9" borderId="30" xfId="0" applyNumberFormat="1" applyFont="1" applyFill="1" applyBorder="1" applyAlignment="1" applyProtection="1">
      <alignment horizontal="right" vertical="center" shrinkToFit="1"/>
      <protection/>
    </xf>
    <xf numFmtId="167" fontId="16" fillId="9" borderId="31" xfId="0" applyNumberFormat="1" applyFont="1" applyFill="1" applyBorder="1" applyAlignment="1" applyProtection="1">
      <alignment horizontal="right" vertical="center" shrinkToFit="1"/>
      <protection locked="0"/>
    </xf>
    <xf numFmtId="165" fontId="14" fillId="0" borderId="0" xfId="0" applyNumberFormat="1" applyFont="1" applyBorder="1" applyAlignment="1" applyProtection="1">
      <alignment vertical="center"/>
      <protection/>
    </xf>
    <xf numFmtId="165" fontId="14" fillId="0" borderId="32" xfId="0" applyNumberFormat="1" applyFont="1" applyBorder="1" applyAlignment="1" applyProtection="1">
      <alignment horizontal="center" vertical="center"/>
      <protection/>
    </xf>
    <xf numFmtId="166" fontId="15" fillId="0" borderId="33" xfId="0" applyNumberFormat="1" applyFont="1" applyBorder="1" applyAlignment="1" applyProtection="1">
      <alignment horizontal="center" vertical="center"/>
      <protection/>
    </xf>
    <xf numFmtId="165" fontId="14" fillId="0" borderId="34" xfId="0" applyNumberFormat="1" applyFont="1" applyBorder="1" applyAlignment="1" applyProtection="1">
      <alignment vertical="center" wrapText="1"/>
      <protection/>
    </xf>
    <xf numFmtId="165" fontId="12" fillId="0" borderId="12" xfId="0" applyNumberFormat="1" applyFont="1" applyBorder="1" applyAlignment="1" applyProtection="1">
      <alignment horizontal="distributed" vertical="center" wrapText="1"/>
      <protection/>
    </xf>
    <xf numFmtId="168" fontId="13" fillId="0" borderId="16" xfId="0" applyNumberFormat="1" applyFont="1" applyBorder="1" applyAlignment="1" applyProtection="1">
      <alignment vertical="center" wrapText="1"/>
      <protection/>
    </xf>
    <xf numFmtId="164" fontId="13" fillId="0" borderId="3" xfId="0" applyFont="1" applyBorder="1" applyAlignment="1" applyProtection="1">
      <alignment vertical="center" wrapText="1"/>
      <protection/>
    </xf>
    <xf numFmtId="167" fontId="17" fillId="0" borderId="17" xfId="0" applyNumberFormat="1" applyFont="1" applyBorder="1" applyAlignment="1" applyProtection="1">
      <alignment horizontal="right" vertical="center" shrinkToFit="1"/>
      <protection locked="0"/>
    </xf>
    <xf numFmtId="167" fontId="17" fillId="0" borderId="18" xfId="0" applyNumberFormat="1" applyFont="1" applyBorder="1" applyAlignment="1" applyProtection="1">
      <alignment horizontal="right" vertical="center" shrinkToFit="1"/>
      <protection locked="0"/>
    </xf>
    <xf numFmtId="167" fontId="17" fillId="0" borderId="18" xfId="0" applyNumberFormat="1" applyFont="1" applyBorder="1" applyAlignment="1" applyProtection="1">
      <alignment horizontal="right" vertical="center" shrinkToFit="1"/>
      <protection/>
    </xf>
    <xf numFmtId="167" fontId="17" fillId="0" borderId="19" xfId="0" applyNumberFormat="1" applyFont="1" applyBorder="1" applyAlignment="1" applyProtection="1">
      <alignment horizontal="right" vertical="center" shrinkToFit="1"/>
      <protection/>
    </xf>
    <xf numFmtId="168" fontId="13" fillId="10" borderId="21" xfId="0" applyNumberFormat="1" applyFont="1" applyFill="1" applyBorder="1" applyAlignment="1" applyProtection="1">
      <alignment vertical="center" wrapText="1"/>
      <protection/>
    </xf>
    <xf numFmtId="164" fontId="13" fillId="10" borderId="22" xfId="0" applyFont="1" applyFill="1" applyBorder="1" applyAlignment="1" applyProtection="1">
      <alignment vertical="center" wrapText="1"/>
      <protection/>
    </xf>
    <xf numFmtId="167" fontId="17" fillId="10" borderId="23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4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4" xfId="0" applyNumberFormat="1" applyFont="1" applyFill="1" applyBorder="1" applyAlignment="1" applyProtection="1">
      <alignment horizontal="right" vertical="center" shrinkToFit="1"/>
      <protection/>
    </xf>
    <xf numFmtId="167" fontId="17" fillId="10" borderId="25" xfId="0" applyNumberFormat="1" applyFont="1" applyFill="1" applyBorder="1" applyAlignment="1" applyProtection="1">
      <alignment horizontal="right" vertical="center" shrinkToFit="1"/>
      <protection/>
    </xf>
    <xf numFmtId="168" fontId="13" fillId="0" borderId="21" xfId="0" applyNumberFormat="1" applyFont="1" applyBorder="1" applyAlignment="1" applyProtection="1">
      <alignment vertical="center" wrapText="1"/>
      <protection/>
    </xf>
    <xf numFmtId="164" fontId="13" fillId="0" borderId="22" xfId="0" applyFont="1" applyBorder="1" applyAlignment="1" applyProtection="1">
      <alignment vertical="center" wrapText="1"/>
      <protection/>
    </xf>
    <xf numFmtId="167" fontId="17" fillId="0" borderId="23" xfId="0" applyNumberFormat="1" applyFont="1" applyBorder="1" applyAlignment="1" applyProtection="1">
      <alignment horizontal="right" vertical="center" shrinkToFit="1"/>
      <protection locked="0"/>
    </xf>
    <xf numFmtId="167" fontId="17" fillId="0" borderId="24" xfId="0" applyNumberFormat="1" applyFont="1" applyBorder="1" applyAlignment="1" applyProtection="1">
      <alignment horizontal="right" vertical="center" shrinkToFit="1"/>
      <protection locked="0"/>
    </xf>
    <xf numFmtId="167" fontId="17" fillId="0" borderId="24" xfId="0" applyNumberFormat="1" applyFont="1" applyBorder="1" applyAlignment="1" applyProtection="1">
      <alignment horizontal="right" vertical="center" shrinkToFit="1"/>
      <protection/>
    </xf>
    <xf numFmtId="167" fontId="17" fillId="0" borderId="25" xfId="0" applyNumberFormat="1" applyFont="1" applyBorder="1" applyAlignment="1" applyProtection="1">
      <alignment horizontal="right" vertical="center" shrinkToFit="1"/>
      <protection/>
    </xf>
    <xf numFmtId="164" fontId="13" fillId="10" borderId="21" xfId="0" applyFont="1" applyFill="1" applyBorder="1" applyAlignment="1" applyProtection="1">
      <alignment vertical="center" wrapText="1"/>
      <protection/>
    </xf>
    <xf numFmtId="164" fontId="13" fillId="0" borderId="21" xfId="0" applyFont="1" applyBorder="1" applyAlignment="1" applyProtection="1">
      <alignment vertical="center" wrapText="1"/>
      <protection/>
    </xf>
    <xf numFmtId="164" fontId="13" fillId="10" borderId="27" xfId="0" applyFont="1" applyFill="1" applyBorder="1" applyAlignment="1" applyProtection="1">
      <alignment vertical="center" wrapText="1"/>
      <protection/>
    </xf>
    <xf numFmtId="164" fontId="15" fillId="10" borderId="5" xfId="0" applyFont="1" applyFill="1" applyBorder="1" applyAlignment="1" applyProtection="1">
      <alignment vertical="center" wrapText="1"/>
      <protection/>
    </xf>
    <xf numFmtId="167" fontId="17" fillId="10" borderId="28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9" xfId="0" applyNumberFormat="1" applyFont="1" applyFill="1" applyBorder="1" applyAlignment="1" applyProtection="1">
      <alignment horizontal="right" vertical="center" shrinkToFit="1"/>
      <protection locked="0"/>
    </xf>
    <xf numFmtId="167" fontId="17" fillId="10" borderId="29" xfId="0" applyNumberFormat="1" applyFont="1" applyFill="1" applyBorder="1" applyAlignment="1" applyProtection="1">
      <alignment horizontal="right" vertical="center" shrinkToFit="1"/>
      <protection/>
    </xf>
    <xf numFmtId="167" fontId="17" fillId="10" borderId="30" xfId="0" applyNumberFormat="1" applyFont="1" applyFill="1" applyBorder="1" applyAlignment="1" applyProtection="1">
      <alignment horizontal="right" vertical="center" shrinkToFi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CV37"/>
  <sheetViews>
    <sheetView tabSelected="1"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5" width="15.140625" style="1" customWidth="1"/>
    <col min="6" max="9" width="18.8515625" style="1" customWidth="1"/>
    <col min="10" max="12" width="15.140625" style="1" customWidth="1"/>
    <col min="13" max="16" width="18.8515625" style="1" customWidth="1"/>
    <col min="17" max="19" width="15.140625" style="1" customWidth="1"/>
    <col min="20" max="23" width="18.8515625" style="1" customWidth="1"/>
    <col min="24" max="26" width="15.140625" style="1" customWidth="1"/>
    <col min="27" max="30" width="18.8515625" style="1" customWidth="1"/>
    <col min="31" max="33" width="15.140625" style="1" customWidth="1"/>
    <col min="34" max="37" width="18.8515625" style="1" customWidth="1"/>
    <col min="38" max="40" width="15.140625" style="1" customWidth="1"/>
    <col min="41" max="44" width="18.8515625" style="1" customWidth="1"/>
    <col min="45" max="47" width="15.140625" style="1" customWidth="1"/>
    <col min="48" max="51" width="18.8515625" style="1" customWidth="1"/>
    <col min="52" max="54" width="15.140625" style="1" customWidth="1"/>
    <col min="55" max="58" width="18.8515625" style="1" customWidth="1"/>
    <col min="59" max="61" width="15.140625" style="1" customWidth="1"/>
    <col min="62" max="65" width="18.8515625" style="1" customWidth="1"/>
    <col min="66" max="68" width="15.140625" style="1" customWidth="1"/>
    <col min="69" max="72" width="18.8515625" style="1" customWidth="1"/>
    <col min="73" max="75" width="15.140625" style="1" customWidth="1"/>
    <col min="76" max="79" width="18.8515625" style="1" customWidth="1"/>
    <col min="80" max="82" width="15.140625" style="1" customWidth="1"/>
    <col min="83" max="86" width="18.8515625" style="1" customWidth="1"/>
    <col min="87" max="89" width="15.140625" style="1" customWidth="1"/>
    <col min="90" max="93" width="18.8515625" style="1" customWidth="1"/>
    <col min="94" max="96" width="15.140625" style="1" customWidth="1"/>
    <col min="97" max="100" width="18.8515625" style="1" customWidth="1"/>
    <col min="101" max="101" width="1.28515625" style="1" customWidth="1"/>
    <col min="102" max="102" width="2.8515625" style="1" customWidth="1"/>
    <col min="103" max="16384" width="1.28515625" style="1" customWidth="1"/>
  </cols>
  <sheetData>
    <row r="1" ht="10.5" customHeight="1"/>
    <row r="2" ht="37.5" customHeight="1"/>
    <row r="3" spans="3:100" ht="13.5" customHeight="1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0</v>
      </c>
      <c r="Y3" s="2" t="s">
        <v>1</v>
      </c>
      <c r="Z3" s="2" t="s">
        <v>2</v>
      </c>
      <c r="AA3" s="2" t="s">
        <v>3</v>
      </c>
      <c r="AB3" s="2" t="s">
        <v>4</v>
      </c>
      <c r="AC3" s="2" t="s">
        <v>5</v>
      </c>
      <c r="AD3" s="2" t="s">
        <v>6</v>
      </c>
      <c r="AE3" s="2" t="s">
        <v>0</v>
      </c>
      <c r="AF3" s="2" t="s">
        <v>1</v>
      </c>
      <c r="AG3" s="2" t="s">
        <v>2</v>
      </c>
      <c r="AH3" s="2" t="s">
        <v>3</v>
      </c>
      <c r="AI3" s="2" t="s">
        <v>4</v>
      </c>
      <c r="AJ3" s="2" t="s">
        <v>5</v>
      </c>
      <c r="AK3" s="2" t="s">
        <v>6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0</v>
      </c>
      <c r="AT3" s="2" t="s">
        <v>1</v>
      </c>
      <c r="AU3" s="2" t="s">
        <v>2</v>
      </c>
      <c r="AV3" s="2" t="s">
        <v>3</v>
      </c>
      <c r="AW3" s="2" t="s">
        <v>4</v>
      </c>
      <c r="AX3" s="2" t="s">
        <v>5</v>
      </c>
      <c r="AY3" s="2" t="s">
        <v>6</v>
      </c>
      <c r="AZ3" s="2" t="s">
        <v>0</v>
      </c>
      <c r="BA3" s="2" t="s">
        <v>1</v>
      </c>
      <c r="BB3" s="2" t="s">
        <v>2</v>
      </c>
      <c r="BC3" s="2" t="s">
        <v>3</v>
      </c>
      <c r="BD3" s="2" t="s">
        <v>4</v>
      </c>
      <c r="BE3" s="2" t="s">
        <v>5</v>
      </c>
      <c r="BF3" s="2" t="s">
        <v>6</v>
      </c>
      <c r="BG3" s="2" t="s">
        <v>0</v>
      </c>
      <c r="BH3" s="2" t="s">
        <v>1</v>
      </c>
      <c r="BI3" s="2" t="s">
        <v>2</v>
      </c>
      <c r="BJ3" s="2" t="s">
        <v>3</v>
      </c>
      <c r="BK3" s="2" t="s">
        <v>4</v>
      </c>
      <c r="BL3" s="2" t="s">
        <v>5</v>
      </c>
      <c r="BM3" s="2" t="s">
        <v>6</v>
      </c>
      <c r="BN3" s="2" t="s">
        <v>0</v>
      </c>
      <c r="BO3" s="2" t="s">
        <v>1</v>
      </c>
      <c r="BP3" s="2" t="s">
        <v>2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0</v>
      </c>
      <c r="BV3" s="2" t="s">
        <v>1</v>
      </c>
      <c r="BW3" s="2" t="s">
        <v>2</v>
      </c>
      <c r="BX3" s="2" t="s">
        <v>3</v>
      </c>
      <c r="BY3" s="2" t="s">
        <v>4</v>
      </c>
      <c r="BZ3" s="2" t="s">
        <v>5</v>
      </c>
      <c r="CA3" s="2" t="s">
        <v>6</v>
      </c>
      <c r="CB3" s="2" t="s">
        <v>0</v>
      </c>
      <c r="CC3" s="2" t="s">
        <v>1</v>
      </c>
      <c r="CD3" s="2" t="s">
        <v>2</v>
      </c>
      <c r="CE3" s="2" t="s">
        <v>3</v>
      </c>
      <c r="CF3" s="2" t="s">
        <v>4</v>
      </c>
      <c r="CG3" s="2" t="s">
        <v>5</v>
      </c>
      <c r="CH3" s="2" t="s">
        <v>6</v>
      </c>
      <c r="CI3" s="2" t="s">
        <v>0</v>
      </c>
      <c r="CJ3" s="2" t="s">
        <v>1</v>
      </c>
      <c r="CK3" s="2" t="s">
        <v>2</v>
      </c>
      <c r="CL3" s="2" t="s">
        <v>3</v>
      </c>
      <c r="CM3" s="2" t="s">
        <v>4</v>
      </c>
      <c r="CN3" s="2" t="s">
        <v>5</v>
      </c>
      <c r="CO3" s="2" t="s">
        <v>6</v>
      </c>
      <c r="CP3" s="2" t="s">
        <v>0</v>
      </c>
      <c r="CQ3" s="2" t="s">
        <v>1</v>
      </c>
      <c r="CR3" s="2" t="s">
        <v>2</v>
      </c>
      <c r="CS3" s="2" t="s">
        <v>3</v>
      </c>
      <c r="CT3" s="2" t="s">
        <v>4</v>
      </c>
      <c r="CU3" s="2" t="s">
        <v>5</v>
      </c>
      <c r="CV3" s="2" t="s">
        <v>6</v>
      </c>
    </row>
    <row r="4" spans="1:100" ht="13.5" customHeight="1">
      <c r="A4" s="3" t="s">
        <v>7</v>
      </c>
      <c r="B4" s="3"/>
      <c r="C4" s="4">
        <v>10</v>
      </c>
      <c r="D4" s="4"/>
      <c r="E4" s="4"/>
      <c r="F4" s="4"/>
      <c r="G4" s="4"/>
      <c r="H4" s="4"/>
      <c r="I4" s="4"/>
      <c r="J4" s="4">
        <f>+C4+10</f>
        <v>20</v>
      </c>
      <c r="K4" s="4"/>
      <c r="L4" s="4"/>
      <c r="M4" s="4"/>
      <c r="N4" s="4"/>
      <c r="O4" s="4"/>
      <c r="P4" s="4"/>
      <c r="Q4" s="4">
        <f>+J4+10</f>
        <v>30</v>
      </c>
      <c r="R4" s="4"/>
      <c r="S4" s="4"/>
      <c r="T4" s="4"/>
      <c r="U4" s="4"/>
      <c r="V4" s="4"/>
      <c r="W4" s="4"/>
      <c r="X4" s="4">
        <f>+Q4+10</f>
        <v>40</v>
      </c>
      <c r="Y4" s="4"/>
      <c r="Z4" s="4"/>
      <c r="AA4" s="4"/>
      <c r="AB4" s="4"/>
      <c r="AC4" s="4"/>
      <c r="AD4" s="4"/>
      <c r="AE4" s="4">
        <f>+X4+10</f>
        <v>50</v>
      </c>
      <c r="AF4" s="4"/>
      <c r="AG4" s="4"/>
      <c r="AH4" s="4"/>
      <c r="AI4" s="4"/>
      <c r="AJ4" s="4"/>
      <c r="AK4" s="4"/>
      <c r="AL4" s="4">
        <f>+AE4+10</f>
        <v>60</v>
      </c>
      <c r="AM4" s="4"/>
      <c r="AN4" s="4"/>
      <c r="AO4" s="4"/>
      <c r="AP4" s="4"/>
      <c r="AQ4" s="4"/>
      <c r="AR4" s="4"/>
      <c r="AS4" s="4">
        <f>+AL4+10</f>
        <v>70</v>
      </c>
      <c r="AT4" s="4"/>
      <c r="AU4" s="4"/>
      <c r="AV4" s="4"/>
      <c r="AW4" s="4"/>
      <c r="AX4" s="4"/>
      <c r="AY4" s="4"/>
      <c r="AZ4" s="4">
        <f>+AS4+10</f>
        <v>80</v>
      </c>
      <c r="BA4" s="4"/>
      <c r="BB4" s="4"/>
      <c r="BC4" s="4"/>
      <c r="BD4" s="4"/>
      <c r="BE4" s="4"/>
      <c r="BF4" s="4"/>
      <c r="BG4" s="4">
        <f>+AZ4+10</f>
        <v>90</v>
      </c>
      <c r="BH4" s="4"/>
      <c r="BI4" s="4"/>
      <c r="BJ4" s="4"/>
      <c r="BK4" s="4"/>
      <c r="BL4" s="4"/>
      <c r="BM4" s="4"/>
      <c r="BN4" s="4">
        <f>+BG4+10</f>
        <v>100</v>
      </c>
      <c r="BO4" s="4"/>
      <c r="BP4" s="4"/>
      <c r="BQ4" s="4"/>
      <c r="BR4" s="4"/>
      <c r="BS4" s="4"/>
      <c r="BT4" s="4"/>
      <c r="BU4" s="4">
        <f>+BN4+10</f>
        <v>110</v>
      </c>
      <c r="BV4" s="4"/>
      <c r="BW4" s="4"/>
      <c r="BX4" s="4"/>
      <c r="BY4" s="4"/>
      <c r="BZ4" s="4"/>
      <c r="CA4" s="4"/>
      <c r="CB4" s="4">
        <f>+BU4+10</f>
        <v>120</v>
      </c>
      <c r="CC4" s="4"/>
      <c r="CD4" s="4"/>
      <c r="CE4" s="4"/>
      <c r="CF4" s="4"/>
      <c r="CG4" s="4"/>
      <c r="CH4" s="4"/>
      <c r="CI4" s="4">
        <f>+CB4+10</f>
        <v>130</v>
      </c>
      <c r="CJ4" s="4"/>
      <c r="CK4" s="4"/>
      <c r="CL4" s="4"/>
      <c r="CM4" s="4"/>
      <c r="CN4" s="4"/>
      <c r="CO4" s="4"/>
      <c r="CP4" s="4">
        <f>+CI4+10</f>
        <v>140</v>
      </c>
      <c r="CQ4" s="4"/>
      <c r="CR4" s="4"/>
      <c r="CS4" s="4"/>
      <c r="CT4" s="4"/>
      <c r="CU4" s="4"/>
      <c r="CV4" s="4"/>
    </row>
    <row r="5" spans="1:100" ht="13.5" customHeight="1">
      <c r="A5" s="5" t="s">
        <v>8</v>
      </c>
      <c r="B5" s="5"/>
      <c r="C5" s="6" t="s">
        <v>9</v>
      </c>
      <c r="D5" s="6"/>
      <c r="E5" s="6"/>
      <c r="F5" s="6"/>
      <c r="G5" s="6"/>
      <c r="H5" s="6"/>
      <c r="I5" s="6"/>
      <c r="J5" s="6" t="s">
        <v>10</v>
      </c>
      <c r="K5" s="6"/>
      <c r="L5" s="6"/>
      <c r="M5" s="6"/>
      <c r="N5" s="6"/>
      <c r="O5" s="6"/>
      <c r="P5" s="6"/>
      <c r="Q5" s="6" t="s">
        <v>11</v>
      </c>
      <c r="R5" s="6"/>
      <c r="S5" s="6"/>
      <c r="T5" s="6"/>
      <c r="U5" s="6"/>
      <c r="V5" s="6"/>
      <c r="W5" s="6"/>
      <c r="X5" s="6" t="s">
        <v>12</v>
      </c>
      <c r="Y5" s="6"/>
      <c r="Z5" s="6"/>
      <c r="AA5" s="6"/>
      <c r="AB5" s="6"/>
      <c r="AC5" s="6"/>
      <c r="AD5" s="6"/>
      <c r="AE5" s="6" t="s">
        <v>13</v>
      </c>
      <c r="AF5" s="6"/>
      <c r="AG5" s="6"/>
      <c r="AH5" s="6"/>
      <c r="AI5" s="6"/>
      <c r="AJ5" s="6"/>
      <c r="AK5" s="6"/>
      <c r="AL5" s="6" t="s">
        <v>14</v>
      </c>
      <c r="AM5" s="6"/>
      <c r="AN5" s="6"/>
      <c r="AO5" s="6"/>
      <c r="AP5" s="6"/>
      <c r="AQ5" s="6"/>
      <c r="AR5" s="6"/>
      <c r="AS5" s="6" t="s">
        <v>15</v>
      </c>
      <c r="AT5" s="6"/>
      <c r="AU5" s="6"/>
      <c r="AV5" s="6"/>
      <c r="AW5" s="6"/>
      <c r="AX5" s="6"/>
      <c r="AY5" s="6"/>
      <c r="AZ5" s="6" t="s">
        <v>16</v>
      </c>
      <c r="BA5" s="6"/>
      <c r="BB5" s="6"/>
      <c r="BC5" s="6"/>
      <c r="BD5" s="6"/>
      <c r="BE5" s="6"/>
      <c r="BF5" s="6"/>
      <c r="BG5" s="6" t="s">
        <v>17</v>
      </c>
      <c r="BH5" s="6"/>
      <c r="BI5" s="6"/>
      <c r="BJ5" s="6"/>
      <c r="BK5" s="6"/>
      <c r="BL5" s="6"/>
      <c r="BM5" s="6"/>
      <c r="BN5" s="6" t="s">
        <v>18</v>
      </c>
      <c r="BO5" s="6"/>
      <c r="BP5" s="6"/>
      <c r="BQ5" s="6"/>
      <c r="BR5" s="6"/>
      <c r="BS5" s="6"/>
      <c r="BT5" s="6"/>
      <c r="BU5" s="6" t="s">
        <v>19</v>
      </c>
      <c r="BV5" s="6"/>
      <c r="BW5" s="6"/>
      <c r="BX5" s="6"/>
      <c r="BY5" s="6"/>
      <c r="BZ5" s="6"/>
      <c r="CA5" s="6"/>
      <c r="CB5" s="6" t="s">
        <v>20</v>
      </c>
      <c r="CC5" s="6"/>
      <c r="CD5" s="6"/>
      <c r="CE5" s="6"/>
      <c r="CF5" s="6"/>
      <c r="CG5" s="6"/>
      <c r="CH5" s="6"/>
      <c r="CI5" s="6" t="s">
        <v>21</v>
      </c>
      <c r="CJ5" s="6"/>
      <c r="CK5" s="6"/>
      <c r="CL5" s="6"/>
      <c r="CM5" s="6"/>
      <c r="CN5" s="6"/>
      <c r="CO5" s="6"/>
      <c r="CP5" s="6" t="s">
        <v>22</v>
      </c>
      <c r="CQ5" s="6"/>
      <c r="CR5" s="6"/>
      <c r="CS5" s="6"/>
      <c r="CT5" s="6"/>
      <c r="CU5" s="6"/>
      <c r="CV5" s="6"/>
    </row>
    <row r="6" spans="1:100" ht="15" customHeight="1">
      <c r="A6" s="7" t="s">
        <v>23</v>
      </c>
      <c r="B6" s="7"/>
      <c r="C6" s="8" t="s">
        <v>24</v>
      </c>
      <c r="D6" s="8"/>
      <c r="E6" s="8"/>
      <c r="F6" s="9" t="s">
        <v>25</v>
      </c>
      <c r="G6" s="10" t="s">
        <v>26</v>
      </c>
      <c r="H6" s="10" t="s">
        <v>27</v>
      </c>
      <c r="I6" s="11" t="s">
        <v>28</v>
      </c>
      <c r="J6" s="8" t="s">
        <v>24</v>
      </c>
      <c r="K6" s="8"/>
      <c r="L6" s="8"/>
      <c r="M6" s="9" t="s">
        <v>25</v>
      </c>
      <c r="N6" s="10" t="s">
        <v>26</v>
      </c>
      <c r="O6" s="10" t="s">
        <v>27</v>
      </c>
      <c r="P6" s="11" t="s">
        <v>28</v>
      </c>
      <c r="Q6" s="8" t="s">
        <v>24</v>
      </c>
      <c r="R6" s="8"/>
      <c r="S6" s="8"/>
      <c r="T6" s="9" t="s">
        <v>25</v>
      </c>
      <c r="U6" s="10" t="s">
        <v>26</v>
      </c>
      <c r="V6" s="10" t="s">
        <v>27</v>
      </c>
      <c r="W6" s="11" t="s">
        <v>28</v>
      </c>
      <c r="X6" s="8" t="s">
        <v>24</v>
      </c>
      <c r="Y6" s="8"/>
      <c r="Z6" s="8"/>
      <c r="AA6" s="9" t="s">
        <v>25</v>
      </c>
      <c r="AB6" s="10" t="s">
        <v>26</v>
      </c>
      <c r="AC6" s="10" t="s">
        <v>27</v>
      </c>
      <c r="AD6" s="11" t="s">
        <v>28</v>
      </c>
      <c r="AE6" s="8" t="s">
        <v>24</v>
      </c>
      <c r="AF6" s="8"/>
      <c r="AG6" s="8"/>
      <c r="AH6" s="9" t="s">
        <v>25</v>
      </c>
      <c r="AI6" s="10" t="s">
        <v>26</v>
      </c>
      <c r="AJ6" s="10" t="s">
        <v>27</v>
      </c>
      <c r="AK6" s="11" t="s">
        <v>28</v>
      </c>
      <c r="AL6" s="8" t="s">
        <v>24</v>
      </c>
      <c r="AM6" s="8"/>
      <c r="AN6" s="8"/>
      <c r="AO6" s="9" t="s">
        <v>25</v>
      </c>
      <c r="AP6" s="10" t="s">
        <v>26</v>
      </c>
      <c r="AQ6" s="10" t="s">
        <v>27</v>
      </c>
      <c r="AR6" s="11" t="s">
        <v>28</v>
      </c>
      <c r="AS6" s="8" t="s">
        <v>24</v>
      </c>
      <c r="AT6" s="8"/>
      <c r="AU6" s="8"/>
      <c r="AV6" s="9" t="s">
        <v>25</v>
      </c>
      <c r="AW6" s="10" t="s">
        <v>26</v>
      </c>
      <c r="AX6" s="10" t="s">
        <v>27</v>
      </c>
      <c r="AY6" s="11" t="s">
        <v>28</v>
      </c>
      <c r="AZ6" s="8" t="s">
        <v>24</v>
      </c>
      <c r="BA6" s="8"/>
      <c r="BB6" s="8"/>
      <c r="BC6" s="9" t="s">
        <v>25</v>
      </c>
      <c r="BD6" s="10" t="s">
        <v>26</v>
      </c>
      <c r="BE6" s="10" t="s">
        <v>27</v>
      </c>
      <c r="BF6" s="11" t="s">
        <v>28</v>
      </c>
      <c r="BG6" s="8" t="s">
        <v>24</v>
      </c>
      <c r="BH6" s="8"/>
      <c r="BI6" s="8"/>
      <c r="BJ6" s="9" t="s">
        <v>25</v>
      </c>
      <c r="BK6" s="10" t="s">
        <v>26</v>
      </c>
      <c r="BL6" s="10" t="s">
        <v>27</v>
      </c>
      <c r="BM6" s="11" t="s">
        <v>28</v>
      </c>
      <c r="BN6" s="8" t="s">
        <v>24</v>
      </c>
      <c r="BO6" s="8"/>
      <c r="BP6" s="8"/>
      <c r="BQ6" s="9" t="s">
        <v>25</v>
      </c>
      <c r="BR6" s="10" t="s">
        <v>26</v>
      </c>
      <c r="BS6" s="10" t="s">
        <v>27</v>
      </c>
      <c r="BT6" s="11" t="s">
        <v>28</v>
      </c>
      <c r="BU6" s="8" t="s">
        <v>24</v>
      </c>
      <c r="BV6" s="8"/>
      <c r="BW6" s="8"/>
      <c r="BX6" s="9" t="s">
        <v>25</v>
      </c>
      <c r="BY6" s="10" t="s">
        <v>26</v>
      </c>
      <c r="BZ6" s="10" t="s">
        <v>27</v>
      </c>
      <c r="CA6" s="11" t="s">
        <v>28</v>
      </c>
      <c r="CB6" s="8" t="s">
        <v>24</v>
      </c>
      <c r="CC6" s="8"/>
      <c r="CD6" s="8"/>
      <c r="CE6" s="9" t="s">
        <v>25</v>
      </c>
      <c r="CF6" s="10" t="s">
        <v>26</v>
      </c>
      <c r="CG6" s="10" t="s">
        <v>27</v>
      </c>
      <c r="CH6" s="11" t="s">
        <v>28</v>
      </c>
      <c r="CI6" s="8" t="s">
        <v>24</v>
      </c>
      <c r="CJ6" s="8"/>
      <c r="CK6" s="8"/>
      <c r="CL6" s="9" t="s">
        <v>25</v>
      </c>
      <c r="CM6" s="10" t="s">
        <v>26</v>
      </c>
      <c r="CN6" s="10" t="s">
        <v>27</v>
      </c>
      <c r="CO6" s="11" t="s">
        <v>28</v>
      </c>
      <c r="CP6" s="8" t="s">
        <v>24</v>
      </c>
      <c r="CQ6" s="8"/>
      <c r="CR6" s="8"/>
      <c r="CS6" s="9" t="s">
        <v>25</v>
      </c>
      <c r="CT6" s="10" t="s">
        <v>26</v>
      </c>
      <c r="CU6" s="10" t="s">
        <v>27</v>
      </c>
      <c r="CV6" s="11" t="s">
        <v>28</v>
      </c>
    </row>
    <row r="7" spans="1:100" ht="10.5" customHeight="1">
      <c r="A7" s="7"/>
      <c r="B7" s="7"/>
      <c r="C7" s="8" t="s">
        <v>29</v>
      </c>
      <c r="D7" s="8"/>
      <c r="E7" s="12" t="s">
        <v>30</v>
      </c>
      <c r="F7" s="9"/>
      <c r="G7" s="10"/>
      <c r="H7" s="10"/>
      <c r="I7" s="11"/>
      <c r="J7" s="8" t="s">
        <v>29</v>
      </c>
      <c r="K7" s="8"/>
      <c r="L7" s="12" t="s">
        <v>30</v>
      </c>
      <c r="M7" s="9"/>
      <c r="N7" s="10"/>
      <c r="O7" s="10"/>
      <c r="P7" s="11"/>
      <c r="Q7" s="8" t="s">
        <v>29</v>
      </c>
      <c r="R7" s="8"/>
      <c r="S7" s="12" t="s">
        <v>30</v>
      </c>
      <c r="T7" s="9"/>
      <c r="U7" s="10"/>
      <c r="V7" s="10"/>
      <c r="W7" s="11"/>
      <c r="X7" s="8" t="s">
        <v>29</v>
      </c>
      <c r="Y7" s="8"/>
      <c r="Z7" s="12" t="s">
        <v>30</v>
      </c>
      <c r="AA7" s="9"/>
      <c r="AB7" s="10"/>
      <c r="AC7" s="10"/>
      <c r="AD7" s="11"/>
      <c r="AE7" s="8" t="s">
        <v>29</v>
      </c>
      <c r="AF7" s="8"/>
      <c r="AG7" s="12" t="s">
        <v>30</v>
      </c>
      <c r="AH7" s="9"/>
      <c r="AI7" s="10"/>
      <c r="AJ7" s="10"/>
      <c r="AK7" s="11"/>
      <c r="AL7" s="8" t="s">
        <v>29</v>
      </c>
      <c r="AM7" s="8"/>
      <c r="AN7" s="12" t="s">
        <v>30</v>
      </c>
      <c r="AO7" s="9"/>
      <c r="AP7" s="10"/>
      <c r="AQ7" s="10"/>
      <c r="AR7" s="11"/>
      <c r="AS7" s="8" t="s">
        <v>29</v>
      </c>
      <c r="AT7" s="8"/>
      <c r="AU7" s="12" t="s">
        <v>30</v>
      </c>
      <c r="AV7" s="9"/>
      <c r="AW7" s="10"/>
      <c r="AX7" s="10"/>
      <c r="AY7" s="11"/>
      <c r="AZ7" s="8" t="s">
        <v>29</v>
      </c>
      <c r="BA7" s="8"/>
      <c r="BB7" s="12" t="s">
        <v>30</v>
      </c>
      <c r="BC7" s="9"/>
      <c r="BD7" s="10"/>
      <c r="BE7" s="10"/>
      <c r="BF7" s="11"/>
      <c r="BG7" s="8" t="s">
        <v>29</v>
      </c>
      <c r="BH7" s="8"/>
      <c r="BI7" s="12" t="s">
        <v>30</v>
      </c>
      <c r="BJ7" s="9"/>
      <c r="BK7" s="10"/>
      <c r="BL7" s="10"/>
      <c r="BM7" s="11"/>
      <c r="BN7" s="8" t="s">
        <v>29</v>
      </c>
      <c r="BO7" s="8"/>
      <c r="BP7" s="12" t="s">
        <v>30</v>
      </c>
      <c r="BQ7" s="9"/>
      <c r="BR7" s="10"/>
      <c r="BS7" s="10"/>
      <c r="BT7" s="11"/>
      <c r="BU7" s="8" t="s">
        <v>29</v>
      </c>
      <c r="BV7" s="8"/>
      <c r="BW7" s="12" t="s">
        <v>30</v>
      </c>
      <c r="BX7" s="9"/>
      <c r="BY7" s="10"/>
      <c r="BZ7" s="10"/>
      <c r="CA7" s="11"/>
      <c r="CB7" s="8" t="s">
        <v>29</v>
      </c>
      <c r="CC7" s="8"/>
      <c r="CD7" s="12" t="s">
        <v>30</v>
      </c>
      <c r="CE7" s="9"/>
      <c r="CF7" s="10"/>
      <c r="CG7" s="10"/>
      <c r="CH7" s="11"/>
      <c r="CI7" s="8" t="s">
        <v>29</v>
      </c>
      <c r="CJ7" s="8"/>
      <c r="CK7" s="12" t="s">
        <v>30</v>
      </c>
      <c r="CL7" s="9"/>
      <c r="CM7" s="10"/>
      <c r="CN7" s="10"/>
      <c r="CO7" s="11"/>
      <c r="CP7" s="8" t="s">
        <v>29</v>
      </c>
      <c r="CQ7" s="8"/>
      <c r="CR7" s="12" t="s">
        <v>30</v>
      </c>
      <c r="CS7" s="9"/>
      <c r="CT7" s="10"/>
      <c r="CU7" s="10"/>
      <c r="CV7" s="11"/>
    </row>
    <row r="8" spans="1:100" ht="15" customHeight="1">
      <c r="A8" s="7"/>
      <c r="B8" s="7"/>
      <c r="C8" s="8"/>
      <c r="D8" s="8"/>
      <c r="E8" s="12"/>
      <c r="F8" s="9"/>
      <c r="G8" s="10"/>
      <c r="H8" s="10"/>
      <c r="I8" s="11"/>
      <c r="J8" s="8"/>
      <c r="K8" s="8"/>
      <c r="L8" s="12"/>
      <c r="M8" s="9"/>
      <c r="N8" s="10"/>
      <c r="O8" s="10"/>
      <c r="P8" s="11"/>
      <c r="Q8" s="8"/>
      <c r="R8" s="8"/>
      <c r="S8" s="12"/>
      <c r="T8" s="9"/>
      <c r="U8" s="10"/>
      <c r="V8" s="10"/>
      <c r="W8" s="11"/>
      <c r="X8" s="8"/>
      <c r="Y8" s="8"/>
      <c r="Z8" s="12"/>
      <c r="AA8" s="9"/>
      <c r="AB8" s="10"/>
      <c r="AC8" s="10"/>
      <c r="AD8" s="11"/>
      <c r="AE8" s="8"/>
      <c r="AF8" s="8"/>
      <c r="AG8" s="12"/>
      <c r="AH8" s="9"/>
      <c r="AI8" s="10"/>
      <c r="AJ8" s="10"/>
      <c r="AK8" s="11"/>
      <c r="AL8" s="8"/>
      <c r="AM8" s="8"/>
      <c r="AN8" s="12"/>
      <c r="AO8" s="9"/>
      <c r="AP8" s="10"/>
      <c r="AQ8" s="10"/>
      <c r="AR8" s="11"/>
      <c r="AS8" s="8"/>
      <c r="AT8" s="8"/>
      <c r="AU8" s="12"/>
      <c r="AV8" s="9"/>
      <c r="AW8" s="10"/>
      <c r="AX8" s="10"/>
      <c r="AY8" s="11"/>
      <c r="AZ8" s="8"/>
      <c r="BA8" s="8"/>
      <c r="BB8" s="12"/>
      <c r="BC8" s="9"/>
      <c r="BD8" s="10"/>
      <c r="BE8" s="10"/>
      <c r="BF8" s="11"/>
      <c r="BG8" s="8"/>
      <c r="BH8" s="8"/>
      <c r="BI8" s="12"/>
      <c r="BJ8" s="9"/>
      <c r="BK8" s="10"/>
      <c r="BL8" s="10"/>
      <c r="BM8" s="11"/>
      <c r="BN8" s="8"/>
      <c r="BO8" s="8"/>
      <c r="BP8" s="12"/>
      <c r="BQ8" s="9"/>
      <c r="BR8" s="10"/>
      <c r="BS8" s="10"/>
      <c r="BT8" s="11"/>
      <c r="BU8" s="8"/>
      <c r="BV8" s="8"/>
      <c r="BW8" s="12"/>
      <c r="BX8" s="9"/>
      <c r="BY8" s="10"/>
      <c r="BZ8" s="10"/>
      <c r="CA8" s="11"/>
      <c r="CB8" s="8"/>
      <c r="CC8" s="8"/>
      <c r="CD8" s="12"/>
      <c r="CE8" s="9"/>
      <c r="CF8" s="10"/>
      <c r="CG8" s="10"/>
      <c r="CH8" s="11"/>
      <c r="CI8" s="8"/>
      <c r="CJ8" s="8"/>
      <c r="CK8" s="12"/>
      <c r="CL8" s="9"/>
      <c r="CM8" s="10"/>
      <c r="CN8" s="10"/>
      <c r="CO8" s="11"/>
      <c r="CP8" s="8"/>
      <c r="CQ8" s="8"/>
      <c r="CR8" s="12"/>
      <c r="CS8" s="9"/>
      <c r="CT8" s="10"/>
      <c r="CU8" s="10"/>
      <c r="CV8" s="11"/>
    </row>
    <row r="9" spans="1:100" ht="15" customHeight="1">
      <c r="A9" s="7"/>
      <c r="B9" s="7"/>
      <c r="C9" s="13" t="s">
        <v>31</v>
      </c>
      <c r="D9" s="14" t="s">
        <v>32</v>
      </c>
      <c r="E9" s="12"/>
      <c r="F9" s="9"/>
      <c r="G9" s="10"/>
      <c r="H9" s="10"/>
      <c r="I9" s="11"/>
      <c r="J9" s="13" t="s">
        <v>31</v>
      </c>
      <c r="K9" s="14" t="s">
        <v>32</v>
      </c>
      <c r="L9" s="12"/>
      <c r="M9" s="9"/>
      <c r="N9" s="10"/>
      <c r="O9" s="10"/>
      <c r="P9" s="11"/>
      <c r="Q9" s="13" t="s">
        <v>31</v>
      </c>
      <c r="R9" s="14" t="s">
        <v>32</v>
      </c>
      <c r="S9" s="12"/>
      <c r="T9" s="9"/>
      <c r="U9" s="10"/>
      <c r="V9" s="10"/>
      <c r="W9" s="11"/>
      <c r="X9" s="13" t="s">
        <v>31</v>
      </c>
      <c r="Y9" s="14" t="s">
        <v>32</v>
      </c>
      <c r="Z9" s="12"/>
      <c r="AA9" s="9"/>
      <c r="AB9" s="10"/>
      <c r="AC9" s="10"/>
      <c r="AD9" s="11"/>
      <c r="AE9" s="13" t="s">
        <v>31</v>
      </c>
      <c r="AF9" s="14" t="s">
        <v>32</v>
      </c>
      <c r="AG9" s="12"/>
      <c r="AH9" s="9"/>
      <c r="AI9" s="10"/>
      <c r="AJ9" s="10"/>
      <c r="AK9" s="11"/>
      <c r="AL9" s="13" t="s">
        <v>31</v>
      </c>
      <c r="AM9" s="14" t="s">
        <v>32</v>
      </c>
      <c r="AN9" s="12"/>
      <c r="AO9" s="9"/>
      <c r="AP9" s="10"/>
      <c r="AQ9" s="10"/>
      <c r="AR9" s="11"/>
      <c r="AS9" s="13" t="s">
        <v>31</v>
      </c>
      <c r="AT9" s="14" t="s">
        <v>32</v>
      </c>
      <c r="AU9" s="12"/>
      <c r="AV9" s="9"/>
      <c r="AW9" s="10"/>
      <c r="AX9" s="10"/>
      <c r="AY9" s="11"/>
      <c r="AZ9" s="13" t="s">
        <v>31</v>
      </c>
      <c r="BA9" s="14" t="s">
        <v>32</v>
      </c>
      <c r="BB9" s="12"/>
      <c r="BC9" s="9"/>
      <c r="BD9" s="10"/>
      <c r="BE9" s="10"/>
      <c r="BF9" s="11"/>
      <c r="BG9" s="13" t="s">
        <v>31</v>
      </c>
      <c r="BH9" s="14" t="s">
        <v>32</v>
      </c>
      <c r="BI9" s="12"/>
      <c r="BJ9" s="9"/>
      <c r="BK9" s="10"/>
      <c r="BL9" s="10"/>
      <c r="BM9" s="11"/>
      <c r="BN9" s="13" t="s">
        <v>31</v>
      </c>
      <c r="BO9" s="14" t="s">
        <v>32</v>
      </c>
      <c r="BP9" s="12"/>
      <c r="BQ9" s="9"/>
      <c r="BR9" s="10"/>
      <c r="BS9" s="10"/>
      <c r="BT9" s="11"/>
      <c r="BU9" s="13" t="s">
        <v>31</v>
      </c>
      <c r="BV9" s="14" t="s">
        <v>32</v>
      </c>
      <c r="BW9" s="12"/>
      <c r="BX9" s="9"/>
      <c r="BY9" s="10"/>
      <c r="BZ9" s="10"/>
      <c r="CA9" s="11"/>
      <c r="CB9" s="13" t="s">
        <v>31</v>
      </c>
      <c r="CC9" s="14" t="s">
        <v>32</v>
      </c>
      <c r="CD9" s="12"/>
      <c r="CE9" s="9"/>
      <c r="CF9" s="10"/>
      <c r="CG9" s="10"/>
      <c r="CH9" s="11"/>
      <c r="CI9" s="13" t="s">
        <v>31</v>
      </c>
      <c r="CJ9" s="14" t="s">
        <v>32</v>
      </c>
      <c r="CK9" s="12"/>
      <c r="CL9" s="9"/>
      <c r="CM9" s="10"/>
      <c r="CN9" s="10"/>
      <c r="CO9" s="11"/>
      <c r="CP9" s="13" t="s">
        <v>31</v>
      </c>
      <c r="CQ9" s="14" t="s">
        <v>32</v>
      </c>
      <c r="CR9" s="12"/>
      <c r="CS9" s="9"/>
      <c r="CT9" s="10"/>
      <c r="CU9" s="10"/>
      <c r="CV9" s="11"/>
    </row>
    <row r="10" spans="1:100" ht="15" customHeight="1">
      <c r="A10" s="7"/>
      <c r="B10" s="7"/>
      <c r="C10" s="13"/>
      <c r="D10" s="14"/>
      <c r="E10" s="12"/>
      <c r="F10" s="15" t="s">
        <v>33</v>
      </c>
      <c r="G10" s="15" t="s">
        <v>34</v>
      </c>
      <c r="H10" s="15" t="s">
        <v>35</v>
      </c>
      <c r="I10" s="16" t="s">
        <v>36</v>
      </c>
      <c r="J10" s="13"/>
      <c r="K10" s="14"/>
      <c r="L10" s="12"/>
      <c r="M10" s="15" t="s">
        <v>33</v>
      </c>
      <c r="N10" s="15" t="s">
        <v>34</v>
      </c>
      <c r="O10" s="15" t="s">
        <v>35</v>
      </c>
      <c r="P10" s="16" t="s">
        <v>36</v>
      </c>
      <c r="Q10" s="13"/>
      <c r="R10" s="14"/>
      <c r="S10" s="12"/>
      <c r="T10" s="15" t="s">
        <v>33</v>
      </c>
      <c r="U10" s="15" t="s">
        <v>34</v>
      </c>
      <c r="V10" s="15" t="s">
        <v>35</v>
      </c>
      <c r="W10" s="16" t="s">
        <v>36</v>
      </c>
      <c r="X10" s="13"/>
      <c r="Y10" s="14"/>
      <c r="Z10" s="12"/>
      <c r="AA10" s="15" t="s">
        <v>33</v>
      </c>
      <c r="AB10" s="15" t="s">
        <v>34</v>
      </c>
      <c r="AC10" s="15" t="s">
        <v>35</v>
      </c>
      <c r="AD10" s="16" t="s">
        <v>36</v>
      </c>
      <c r="AE10" s="13"/>
      <c r="AF10" s="14"/>
      <c r="AG10" s="12"/>
      <c r="AH10" s="15" t="s">
        <v>33</v>
      </c>
      <c r="AI10" s="15" t="s">
        <v>34</v>
      </c>
      <c r="AJ10" s="15" t="s">
        <v>35</v>
      </c>
      <c r="AK10" s="16" t="s">
        <v>36</v>
      </c>
      <c r="AL10" s="13"/>
      <c r="AM10" s="14"/>
      <c r="AN10" s="12"/>
      <c r="AO10" s="15" t="s">
        <v>33</v>
      </c>
      <c r="AP10" s="15" t="s">
        <v>34</v>
      </c>
      <c r="AQ10" s="15" t="s">
        <v>35</v>
      </c>
      <c r="AR10" s="16" t="s">
        <v>36</v>
      </c>
      <c r="AS10" s="13"/>
      <c r="AT10" s="14"/>
      <c r="AU10" s="12"/>
      <c r="AV10" s="15" t="s">
        <v>33</v>
      </c>
      <c r="AW10" s="15" t="s">
        <v>34</v>
      </c>
      <c r="AX10" s="15" t="s">
        <v>35</v>
      </c>
      <c r="AY10" s="16" t="s">
        <v>36</v>
      </c>
      <c r="AZ10" s="13"/>
      <c r="BA10" s="14"/>
      <c r="BB10" s="12"/>
      <c r="BC10" s="15" t="s">
        <v>33</v>
      </c>
      <c r="BD10" s="15" t="s">
        <v>34</v>
      </c>
      <c r="BE10" s="15" t="s">
        <v>35</v>
      </c>
      <c r="BF10" s="16" t="s">
        <v>36</v>
      </c>
      <c r="BG10" s="13"/>
      <c r="BH10" s="14"/>
      <c r="BI10" s="12"/>
      <c r="BJ10" s="15" t="s">
        <v>33</v>
      </c>
      <c r="BK10" s="15" t="s">
        <v>34</v>
      </c>
      <c r="BL10" s="15" t="s">
        <v>35</v>
      </c>
      <c r="BM10" s="16" t="s">
        <v>36</v>
      </c>
      <c r="BN10" s="13"/>
      <c r="BO10" s="14"/>
      <c r="BP10" s="12"/>
      <c r="BQ10" s="15" t="s">
        <v>33</v>
      </c>
      <c r="BR10" s="15" t="s">
        <v>34</v>
      </c>
      <c r="BS10" s="15" t="s">
        <v>35</v>
      </c>
      <c r="BT10" s="16" t="s">
        <v>36</v>
      </c>
      <c r="BU10" s="13"/>
      <c r="BV10" s="14"/>
      <c r="BW10" s="12"/>
      <c r="BX10" s="15" t="s">
        <v>33</v>
      </c>
      <c r="BY10" s="15" t="s">
        <v>34</v>
      </c>
      <c r="BZ10" s="15" t="s">
        <v>35</v>
      </c>
      <c r="CA10" s="16" t="s">
        <v>36</v>
      </c>
      <c r="CB10" s="13"/>
      <c r="CC10" s="14"/>
      <c r="CD10" s="12"/>
      <c r="CE10" s="15" t="s">
        <v>33</v>
      </c>
      <c r="CF10" s="15" t="s">
        <v>34</v>
      </c>
      <c r="CG10" s="15" t="s">
        <v>35</v>
      </c>
      <c r="CH10" s="16" t="s">
        <v>36</v>
      </c>
      <c r="CI10" s="13"/>
      <c r="CJ10" s="14"/>
      <c r="CK10" s="12"/>
      <c r="CL10" s="15" t="s">
        <v>33</v>
      </c>
      <c r="CM10" s="15" t="s">
        <v>34</v>
      </c>
      <c r="CN10" s="15" t="s">
        <v>35</v>
      </c>
      <c r="CO10" s="16" t="s">
        <v>36</v>
      </c>
      <c r="CP10" s="13"/>
      <c r="CQ10" s="14"/>
      <c r="CR10" s="12"/>
      <c r="CS10" s="15" t="s">
        <v>33</v>
      </c>
      <c r="CT10" s="15" t="s">
        <v>34</v>
      </c>
      <c r="CU10" s="15" t="s">
        <v>35</v>
      </c>
      <c r="CV10" s="16" t="s">
        <v>36</v>
      </c>
    </row>
    <row r="11" spans="1:100" ht="15" customHeight="1">
      <c r="A11" s="7"/>
      <c r="B11" s="7"/>
      <c r="C11" s="17" t="s">
        <v>37</v>
      </c>
      <c r="D11" s="18" t="s">
        <v>37</v>
      </c>
      <c r="E11" s="18" t="s">
        <v>37</v>
      </c>
      <c r="F11" s="18" t="s">
        <v>38</v>
      </c>
      <c r="G11" s="18" t="s">
        <v>38</v>
      </c>
      <c r="H11" s="18" t="s">
        <v>38</v>
      </c>
      <c r="I11" s="19" t="s">
        <v>38</v>
      </c>
      <c r="J11" s="17" t="s">
        <v>37</v>
      </c>
      <c r="K11" s="18" t="s">
        <v>37</v>
      </c>
      <c r="L11" s="18" t="s">
        <v>37</v>
      </c>
      <c r="M11" s="18" t="s">
        <v>38</v>
      </c>
      <c r="N11" s="18" t="s">
        <v>38</v>
      </c>
      <c r="O11" s="18" t="s">
        <v>38</v>
      </c>
      <c r="P11" s="19" t="s">
        <v>38</v>
      </c>
      <c r="Q11" s="17" t="s">
        <v>37</v>
      </c>
      <c r="R11" s="18" t="s">
        <v>37</v>
      </c>
      <c r="S11" s="18" t="s">
        <v>37</v>
      </c>
      <c r="T11" s="18" t="s">
        <v>38</v>
      </c>
      <c r="U11" s="18" t="s">
        <v>38</v>
      </c>
      <c r="V11" s="18" t="s">
        <v>38</v>
      </c>
      <c r="W11" s="19" t="s">
        <v>38</v>
      </c>
      <c r="X11" s="17" t="s">
        <v>37</v>
      </c>
      <c r="Y11" s="18" t="s">
        <v>37</v>
      </c>
      <c r="Z11" s="18" t="s">
        <v>37</v>
      </c>
      <c r="AA11" s="18" t="s">
        <v>38</v>
      </c>
      <c r="AB11" s="18" t="s">
        <v>38</v>
      </c>
      <c r="AC11" s="18" t="s">
        <v>38</v>
      </c>
      <c r="AD11" s="19" t="s">
        <v>38</v>
      </c>
      <c r="AE11" s="17" t="s">
        <v>37</v>
      </c>
      <c r="AF11" s="18" t="s">
        <v>37</v>
      </c>
      <c r="AG11" s="18" t="s">
        <v>37</v>
      </c>
      <c r="AH11" s="18" t="s">
        <v>38</v>
      </c>
      <c r="AI11" s="18" t="s">
        <v>38</v>
      </c>
      <c r="AJ11" s="18" t="s">
        <v>38</v>
      </c>
      <c r="AK11" s="19" t="s">
        <v>38</v>
      </c>
      <c r="AL11" s="17" t="s">
        <v>37</v>
      </c>
      <c r="AM11" s="18" t="s">
        <v>37</v>
      </c>
      <c r="AN11" s="18" t="s">
        <v>37</v>
      </c>
      <c r="AO11" s="18" t="s">
        <v>38</v>
      </c>
      <c r="AP11" s="18" t="s">
        <v>38</v>
      </c>
      <c r="AQ11" s="18" t="s">
        <v>38</v>
      </c>
      <c r="AR11" s="19" t="s">
        <v>38</v>
      </c>
      <c r="AS11" s="17" t="s">
        <v>37</v>
      </c>
      <c r="AT11" s="18" t="s">
        <v>37</v>
      </c>
      <c r="AU11" s="18" t="s">
        <v>37</v>
      </c>
      <c r="AV11" s="18" t="s">
        <v>38</v>
      </c>
      <c r="AW11" s="18" t="s">
        <v>38</v>
      </c>
      <c r="AX11" s="18" t="s">
        <v>38</v>
      </c>
      <c r="AY11" s="19" t="s">
        <v>38</v>
      </c>
      <c r="AZ11" s="17" t="s">
        <v>37</v>
      </c>
      <c r="BA11" s="18" t="s">
        <v>37</v>
      </c>
      <c r="BB11" s="18" t="s">
        <v>37</v>
      </c>
      <c r="BC11" s="18" t="s">
        <v>38</v>
      </c>
      <c r="BD11" s="18" t="s">
        <v>38</v>
      </c>
      <c r="BE11" s="18" t="s">
        <v>38</v>
      </c>
      <c r="BF11" s="19" t="s">
        <v>38</v>
      </c>
      <c r="BG11" s="17" t="s">
        <v>37</v>
      </c>
      <c r="BH11" s="18" t="s">
        <v>37</v>
      </c>
      <c r="BI11" s="18" t="s">
        <v>37</v>
      </c>
      <c r="BJ11" s="18" t="s">
        <v>38</v>
      </c>
      <c r="BK11" s="18" t="s">
        <v>38</v>
      </c>
      <c r="BL11" s="18" t="s">
        <v>38</v>
      </c>
      <c r="BM11" s="19" t="s">
        <v>38</v>
      </c>
      <c r="BN11" s="17" t="s">
        <v>37</v>
      </c>
      <c r="BO11" s="18" t="s">
        <v>37</v>
      </c>
      <c r="BP11" s="18" t="s">
        <v>37</v>
      </c>
      <c r="BQ11" s="18" t="s">
        <v>38</v>
      </c>
      <c r="BR11" s="18" t="s">
        <v>38</v>
      </c>
      <c r="BS11" s="18" t="s">
        <v>38</v>
      </c>
      <c r="BT11" s="19" t="s">
        <v>38</v>
      </c>
      <c r="BU11" s="17" t="s">
        <v>37</v>
      </c>
      <c r="BV11" s="18" t="s">
        <v>37</v>
      </c>
      <c r="BW11" s="18" t="s">
        <v>37</v>
      </c>
      <c r="BX11" s="18" t="s">
        <v>38</v>
      </c>
      <c r="BY11" s="18" t="s">
        <v>38</v>
      </c>
      <c r="BZ11" s="18" t="s">
        <v>38</v>
      </c>
      <c r="CA11" s="19" t="s">
        <v>38</v>
      </c>
      <c r="CB11" s="17" t="s">
        <v>37</v>
      </c>
      <c r="CC11" s="18" t="s">
        <v>37</v>
      </c>
      <c r="CD11" s="18" t="s">
        <v>37</v>
      </c>
      <c r="CE11" s="18" t="s">
        <v>38</v>
      </c>
      <c r="CF11" s="18" t="s">
        <v>38</v>
      </c>
      <c r="CG11" s="18" t="s">
        <v>38</v>
      </c>
      <c r="CH11" s="19" t="s">
        <v>38</v>
      </c>
      <c r="CI11" s="17" t="s">
        <v>37</v>
      </c>
      <c r="CJ11" s="18" t="s">
        <v>37</v>
      </c>
      <c r="CK11" s="18" t="s">
        <v>37</v>
      </c>
      <c r="CL11" s="18" t="s">
        <v>38</v>
      </c>
      <c r="CM11" s="18" t="s">
        <v>38</v>
      </c>
      <c r="CN11" s="18" t="s">
        <v>38</v>
      </c>
      <c r="CO11" s="19" t="s">
        <v>38</v>
      </c>
      <c r="CP11" s="17" t="s">
        <v>37</v>
      </c>
      <c r="CQ11" s="18" t="s">
        <v>37</v>
      </c>
      <c r="CR11" s="18" t="s">
        <v>37</v>
      </c>
      <c r="CS11" s="18" t="s">
        <v>38</v>
      </c>
      <c r="CT11" s="18" t="s">
        <v>38</v>
      </c>
      <c r="CU11" s="18" t="s">
        <v>38</v>
      </c>
      <c r="CV11" s="19" t="s">
        <v>38</v>
      </c>
    </row>
    <row r="12" spans="1:100" ht="12" customHeight="1">
      <c r="A12" s="20">
        <v>1</v>
      </c>
      <c r="B12" s="21" t="s">
        <v>39</v>
      </c>
      <c r="C12" s="22">
        <v>951</v>
      </c>
      <c r="D12" s="23">
        <v>60</v>
      </c>
      <c r="E12" s="24">
        <v>1011</v>
      </c>
      <c r="F12" s="23">
        <v>499114</v>
      </c>
      <c r="G12" s="23">
        <v>439963</v>
      </c>
      <c r="H12" s="23">
        <v>0</v>
      </c>
      <c r="I12" s="25">
        <v>59151</v>
      </c>
      <c r="J12" s="26">
        <v>141</v>
      </c>
      <c r="K12" s="23">
        <v>141</v>
      </c>
      <c r="L12" s="24">
        <v>282</v>
      </c>
      <c r="M12" s="23">
        <v>294569</v>
      </c>
      <c r="N12" s="23">
        <v>183300</v>
      </c>
      <c r="O12" s="23">
        <v>0</v>
      </c>
      <c r="P12" s="25">
        <v>111269</v>
      </c>
      <c r="Q12" s="26">
        <v>465</v>
      </c>
      <c r="R12" s="23">
        <v>56</v>
      </c>
      <c r="S12" s="24">
        <v>521</v>
      </c>
      <c r="T12" s="23">
        <v>616063</v>
      </c>
      <c r="U12" s="23">
        <v>338650</v>
      </c>
      <c r="V12" s="23">
        <v>0</v>
      </c>
      <c r="W12" s="25">
        <v>277413</v>
      </c>
      <c r="X12" s="26">
        <v>238</v>
      </c>
      <c r="Y12" s="23">
        <v>27</v>
      </c>
      <c r="Z12" s="24">
        <v>265</v>
      </c>
      <c r="AA12" s="23">
        <v>331709</v>
      </c>
      <c r="AB12" s="23">
        <v>172250</v>
      </c>
      <c r="AC12" s="23">
        <v>0</v>
      </c>
      <c r="AD12" s="25">
        <v>159459</v>
      </c>
      <c r="AE12" s="26">
        <v>189</v>
      </c>
      <c r="AF12" s="23">
        <v>7</v>
      </c>
      <c r="AG12" s="24">
        <v>196</v>
      </c>
      <c r="AH12" s="23">
        <v>264795</v>
      </c>
      <c r="AI12" s="23">
        <v>127400</v>
      </c>
      <c r="AJ12" s="23">
        <v>0</v>
      </c>
      <c r="AK12" s="25">
        <v>137395</v>
      </c>
      <c r="AL12" s="26">
        <v>192</v>
      </c>
      <c r="AM12" s="23">
        <v>11</v>
      </c>
      <c r="AN12" s="24">
        <v>203</v>
      </c>
      <c r="AO12" s="23">
        <v>294266</v>
      </c>
      <c r="AP12" s="23">
        <v>131950</v>
      </c>
      <c r="AQ12" s="23">
        <v>0</v>
      </c>
      <c r="AR12" s="25">
        <v>162316</v>
      </c>
      <c r="AS12" s="26">
        <v>1100</v>
      </c>
      <c r="AT12" s="23">
        <v>30</v>
      </c>
      <c r="AU12" s="24">
        <v>1130</v>
      </c>
      <c r="AV12" s="23">
        <v>2001155</v>
      </c>
      <c r="AW12" s="23">
        <v>802482</v>
      </c>
      <c r="AX12" s="23">
        <v>0</v>
      </c>
      <c r="AY12" s="25">
        <v>1198673</v>
      </c>
      <c r="AZ12" s="26">
        <v>3123</v>
      </c>
      <c r="BA12" s="23">
        <v>83</v>
      </c>
      <c r="BB12" s="24">
        <v>3206</v>
      </c>
      <c r="BC12" s="23">
        <v>8127871</v>
      </c>
      <c r="BD12" s="23">
        <v>3018560</v>
      </c>
      <c r="BE12" s="23">
        <v>106</v>
      </c>
      <c r="BF12" s="25">
        <v>5109205</v>
      </c>
      <c r="BG12" s="26">
        <v>7171</v>
      </c>
      <c r="BH12" s="23">
        <v>155</v>
      </c>
      <c r="BI12" s="24">
        <v>7326</v>
      </c>
      <c r="BJ12" s="23">
        <v>29385742</v>
      </c>
      <c r="BK12" s="23">
        <v>9780340</v>
      </c>
      <c r="BL12" s="23">
        <v>0</v>
      </c>
      <c r="BM12" s="25">
        <v>19605402</v>
      </c>
      <c r="BN12" s="26">
        <v>6295</v>
      </c>
      <c r="BO12" s="23">
        <v>138</v>
      </c>
      <c r="BP12" s="24">
        <v>6433</v>
      </c>
      <c r="BQ12" s="23">
        <v>38198955</v>
      </c>
      <c r="BR12" s="23">
        <v>11100092</v>
      </c>
      <c r="BS12" s="23">
        <v>498</v>
      </c>
      <c r="BT12" s="25">
        <v>27098365</v>
      </c>
      <c r="BU12" s="26">
        <v>6093</v>
      </c>
      <c r="BV12" s="23">
        <v>44</v>
      </c>
      <c r="BW12" s="24">
        <v>6137</v>
      </c>
      <c r="BX12" s="23">
        <v>51364604</v>
      </c>
      <c r="BY12" s="23">
        <v>12500862</v>
      </c>
      <c r="BZ12" s="23">
        <v>739</v>
      </c>
      <c r="CA12" s="25">
        <v>38863003</v>
      </c>
      <c r="CB12" s="26">
        <v>6455</v>
      </c>
      <c r="CC12" s="23">
        <v>4</v>
      </c>
      <c r="CD12" s="24">
        <v>6459</v>
      </c>
      <c r="CE12" s="23">
        <v>87311932</v>
      </c>
      <c r="CF12" s="23">
        <v>14209800</v>
      </c>
      <c r="CG12" s="23">
        <v>1758</v>
      </c>
      <c r="CH12" s="25">
        <v>73100374</v>
      </c>
      <c r="CI12" s="26">
        <v>2640</v>
      </c>
      <c r="CJ12" s="23">
        <v>0</v>
      </c>
      <c r="CK12" s="24">
        <v>2640</v>
      </c>
      <c r="CL12" s="23">
        <v>115614733</v>
      </c>
      <c r="CM12" s="23">
        <v>5808000</v>
      </c>
      <c r="CN12" s="23">
        <v>1419</v>
      </c>
      <c r="CO12" s="25">
        <v>109805314</v>
      </c>
      <c r="CP12" s="26">
        <v>35053</v>
      </c>
      <c r="CQ12" s="23">
        <v>756</v>
      </c>
      <c r="CR12" s="24">
        <v>35809</v>
      </c>
      <c r="CS12" s="23">
        <v>334305508</v>
      </c>
      <c r="CT12" s="23">
        <v>58613649</v>
      </c>
      <c r="CU12" s="23">
        <v>4520</v>
      </c>
      <c r="CV12" s="25">
        <v>275687339</v>
      </c>
    </row>
    <row r="13" spans="1:100" ht="12" customHeight="1">
      <c r="A13" s="27">
        <v>2</v>
      </c>
      <c r="B13" s="28" t="s">
        <v>40</v>
      </c>
      <c r="C13" s="29">
        <v>1369</v>
      </c>
      <c r="D13" s="30">
        <v>106</v>
      </c>
      <c r="E13" s="31">
        <v>1475</v>
      </c>
      <c r="F13" s="30">
        <v>769958</v>
      </c>
      <c r="G13" s="30">
        <v>663715</v>
      </c>
      <c r="H13" s="30">
        <v>0</v>
      </c>
      <c r="I13" s="32">
        <v>106243</v>
      </c>
      <c r="J13" s="33">
        <v>342</v>
      </c>
      <c r="K13" s="30">
        <v>430</v>
      </c>
      <c r="L13" s="31">
        <v>772</v>
      </c>
      <c r="M13" s="30">
        <v>803441</v>
      </c>
      <c r="N13" s="30">
        <v>501800</v>
      </c>
      <c r="O13" s="30">
        <v>0</v>
      </c>
      <c r="P13" s="32">
        <v>301641</v>
      </c>
      <c r="Q13" s="33">
        <v>852</v>
      </c>
      <c r="R13" s="30">
        <v>162</v>
      </c>
      <c r="S13" s="31">
        <v>1014</v>
      </c>
      <c r="T13" s="30">
        <v>1190271</v>
      </c>
      <c r="U13" s="30">
        <v>659100</v>
      </c>
      <c r="V13" s="30">
        <v>0</v>
      </c>
      <c r="W13" s="32">
        <v>531171</v>
      </c>
      <c r="X13" s="33">
        <v>662</v>
      </c>
      <c r="Y13" s="30">
        <v>61</v>
      </c>
      <c r="Z13" s="31">
        <v>723</v>
      </c>
      <c r="AA13" s="30">
        <v>907008</v>
      </c>
      <c r="AB13" s="30">
        <v>469950</v>
      </c>
      <c r="AC13" s="30">
        <v>0</v>
      </c>
      <c r="AD13" s="32">
        <v>437058</v>
      </c>
      <c r="AE13" s="33">
        <v>452</v>
      </c>
      <c r="AF13" s="30">
        <v>34</v>
      </c>
      <c r="AG13" s="31">
        <v>486</v>
      </c>
      <c r="AH13" s="30">
        <v>656898</v>
      </c>
      <c r="AI13" s="30">
        <v>315900</v>
      </c>
      <c r="AJ13" s="30">
        <v>0</v>
      </c>
      <c r="AK13" s="32">
        <v>340998</v>
      </c>
      <c r="AL13" s="33">
        <v>532</v>
      </c>
      <c r="AM13" s="30">
        <v>13</v>
      </c>
      <c r="AN13" s="31">
        <v>545</v>
      </c>
      <c r="AO13" s="30">
        <v>792298</v>
      </c>
      <c r="AP13" s="30">
        <v>354250</v>
      </c>
      <c r="AQ13" s="30">
        <v>0</v>
      </c>
      <c r="AR13" s="32">
        <v>438048</v>
      </c>
      <c r="AS13" s="33">
        <v>2962</v>
      </c>
      <c r="AT13" s="30">
        <v>64</v>
      </c>
      <c r="AU13" s="31">
        <v>3026</v>
      </c>
      <c r="AV13" s="30">
        <v>5345427</v>
      </c>
      <c r="AW13" s="30">
        <v>2143203</v>
      </c>
      <c r="AX13" s="30">
        <v>0</v>
      </c>
      <c r="AY13" s="32">
        <v>3202224</v>
      </c>
      <c r="AZ13" s="33">
        <v>8594</v>
      </c>
      <c r="BA13" s="30">
        <v>116</v>
      </c>
      <c r="BB13" s="31">
        <v>8710</v>
      </c>
      <c r="BC13" s="30">
        <v>22184203</v>
      </c>
      <c r="BD13" s="30">
        <v>8232821</v>
      </c>
      <c r="BE13" s="30">
        <v>0</v>
      </c>
      <c r="BF13" s="32">
        <v>13951382</v>
      </c>
      <c r="BG13" s="33">
        <v>19739</v>
      </c>
      <c r="BH13" s="30">
        <v>74</v>
      </c>
      <c r="BI13" s="31">
        <v>19813</v>
      </c>
      <c r="BJ13" s="30">
        <v>79423742</v>
      </c>
      <c r="BK13" s="30">
        <v>26444516</v>
      </c>
      <c r="BL13" s="30">
        <v>620</v>
      </c>
      <c r="BM13" s="32">
        <v>52978606</v>
      </c>
      <c r="BN13" s="33">
        <v>17184</v>
      </c>
      <c r="BO13" s="30">
        <v>7</v>
      </c>
      <c r="BP13" s="31">
        <v>17191</v>
      </c>
      <c r="BQ13" s="30">
        <v>102237437</v>
      </c>
      <c r="BR13" s="30">
        <v>29693157</v>
      </c>
      <c r="BS13" s="30">
        <v>937</v>
      </c>
      <c r="BT13" s="32">
        <v>72543343</v>
      </c>
      <c r="BU13" s="33">
        <v>17405</v>
      </c>
      <c r="BV13" s="30">
        <v>4</v>
      </c>
      <c r="BW13" s="31">
        <v>17409</v>
      </c>
      <c r="BX13" s="30">
        <v>145531809</v>
      </c>
      <c r="BY13" s="30">
        <v>35443987</v>
      </c>
      <c r="BZ13" s="30">
        <v>264</v>
      </c>
      <c r="CA13" s="32">
        <v>110087558</v>
      </c>
      <c r="CB13" s="33">
        <v>16820</v>
      </c>
      <c r="CC13" s="30">
        <v>0</v>
      </c>
      <c r="CD13" s="31">
        <v>16820</v>
      </c>
      <c r="CE13" s="30">
        <v>224273987</v>
      </c>
      <c r="CF13" s="30">
        <v>37004000</v>
      </c>
      <c r="CG13" s="30">
        <v>8956</v>
      </c>
      <c r="CH13" s="32">
        <v>187261031</v>
      </c>
      <c r="CI13" s="33">
        <v>3611</v>
      </c>
      <c r="CJ13" s="30">
        <v>0</v>
      </c>
      <c r="CK13" s="31">
        <v>3611</v>
      </c>
      <c r="CL13" s="30">
        <v>128718337</v>
      </c>
      <c r="CM13" s="30">
        <v>7944200</v>
      </c>
      <c r="CN13" s="30">
        <v>5740</v>
      </c>
      <c r="CO13" s="32">
        <v>120768397</v>
      </c>
      <c r="CP13" s="33">
        <v>90524</v>
      </c>
      <c r="CQ13" s="30">
        <v>1071</v>
      </c>
      <c r="CR13" s="31">
        <v>91595</v>
      </c>
      <c r="CS13" s="30">
        <v>712834816</v>
      </c>
      <c r="CT13" s="30">
        <v>149870599</v>
      </c>
      <c r="CU13" s="30">
        <v>16517</v>
      </c>
      <c r="CV13" s="32">
        <v>562947700</v>
      </c>
    </row>
    <row r="14" spans="1:100" ht="12" customHeight="1">
      <c r="A14" s="34">
        <v>3</v>
      </c>
      <c r="B14" s="35" t="s">
        <v>41</v>
      </c>
      <c r="C14" s="36">
        <v>2748</v>
      </c>
      <c r="D14" s="37">
        <v>201</v>
      </c>
      <c r="E14" s="38">
        <v>2949</v>
      </c>
      <c r="F14" s="37">
        <v>1475706</v>
      </c>
      <c r="G14" s="37">
        <v>1287310</v>
      </c>
      <c r="H14" s="37">
        <v>0</v>
      </c>
      <c r="I14" s="39">
        <v>188396</v>
      </c>
      <c r="J14" s="40">
        <v>536</v>
      </c>
      <c r="K14" s="37">
        <v>635</v>
      </c>
      <c r="L14" s="38">
        <v>1171</v>
      </c>
      <c r="M14" s="37">
        <v>1219822</v>
      </c>
      <c r="N14" s="37">
        <v>761150</v>
      </c>
      <c r="O14" s="37">
        <v>0</v>
      </c>
      <c r="P14" s="39">
        <v>458672</v>
      </c>
      <c r="Q14" s="40">
        <v>1410</v>
      </c>
      <c r="R14" s="37">
        <v>244</v>
      </c>
      <c r="S14" s="38">
        <v>1654</v>
      </c>
      <c r="T14" s="37">
        <v>1943363</v>
      </c>
      <c r="U14" s="37">
        <v>1075100</v>
      </c>
      <c r="V14" s="37">
        <v>0</v>
      </c>
      <c r="W14" s="39">
        <v>868263</v>
      </c>
      <c r="X14" s="40">
        <v>967</v>
      </c>
      <c r="Y14" s="37">
        <v>92</v>
      </c>
      <c r="Z14" s="38">
        <v>1059</v>
      </c>
      <c r="AA14" s="37">
        <v>1327662</v>
      </c>
      <c r="AB14" s="37">
        <v>688350</v>
      </c>
      <c r="AC14" s="37">
        <v>0</v>
      </c>
      <c r="AD14" s="39">
        <v>639312</v>
      </c>
      <c r="AE14" s="40">
        <v>693</v>
      </c>
      <c r="AF14" s="37">
        <v>41</v>
      </c>
      <c r="AG14" s="38">
        <v>734</v>
      </c>
      <c r="AH14" s="37">
        <v>991132</v>
      </c>
      <c r="AI14" s="37">
        <v>477100</v>
      </c>
      <c r="AJ14" s="37">
        <v>0</v>
      </c>
      <c r="AK14" s="39">
        <v>514032</v>
      </c>
      <c r="AL14" s="40">
        <v>825</v>
      </c>
      <c r="AM14" s="37">
        <v>18</v>
      </c>
      <c r="AN14" s="38">
        <v>843</v>
      </c>
      <c r="AO14" s="37">
        <v>1223883</v>
      </c>
      <c r="AP14" s="37">
        <v>547950</v>
      </c>
      <c r="AQ14" s="37">
        <v>0</v>
      </c>
      <c r="AR14" s="39">
        <v>675933</v>
      </c>
      <c r="AS14" s="40">
        <v>4462</v>
      </c>
      <c r="AT14" s="37">
        <v>77</v>
      </c>
      <c r="AU14" s="38">
        <v>4539</v>
      </c>
      <c r="AV14" s="37">
        <v>8013447</v>
      </c>
      <c r="AW14" s="37">
        <v>3213682</v>
      </c>
      <c r="AX14" s="37">
        <v>607</v>
      </c>
      <c r="AY14" s="39">
        <v>4799158</v>
      </c>
      <c r="AZ14" s="40">
        <v>12819</v>
      </c>
      <c r="BA14" s="37">
        <v>200</v>
      </c>
      <c r="BB14" s="38">
        <v>13019</v>
      </c>
      <c r="BC14" s="37">
        <v>33093810</v>
      </c>
      <c r="BD14" s="37">
        <v>12285189</v>
      </c>
      <c r="BE14" s="37">
        <v>0</v>
      </c>
      <c r="BF14" s="39">
        <v>20808621</v>
      </c>
      <c r="BG14" s="40">
        <v>27049</v>
      </c>
      <c r="BH14" s="37">
        <v>120</v>
      </c>
      <c r="BI14" s="38">
        <v>27169</v>
      </c>
      <c r="BJ14" s="37">
        <v>108151816</v>
      </c>
      <c r="BK14" s="37">
        <v>36099233</v>
      </c>
      <c r="BL14" s="37">
        <v>1277</v>
      </c>
      <c r="BM14" s="39">
        <v>72051306</v>
      </c>
      <c r="BN14" s="40">
        <v>21133</v>
      </c>
      <c r="BO14" s="37">
        <v>12</v>
      </c>
      <c r="BP14" s="38">
        <v>21145</v>
      </c>
      <c r="BQ14" s="37">
        <v>125591330</v>
      </c>
      <c r="BR14" s="37">
        <v>36491554</v>
      </c>
      <c r="BS14" s="37">
        <v>2282</v>
      </c>
      <c r="BT14" s="39">
        <v>89097494</v>
      </c>
      <c r="BU14" s="40">
        <v>20936</v>
      </c>
      <c r="BV14" s="37">
        <v>10</v>
      </c>
      <c r="BW14" s="38">
        <v>20946</v>
      </c>
      <c r="BX14" s="37">
        <v>175215026</v>
      </c>
      <c r="BY14" s="37">
        <v>42656709</v>
      </c>
      <c r="BZ14" s="37">
        <v>7014</v>
      </c>
      <c r="CA14" s="39">
        <v>132551303</v>
      </c>
      <c r="CB14" s="40">
        <v>24219</v>
      </c>
      <c r="CC14" s="37">
        <v>1</v>
      </c>
      <c r="CD14" s="38">
        <v>24220</v>
      </c>
      <c r="CE14" s="37">
        <v>331841658</v>
      </c>
      <c r="CF14" s="37">
        <v>53284000</v>
      </c>
      <c r="CG14" s="37">
        <v>31388</v>
      </c>
      <c r="CH14" s="39">
        <v>278526270</v>
      </c>
      <c r="CI14" s="40">
        <v>11886</v>
      </c>
      <c r="CJ14" s="37">
        <v>1</v>
      </c>
      <c r="CK14" s="38">
        <v>11887</v>
      </c>
      <c r="CL14" s="37">
        <v>594588530</v>
      </c>
      <c r="CM14" s="37">
        <v>26151400</v>
      </c>
      <c r="CN14" s="37">
        <v>25406</v>
      </c>
      <c r="CO14" s="39">
        <v>568411724</v>
      </c>
      <c r="CP14" s="40">
        <v>129683</v>
      </c>
      <c r="CQ14" s="37">
        <v>1652</v>
      </c>
      <c r="CR14" s="38">
        <v>131335</v>
      </c>
      <c r="CS14" s="37">
        <v>1384677185</v>
      </c>
      <c r="CT14" s="37">
        <v>215018727</v>
      </c>
      <c r="CU14" s="37">
        <v>67974</v>
      </c>
      <c r="CV14" s="39">
        <v>1169590484</v>
      </c>
    </row>
    <row r="15" spans="1:100" ht="12" customHeight="1">
      <c r="A15" s="27">
        <v>4</v>
      </c>
      <c r="B15" s="28" t="s">
        <v>42</v>
      </c>
      <c r="C15" s="29">
        <v>3443</v>
      </c>
      <c r="D15" s="30">
        <v>210</v>
      </c>
      <c r="E15" s="31">
        <v>3653</v>
      </c>
      <c r="F15" s="30">
        <v>1847568</v>
      </c>
      <c r="G15" s="30">
        <v>1601930</v>
      </c>
      <c r="H15" s="30">
        <v>0</v>
      </c>
      <c r="I15" s="32">
        <v>245638</v>
      </c>
      <c r="J15" s="33">
        <v>1108</v>
      </c>
      <c r="K15" s="30">
        <v>823</v>
      </c>
      <c r="L15" s="31">
        <v>1931</v>
      </c>
      <c r="M15" s="30">
        <v>2014289</v>
      </c>
      <c r="N15" s="30">
        <v>1255150</v>
      </c>
      <c r="O15" s="30">
        <v>0</v>
      </c>
      <c r="P15" s="32">
        <v>759139</v>
      </c>
      <c r="Q15" s="33">
        <v>2068</v>
      </c>
      <c r="R15" s="30">
        <v>241</v>
      </c>
      <c r="S15" s="31">
        <v>2309</v>
      </c>
      <c r="T15" s="30">
        <v>2697909</v>
      </c>
      <c r="U15" s="30">
        <v>1500850</v>
      </c>
      <c r="V15" s="30">
        <v>0</v>
      </c>
      <c r="W15" s="32">
        <v>1197059</v>
      </c>
      <c r="X15" s="33">
        <v>1700</v>
      </c>
      <c r="Y15" s="30">
        <v>118</v>
      </c>
      <c r="Z15" s="31">
        <v>1818</v>
      </c>
      <c r="AA15" s="30">
        <v>2278096</v>
      </c>
      <c r="AB15" s="30">
        <v>1181700</v>
      </c>
      <c r="AC15" s="30">
        <v>0</v>
      </c>
      <c r="AD15" s="32">
        <v>1096396</v>
      </c>
      <c r="AE15" s="33">
        <v>1497</v>
      </c>
      <c r="AF15" s="30">
        <v>23</v>
      </c>
      <c r="AG15" s="31">
        <v>1520</v>
      </c>
      <c r="AH15" s="30">
        <v>2053689</v>
      </c>
      <c r="AI15" s="30">
        <v>988000</v>
      </c>
      <c r="AJ15" s="30">
        <v>0</v>
      </c>
      <c r="AK15" s="32">
        <v>1065689</v>
      </c>
      <c r="AL15" s="33">
        <v>1650</v>
      </c>
      <c r="AM15" s="30">
        <v>15</v>
      </c>
      <c r="AN15" s="31">
        <v>1665</v>
      </c>
      <c r="AO15" s="30">
        <v>2416598</v>
      </c>
      <c r="AP15" s="30">
        <v>1082250</v>
      </c>
      <c r="AQ15" s="30">
        <v>0</v>
      </c>
      <c r="AR15" s="32">
        <v>1334348</v>
      </c>
      <c r="AS15" s="33">
        <v>8374</v>
      </c>
      <c r="AT15" s="30">
        <v>136</v>
      </c>
      <c r="AU15" s="31">
        <v>8510</v>
      </c>
      <c r="AV15" s="30">
        <v>14987206</v>
      </c>
      <c r="AW15" s="30">
        <v>6015320</v>
      </c>
      <c r="AX15" s="30">
        <v>0</v>
      </c>
      <c r="AY15" s="32">
        <v>8971886</v>
      </c>
      <c r="AZ15" s="33">
        <v>22861</v>
      </c>
      <c r="BA15" s="30">
        <v>399</v>
      </c>
      <c r="BB15" s="31">
        <v>23260</v>
      </c>
      <c r="BC15" s="30">
        <v>58903080</v>
      </c>
      <c r="BD15" s="30">
        <v>21884825</v>
      </c>
      <c r="BE15" s="30">
        <v>0</v>
      </c>
      <c r="BF15" s="32">
        <v>37018255</v>
      </c>
      <c r="BG15" s="33">
        <v>44486</v>
      </c>
      <c r="BH15" s="30">
        <v>844</v>
      </c>
      <c r="BI15" s="31">
        <v>45330</v>
      </c>
      <c r="BJ15" s="30">
        <v>179712078</v>
      </c>
      <c r="BK15" s="30">
        <v>60056049</v>
      </c>
      <c r="BL15" s="30">
        <v>2050</v>
      </c>
      <c r="BM15" s="32">
        <v>119653979</v>
      </c>
      <c r="BN15" s="33">
        <v>29119</v>
      </c>
      <c r="BO15" s="30">
        <v>871</v>
      </c>
      <c r="BP15" s="31">
        <v>29990</v>
      </c>
      <c r="BQ15" s="30">
        <v>176873216</v>
      </c>
      <c r="BR15" s="30">
        <v>51517820</v>
      </c>
      <c r="BS15" s="30">
        <v>2677</v>
      </c>
      <c r="BT15" s="32">
        <v>125352719</v>
      </c>
      <c r="BU15" s="33">
        <v>22561</v>
      </c>
      <c r="BV15" s="30">
        <v>288</v>
      </c>
      <c r="BW15" s="31">
        <v>22849</v>
      </c>
      <c r="BX15" s="30">
        <v>189860609</v>
      </c>
      <c r="BY15" s="30">
        <v>46404869</v>
      </c>
      <c r="BZ15" s="30">
        <v>16277</v>
      </c>
      <c r="CA15" s="32">
        <v>143439463</v>
      </c>
      <c r="CB15" s="33">
        <v>19276</v>
      </c>
      <c r="CC15" s="30">
        <v>16</v>
      </c>
      <c r="CD15" s="31">
        <v>19292</v>
      </c>
      <c r="CE15" s="30">
        <v>255749383</v>
      </c>
      <c r="CF15" s="30">
        <v>42442400</v>
      </c>
      <c r="CG15" s="30">
        <v>25548</v>
      </c>
      <c r="CH15" s="32">
        <v>213281435</v>
      </c>
      <c r="CI15" s="33">
        <v>4508</v>
      </c>
      <c r="CJ15" s="30">
        <v>0</v>
      </c>
      <c r="CK15" s="31">
        <v>4508</v>
      </c>
      <c r="CL15" s="30">
        <v>163358632</v>
      </c>
      <c r="CM15" s="30">
        <v>9917600</v>
      </c>
      <c r="CN15" s="30">
        <v>9312</v>
      </c>
      <c r="CO15" s="32">
        <v>153431720</v>
      </c>
      <c r="CP15" s="33">
        <v>162651</v>
      </c>
      <c r="CQ15" s="30">
        <v>3984</v>
      </c>
      <c r="CR15" s="31">
        <v>166635</v>
      </c>
      <c r="CS15" s="30">
        <v>1052752353</v>
      </c>
      <c r="CT15" s="30">
        <v>245848763</v>
      </c>
      <c r="CU15" s="30">
        <v>55864</v>
      </c>
      <c r="CV15" s="32">
        <v>806847726</v>
      </c>
    </row>
    <row r="16" spans="1:100" ht="12" customHeight="1">
      <c r="A16" s="34">
        <v>5</v>
      </c>
      <c r="B16" s="35" t="s">
        <v>43</v>
      </c>
      <c r="C16" s="36">
        <v>2089</v>
      </c>
      <c r="D16" s="37">
        <v>182</v>
      </c>
      <c r="E16" s="38">
        <v>2271</v>
      </c>
      <c r="F16" s="37">
        <v>1130741</v>
      </c>
      <c r="G16" s="37">
        <v>985147</v>
      </c>
      <c r="H16" s="37">
        <v>0</v>
      </c>
      <c r="I16" s="39">
        <v>145594</v>
      </c>
      <c r="J16" s="40">
        <v>540</v>
      </c>
      <c r="K16" s="37">
        <v>584</v>
      </c>
      <c r="L16" s="38">
        <v>1124</v>
      </c>
      <c r="M16" s="37">
        <v>1172940</v>
      </c>
      <c r="N16" s="37">
        <v>730600</v>
      </c>
      <c r="O16" s="37">
        <v>0</v>
      </c>
      <c r="P16" s="39">
        <v>442340</v>
      </c>
      <c r="Q16" s="40">
        <v>1198</v>
      </c>
      <c r="R16" s="37">
        <v>195</v>
      </c>
      <c r="S16" s="38">
        <v>1393</v>
      </c>
      <c r="T16" s="37">
        <v>1628409</v>
      </c>
      <c r="U16" s="37">
        <v>905450</v>
      </c>
      <c r="V16" s="37">
        <v>0</v>
      </c>
      <c r="W16" s="39">
        <v>722959</v>
      </c>
      <c r="X16" s="40">
        <v>903</v>
      </c>
      <c r="Y16" s="37">
        <v>96</v>
      </c>
      <c r="Z16" s="38">
        <v>999</v>
      </c>
      <c r="AA16" s="37">
        <v>1251301</v>
      </c>
      <c r="AB16" s="37">
        <v>649350</v>
      </c>
      <c r="AC16" s="37">
        <v>400</v>
      </c>
      <c r="AD16" s="39">
        <v>601551</v>
      </c>
      <c r="AE16" s="40">
        <v>743</v>
      </c>
      <c r="AF16" s="37">
        <v>50</v>
      </c>
      <c r="AG16" s="38">
        <v>793</v>
      </c>
      <c r="AH16" s="37">
        <v>1071071</v>
      </c>
      <c r="AI16" s="37">
        <v>515450</v>
      </c>
      <c r="AJ16" s="37">
        <v>0</v>
      </c>
      <c r="AK16" s="39">
        <v>555621</v>
      </c>
      <c r="AL16" s="40">
        <v>820</v>
      </c>
      <c r="AM16" s="37">
        <v>23</v>
      </c>
      <c r="AN16" s="38">
        <v>843</v>
      </c>
      <c r="AO16" s="37">
        <v>1225322</v>
      </c>
      <c r="AP16" s="37">
        <v>547950</v>
      </c>
      <c r="AQ16" s="37">
        <v>0</v>
      </c>
      <c r="AR16" s="39">
        <v>677372</v>
      </c>
      <c r="AS16" s="40">
        <v>4349</v>
      </c>
      <c r="AT16" s="37">
        <v>114</v>
      </c>
      <c r="AU16" s="38">
        <v>4463</v>
      </c>
      <c r="AV16" s="37">
        <v>7870335</v>
      </c>
      <c r="AW16" s="37">
        <v>3157263</v>
      </c>
      <c r="AX16" s="37">
        <v>0</v>
      </c>
      <c r="AY16" s="39">
        <v>4713072</v>
      </c>
      <c r="AZ16" s="40">
        <v>12430</v>
      </c>
      <c r="BA16" s="37">
        <v>281</v>
      </c>
      <c r="BB16" s="38">
        <v>12711</v>
      </c>
      <c r="BC16" s="37">
        <v>32130693</v>
      </c>
      <c r="BD16" s="37">
        <v>11941972</v>
      </c>
      <c r="BE16" s="37">
        <v>0</v>
      </c>
      <c r="BF16" s="39">
        <v>20188721</v>
      </c>
      <c r="BG16" s="40">
        <v>26345</v>
      </c>
      <c r="BH16" s="37">
        <v>658</v>
      </c>
      <c r="BI16" s="38">
        <v>27003</v>
      </c>
      <c r="BJ16" s="37">
        <v>107536538</v>
      </c>
      <c r="BK16" s="37">
        <v>35884534</v>
      </c>
      <c r="BL16" s="37">
        <v>0</v>
      </c>
      <c r="BM16" s="39">
        <v>71652004</v>
      </c>
      <c r="BN16" s="40">
        <v>20153</v>
      </c>
      <c r="BO16" s="37">
        <v>735</v>
      </c>
      <c r="BP16" s="38">
        <v>20888</v>
      </c>
      <c r="BQ16" s="37">
        <v>124012856</v>
      </c>
      <c r="BR16" s="37">
        <v>36037030</v>
      </c>
      <c r="BS16" s="37">
        <v>4489</v>
      </c>
      <c r="BT16" s="39">
        <v>87971337</v>
      </c>
      <c r="BU16" s="40">
        <v>18059</v>
      </c>
      <c r="BV16" s="37">
        <v>213</v>
      </c>
      <c r="BW16" s="38">
        <v>18272</v>
      </c>
      <c r="BX16" s="37">
        <v>152504575</v>
      </c>
      <c r="BY16" s="37">
        <v>37176864</v>
      </c>
      <c r="BZ16" s="37">
        <v>2771</v>
      </c>
      <c r="CA16" s="39">
        <v>115324940</v>
      </c>
      <c r="CB16" s="40">
        <v>17798</v>
      </c>
      <c r="CC16" s="37">
        <v>13</v>
      </c>
      <c r="CD16" s="38">
        <v>17811</v>
      </c>
      <c r="CE16" s="37">
        <v>238921424</v>
      </c>
      <c r="CF16" s="37">
        <v>39184200</v>
      </c>
      <c r="CG16" s="37">
        <v>7870</v>
      </c>
      <c r="CH16" s="39">
        <v>199729354</v>
      </c>
      <c r="CI16" s="40">
        <v>4060</v>
      </c>
      <c r="CJ16" s="37">
        <v>1</v>
      </c>
      <c r="CK16" s="38">
        <v>4061</v>
      </c>
      <c r="CL16" s="37">
        <v>139266975</v>
      </c>
      <c r="CM16" s="37">
        <v>8934200</v>
      </c>
      <c r="CN16" s="37">
        <v>1486</v>
      </c>
      <c r="CO16" s="39">
        <v>130331289</v>
      </c>
      <c r="CP16" s="40">
        <v>109487</v>
      </c>
      <c r="CQ16" s="37">
        <v>3145</v>
      </c>
      <c r="CR16" s="38">
        <v>112632</v>
      </c>
      <c r="CS16" s="37">
        <v>809723180</v>
      </c>
      <c r="CT16" s="37">
        <v>176650010</v>
      </c>
      <c r="CU16" s="37">
        <v>17016</v>
      </c>
      <c r="CV16" s="39">
        <v>633056154</v>
      </c>
    </row>
    <row r="17" spans="1:100" ht="12" customHeight="1">
      <c r="A17" s="27">
        <v>6</v>
      </c>
      <c r="B17" s="28" t="s">
        <v>44</v>
      </c>
      <c r="C17" s="29">
        <v>2030</v>
      </c>
      <c r="D17" s="30">
        <v>163</v>
      </c>
      <c r="E17" s="31">
        <v>2193</v>
      </c>
      <c r="F17" s="30">
        <v>1175509</v>
      </c>
      <c r="G17" s="30">
        <v>1009451</v>
      </c>
      <c r="H17" s="30">
        <v>0</v>
      </c>
      <c r="I17" s="32">
        <v>166058</v>
      </c>
      <c r="J17" s="33">
        <v>573</v>
      </c>
      <c r="K17" s="30">
        <v>647</v>
      </c>
      <c r="L17" s="31">
        <v>1220</v>
      </c>
      <c r="M17" s="30">
        <v>1271395</v>
      </c>
      <c r="N17" s="30">
        <v>793000</v>
      </c>
      <c r="O17" s="30">
        <v>0</v>
      </c>
      <c r="P17" s="32">
        <v>478395</v>
      </c>
      <c r="Q17" s="33">
        <v>1280</v>
      </c>
      <c r="R17" s="30">
        <v>209</v>
      </c>
      <c r="S17" s="31">
        <v>1489</v>
      </c>
      <c r="T17" s="30">
        <v>1745135</v>
      </c>
      <c r="U17" s="30">
        <v>967850</v>
      </c>
      <c r="V17" s="30">
        <v>0</v>
      </c>
      <c r="W17" s="32">
        <v>777285</v>
      </c>
      <c r="X17" s="33">
        <v>1034</v>
      </c>
      <c r="Y17" s="30">
        <v>95</v>
      </c>
      <c r="Z17" s="31">
        <v>1129</v>
      </c>
      <c r="AA17" s="30">
        <v>1415370</v>
      </c>
      <c r="AB17" s="30">
        <v>733850</v>
      </c>
      <c r="AC17" s="30">
        <v>0</v>
      </c>
      <c r="AD17" s="32">
        <v>681520</v>
      </c>
      <c r="AE17" s="33">
        <v>790</v>
      </c>
      <c r="AF17" s="30">
        <v>42</v>
      </c>
      <c r="AG17" s="31">
        <v>832</v>
      </c>
      <c r="AH17" s="30">
        <v>1123378</v>
      </c>
      <c r="AI17" s="30">
        <v>540800</v>
      </c>
      <c r="AJ17" s="30">
        <v>0</v>
      </c>
      <c r="AK17" s="32">
        <v>582578</v>
      </c>
      <c r="AL17" s="33">
        <v>972</v>
      </c>
      <c r="AM17" s="30">
        <v>36</v>
      </c>
      <c r="AN17" s="31">
        <v>1008</v>
      </c>
      <c r="AO17" s="30">
        <v>1463004</v>
      </c>
      <c r="AP17" s="30">
        <v>655200</v>
      </c>
      <c r="AQ17" s="30">
        <v>0</v>
      </c>
      <c r="AR17" s="32">
        <v>807804</v>
      </c>
      <c r="AS17" s="33">
        <v>4906</v>
      </c>
      <c r="AT17" s="30">
        <v>154</v>
      </c>
      <c r="AU17" s="31">
        <v>5060</v>
      </c>
      <c r="AV17" s="30">
        <v>8923303</v>
      </c>
      <c r="AW17" s="30">
        <v>3579352</v>
      </c>
      <c r="AX17" s="30">
        <v>0</v>
      </c>
      <c r="AY17" s="32">
        <v>5343951</v>
      </c>
      <c r="AZ17" s="33">
        <v>14148</v>
      </c>
      <c r="BA17" s="30">
        <v>389</v>
      </c>
      <c r="BB17" s="31">
        <v>14537</v>
      </c>
      <c r="BC17" s="30">
        <v>36847569</v>
      </c>
      <c r="BD17" s="30">
        <v>13687213</v>
      </c>
      <c r="BE17" s="30">
        <v>0</v>
      </c>
      <c r="BF17" s="32">
        <v>23160356</v>
      </c>
      <c r="BG17" s="33">
        <v>28989</v>
      </c>
      <c r="BH17" s="30">
        <v>986</v>
      </c>
      <c r="BI17" s="31">
        <v>29975</v>
      </c>
      <c r="BJ17" s="30">
        <v>119256099</v>
      </c>
      <c r="BK17" s="30">
        <v>39807464</v>
      </c>
      <c r="BL17" s="30">
        <v>1131</v>
      </c>
      <c r="BM17" s="32">
        <v>79447504</v>
      </c>
      <c r="BN17" s="33">
        <v>19257</v>
      </c>
      <c r="BO17" s="30">
        <v>1044</v>
      </c>
      <c r="BP17" s="31">
        <v>20301</v>
      </c>
      <c r="BQ17" s="30">
        <v>119942479</v>
      </c>
      <c r="BR17" s="30">
        <v>34915924</v>
      </c>
      <c r="BS17" s="30">
        <v>0</v>
      </c>
      <c r="BT17" s="32">
        <v>85026555</v>
      </c>
      <c r="BU17" s="33">
        <v>13971</v>
      </c>
      <c r="BV17" s="30">
        <v>237</v>
      </c>
      <c r="BW17" s="31">
        <v>14208</v>
      </c>
      <c r="BX17" s="30">
        <v>117199834</v>
      </c>
      <c r="BY17" s="30">
        <v>28769588</v>
      </c>
      <c r="BZ17" s="30">
        <v>3581</v>
      </c>
      <c r="CA17" s="32">
        <v>88426665</v>
      </c>
      <c r="CB17" s="33">
        <v>7827</v>
      </c>
      <c r="CC17" s="30">
        <v>4</v>
      </c>
      <c r="CD17" s="31">
        <v>7831</v>
      </c>
      <c r="CE17" s="30">
        <v>100902586</v>
      </c>
      <c r="CF17" s="30">
        <v>17228200</v>
      </c>
      <c r="CG17" s="30">
        <v>4795</v>
      </c>
      <c r="CH17" s="32">
        <v>83669591</v>
      </c>
      <c r="CI17" s="33">
        <v>1207</v>
      </c>
      <c r="CJ17" s="30">
        <v>0</v>
      </c>
      <c r="CK17" s="31">
        <v>1207</v>
      </c>
      <c r="CL17" s="30">
        <v>39707225</v>
      </c>
      <c r="CM17" s="30">
        <v>2655400</v>
      </c>
      <c r="CN17" s="30">
        <v>0</v>
      </c>
      <c r="CO17" s="32">
        <v>37051825</v>
      </c>
      <c r="CP17" s="33">
        <v>96984</v>
      </c>
      <c r="CQ17" s="30">
        <v>4006</v>
      </c>
      <c r="CR17" s="31">
        <v>100990</v>
      </c>
      <c r="CS17" s="30">
        <v>550972886</v>
      </c>
      <c r="CT17" s="30">
        <v>145343292</v>
      </c>
      <c r="CU17" s="30">
        <v>9507</v>
      </c>
      <c r="CV17" s="32">
        <v>405620087</v>
      </c>
    </row>
    <row r="18" spans="1:100" ht="12" customHeight="1">
      <c r="A18" s="34">
        <v>7</v>
      </c>
      <c r="B18" s="35" t="s">
        <v>45</v>
      </c>
      <c r="C18" s="36">
        <v>2218</v>
      </c>
      <c r="D18" s="37">
        <v>245</v>
      </c>
      <c r="E18" s="38">
        <v>2463</v>
      </c>
      <c r="F18" s="37">
        <v>1317270</v>
      </c>
      <c r="G18" s="37">
        <v>1117513</v>
      </c>
      <c r="H18" s="37">
        <v>0</v>
      </c>
      <c r="I18" s="39">
        <v>199757</v>
      </c>
      <c r="J18" s="40">
        <v>799</v>
      </c>
      <c r="K18" s="37">
        <v>956</v>
      </c>
      <c r="L18" s="38">
        <v>1755</v>
      </c>
      <c r="M18" s="37">
        <v>1828615</v>
      </c>
      <c r="N18" s="37">
        <v>1140750</v>
      </c>
      <c r="O18" s="37">
        <v>0</v>
      </c>
      <c r="P18" s="39">
        <v>687865</v>
      </c>
      <c r="Q18" s="40">
        <v>1537</v>
      </c>
      <c r="R18" s="37">
        <v>290</v>
      </c>
      <c r="S18" s="38">
        <v>1827</v>
      </c>
      <c r="T18" s="37">
        <v>2131474</v>
      </c>
      <c r="U18" s="37">
        <v>1187550</v>
      </c>
      <c r="V18" s="37">
        <v>0</v>
      </c>
      <c r="W18" s="39">
        <v>943924</v>
      </c>
      <c r="X18" s="40">
        <v>1464</v>
      </c>
      <c r="Y18" s="37">
        <v>142</v>
      </c>
      <c r="Z18" s="38">
        <v>1606</v>
      </c>
      <c r="AA18" s="37">
        <v>2013067</v>
      </c>
      <c r="AB18" s="37">
        <v>1043900</v>
      </c>
      <c r="AC18" s="37">
        <v>0</v>
      </c>
      <c r="AD18" s="39">
        <v>969167</v>
      </c>
      <c r="AE18" s="40">
        <v>1022</v>
      </c>
      <c r="AF18" s="37">
        <v>74</v>
      </c>
      <c r="AG18" s="38">
        <v>1096</v>
      </c>
      <c r="AH18" s="37">
        <v>1481719</v>
      </c>
      <c r="AI18" s="37">
        <v>712400</v>
      </c>
      <c r="AJ18" s="37">
        <v>0</v>
      </c>
      <c r="AK18" s="39">
        <v>769319</v>
      </c>
      <c r="AL18" s="40">
        <v>1172</v>
      </c>
      <c r="AM18" s="37">
        <v>48</v>
      </c>
      <c r="AN18" s="38">
        <v>1220</v>
      </c>
      <c r="AO18" s="37">
        <v>1769755</v>
      </c>
      <c r="AP18" s="37">
        <v>793000</v>
      </c>
      <c r="AQ18" s="37">
        <v>0</v>
      </c>
      <c r="AR18" s="39">
        <v>976755</v>
      </c>
      <c r="AS18" s="40">
        <v>6717</v>
      </c>
      <c r="AT18" s="37">
        <v>226</v>
      </c>
      <c r="AU18" s="38">
        <v>6943</v>
      </c>
      <c r="AV18" s="37">
        <v>12279407</v>
      </c>
      <c r="AW18" s="37">
        <v>4922634</v>
      </c>
      <c r="AX18" s="37">
        <v>0</v>
      </c>
      <c r="AY18" s="39">
        <v>7356773</v>
      </c>
      <c r="AZ18" s="40">
        <v>19849</v>
      </c>
      <c r="BA18" s="37">
        <v>594</v>
      </c>
      <c r="BB18" s="38">
        <v>20443</v>
      </c>
      <c r="BC18" s="37">
        <v>51696329</v>
      </c>
      <c r="BD18" s="37">
        <v>19213219</v>
      </c>
      <c r="BE18" s="37">
        <v>0</v>
      </c>
      <c r="BF18" s="39">
        <v>32483110</v>
      </c>
      <c r="BG18" s="40">
        <v>42454</v>
      </c>
      <c r="BH18" s="37">
        <v>1753</v>
      </c>
      <c r="BI18" s="38">
        <v>44207</v>
      </c>
      <c r="BJ18" s="37">
        <v>176253419</v>
      </c>
      <c r="BK18" s="37">
        <v>58790828</v>
      </c>
      <c r="BL18" s="37">
        <v>2074</v>
      </c>
      <c r="BM18" s="39">
        <v>117460517</v>
      </c>
      <c r="BN18" s="40">
        <v>27763</v>
      </c>
      <c r="BO18" s="37">
        <v>1843</v>
      </c>
      <c r="BP18" s="38">
        <v>29606</v>
      </c>
      <c r="BQ18" s="37">
        <v>174387853</v>
      </c>
      <c r="BR18" s="37">
        <v>50816537</v>
      </c>
      <c r="BS18" s="37">
        <v>1400</v>
      </c>
      <c r="BT18" s="39">
        <v>123569916</v>
      </c>
      <c r="BU18" s="40">
        <v>18144</v>
      </c>
      <c r="BV18" s="37">
        <v>368</v>
      </c>
      <c r="BW18" s="38">
        <v>18512</v>
      </c>
      <c r="BX18" s="37">
        <v>152269362</v>
      </c>
      <c r="BY18" s="37">
        <v>37441343</v>
      </c>
      <c r="BZ18" s="37">
        <v>717</v>
      </c>
      <c r="CA18" s="39">
        <v>114827302</v>
      </c>
      <c r="CB18" s="40">
        <v>8540</v>
      </c>
      <c r="CC18" s="37">
        <v>4</v>
      </c>
      <c r="CD18" s="38">
        <v>8544</v>
      </c>
      <c r="CE18" s="37">
        <v>107677003</v>
      </c>
      <c r="CF18" s="37">
        <v>18796800</v>
      </c>
      <c r="CG18" s="37">
        <v>4754</v>
      </c>
      <c r="CH18" s="39">
        <v>88875449</v>
      </c>
      <c r="CI18" s="40">
        <v>952</v>
      </c>
      <c r="CJ18" s="37">
        <v>0</v>
      </c>
      <c r="CK18" s="38">
        <v>952</v>
      </c>
      <c r="CL18" s="37">
        <v>30413003</v>
      </c>
      <c r="CM18" s="37">
        <v>2094400</v>
      </c>
      <c r="CN18" s="37">
        <v>0</v>
      </c>
      <c r="CO18" s="39">
        <v>28318603</v>
      </c>
      <c r="CP18" s="40">
        <v>132631</v>
      </c>
      <c r="CQ18" s="37">
        <v>6543</v>
      </c>
      <c r="CR18" s="38">
        <v>139174</v>
      </c>
      <c r="CS18" s="37">
        <v>715518276</v>
      </c>
      <c r="CT18" s="37">
        <v>198070874</v>
      </c>
      <c r="CU18" s="37">
        <v>8945</v>
      </c>
      <c r="CV18" s="39">
        <v>517438457</v>
      </c>
    </row>
    <row r="19" spans="1:100" ht="12" customHeight="1">
      <c r="A19" s="27">
        <v>8</v>
      </c>
      <c r="B19" s="28" t="s">
        <v>46</v>
      </c>
      <c r="C19" s="29">
        <v>3956</v>
      </c>
      <c r="D19" s="30">
        <v>404</v>
      </c>
      <c r="E19" s="31">
        <v>4360</v>
      </c>
      <c r="F19" s="30">
        <v>2278102</v>
      </c>
      <c r="G19" s="30">
        <v>1941036</v>
      </c>
      <c r="H19" s="30">
        <v>0</v>
      </c>
      <c r="I19" s="32">
        <v>337066</v>
      </c>
      <c r="J19" s="33">
        <v>1641</v>
      </c>
      <c r="K19" s="30">
        <v>2050</v>
      </c>
      <c r="L19" s="31">
        <v>3691</v>
      </c>
      <c r="M19" s="30">
        <v>3847180</v>
      </c>
      <c r="N19" s="30">
        <v>2399150</v>
      </c>
      <c r="O19" s="30">
        <v>0</v>
      </c>
      <c r="P19" s="32">
        <v>1448030</v>
      </c>
      <c r="Q19" s="33">
        <v>2902</v>
      </c>
      <c r="R19" s="30">
        <v>391</v>
      </c>
      <c r="S19" s="31">
        <v>3293</v>
      </c>
      <c r="T19" s="30">
        <v>3831112</v>
      </c>
      <c r="U19" s="30">
        <v>2140450</v>
      </c>
      <c r="V19" s="30">
        <v>0</v>
      </c>
      <c r="W19" s="32">
        <v>1690662</v>
      </c>
      <c r="X19" s="33">
        <v>2761</v>
      </c>
      <c r="Y19" s="30">
        <v>268</v>
      </c>
      <c r="Z19" s="31">
        <v>3029</v>
      </c>
      <c r="AA19" s="30">
        <v>3795102</v>
      </c>
      <c r="AB19" s="30">
        <v>1968850</v>
      </c>
      <c r="AC19" s="30">
        <v>0</v>
      </c>
      <c r="AD19" s="32">
        <v>1826252</v>
      </c>
      <c r="AE19" s="33">
        <v>1831</v>
      </c>
      <c r="AF19" s="30">
        <v>122</v>
      </c>
      <c r="AG19" s="31">
        <v>1953</v>
      </c>
      <c r="AH19" s="30">
        <v>2637782</v>
      </c>
      <c r="AI19" s="30">
        <v>1269450</v>
      </c>
      <c r="AJ19" s="30">
        <v>0</v>
      </c>
      <c r="AK19" s="32">
        <v>1368332</v>
      </c>
      <c r="AL19" s="33">
        <v>2030</v>
      </c>
      <c r="AM19" s="30">
        <v>74</v>
      </c>
      <c r="AN19" s="31">
        <v>2104</v>
      </c>
      <c r="AO19" s="30">
        <v>3053493</v>
      </c>
      <c r="AP19" s="30">
        <v>1367600</v>
      </c>
      <c r="AQ19" s="30">
        <v>0</v>
      </c>
      <c r="AR19" s="32">
        <v>1685893</v>
      </c>
      <c r="AS19" s="33">
        <v>11496</v>
      </c>
      <c r="AT19" s="30">
        <v>401</v>
      </c>
      <c r="AU19" s="31">
        <v>11897</v>
      </c>
      <c r="AV19" s="30">
        <v>21002655</v>
      </c>
      <c r="AW19" s="30">
        <v>8422324</v>
      </c>
      <c r="AX19" s="30">
        <v>0</v>
      </c>
      <c r="AY19" s="32">
        <v>12580331</v>
      </c>
      <c r="AZ19" s="33">
        <v>33568</v>
      </c>
      <c r="BA19" s="30">
        <v>1156</v>
      </c>
      <c r="BB19" s="31">
        <v>34724</v>
      </c>
      <c r="BC19" s="30">
        <v>87880042</v>
      </c>
      <c r="BD19" s="30">
        <v>32657306</v>
      </c>
      <c r="BE19" s="30">
        <v>390</v>
      </c>
      <c r="BF19" s="32">
        <v>55222346</v>
      </c>
      <c r="BG19" s="33">
        <v>67430</v>
      </c>
      <c r="BH19" s="30">
        <v>3022</v>
      </c>
      <c r="BI19" s="31">
        <v>70452</v>
      </c>
      <c r="BJ19" s="30">
        <v>280196913</v>
      </c>
      <c r="BK19" s="30">
        <v>93530187</v>
      </c>
      <c r="BL19" s="30">
        <v>1316</v>
      </c>
      <c r="BM19" s="32">
        <v>186665410</v>
      </c>
      <c r="BN19" s="33">
        <v>45137</v>
      </c>
      <c r="BO19" s="30">
        <v>3859</v>
      </c>
      <c r="BP19" s="31">
        <v>48996</v>
      </c>
      <c r="BQ19" s="30">
        <v>289909525</v>
      </c>
      <c r="BR19" s="30">
        <v>84347713</v>
      </c>
      <c r="BS19" s="30">
        <v>2066</v>
      </c>
      <c r="BT19" s="32">
        <v>205559746</v>
      </c>
      <c r="BU19" s="33">
        <v>37632</v>
      </c>
      <c r="BV19" s="30">
        <v>931</v>
      </c>
      <c r="BW19" s="31">
        <v>38563</v>
      </c>
      <c r="BX19" s="30">
        <v>319892380</v>
      </c>
      <c r="BY19" s="30">
        <v>78264850</v>
      </c>
      <c r="BZ19" s="30">
        <v>4226</v>
      </c>
      <c r="CA19" s="32">
        <v>241623304</v>
      </c>
      <c r="CB19" s="33">
        <v>26196</v>
      </c>
      <c r="CC19" s="30">
        <v>22</v>
      </c>
      <c r="CD19" s="31">
        <v>26218</v>
      </c>
      <c r="CE19" s="30">
        <v>338597308</v>
      </c>
      <c r="CF19" s="30">
        <v>57679599</v>
      </c>
      <c r="CG19" s="30">
        <v>10147</v>
      </c>
      <c r="CH19" s="32">
        <v>280907562</v>
      </c>
      <c r="CI19" s="33">
        <v>3473</v>
      </c>
      <c r="CJ19" s="30">
        <v>0</v>
      </c>
      <c r="CK19" s="31">
        <v>3473</v>
      </c>
      <c r="CL19" s="30">
        <v>107628187</v>
      </c>
      <c r="CM19" s="30">
        <v>7640600</v>
      </c>
      <c r="CN19" s="30">
        <v>0</v>
      </c>
      <c r="CO19" s="32">
        <v>99987587</v>
      </c>
      <c r="CP19" s="33">
        <v>240053</v>
      </c>
      <c r="CQ19" s="30">
        <v>12700</v>
      </c>
      <c r="CR19" s="31">
        <v>252753</v>
      </c>
      <c r="CS19" s="30">
        <v>1464549781</v>
      </c>
      <c r="CT19" s="30">
        <v>373629115</v>
      </c>
      <c r="CU19" s="30">
        <v>18145</v>
      </c>
      <c r="CV19" s="32">
        <v>1090902521</v>
      </c>
    </row>
    <row r="20" spans="1:100" ht="12" customHeight="1">
      <c r="A20" s="34">
        <v>9</v>
      </c>
      <c r="B20" s="35" t="s">
        <v>47</v>
      </c>
      <c r="C20" s="36">
        <v>3885</v>
      </c>
      <c r="D20" s="37">
        <v>342</v>
      </c>
      <c r="E20" s="38">
        <v>4227</v>
      </c>
      <c r="F20" s="37">
        <v>2121202</v>
      </c>
      <c r="G20" s="37">
        <v>1825650</v>
      </c>
      <c r="H20" s="37">
        <v>0</v>
      </c>
      <c r="I20" s="39">
        <v>295552</v>
      </c>
      <c r="J20" s="40">
        <v>1148</v>
      </c>
      <c r="K20" s="37">
        <v>1228</v>
      </c>
      <c r="L20" s="38">
        <v>2376</v>
      </c>
      <c r="M20" s="37">
        <v>2478756</v>
      </c>
      <c r="N20" s="37">
        <v>1544400</v>
      </c>
      <c r="O20" s="37">
        <v>0</v>
      </c>
      <c r="P20" s="39">
        <v>934356</v>
      </c>
      <c r="Q20" s="40">
        <v>2122</v>
      </c>
      <c r="R20" s="37">
        <v>310</v>
      </c>
      <c r="S20" s="38">
        <v>2432</v>
      </c>
      <c r="T20" s="37">
        <v>2833564</v>
      </c>
      <c r="U20" s="37">
        <v>1580800</v>
      </c>
      <c r="V20" s="37">
        <v>0</v>
      </c>
      <c r="W20" s="39">
        <v>1252764</v>
      </c>
      <c r="X20" s="40">
        <v>1898</v>
      </c>
      <c r="Y20" s="37">
        <v>214</v>
      </c>
      <c r="Z20" s="38">
        <v>2112</v>
      </c>
      <c r="AA20" s="37">
        <v>2647776</v>
      </c>
      <c r="AB20" s="37">
        <v>1372800</v>
      </c>
      <c r="AC20" s="37">
        <v>0</v>
      </c>
      <c r="AD20" s="39">
        <v>1274976</v>
      </c>
      <c r="AE20" s="40">
        <v>1428</v>
      </c>
      <c r="AF20" s="37">
        <v>93</v>
      </c>
      <c r="AG20" s="38">
        <v>1521</v>
      </c>
      <c r="AH20" s="37">
        <v>2053375</v>
      </c>
      <c r="AI20" s="37">
        <v>988650</v>
      </c>
      <c r="AJ20" s="37">
        <v>0</v>
      </c>
      <c r="AK20" s="39">
        <v>1064725</v>
      </c>
      <c r="AL20" s="40">
        <v>1447</v>
      </c>
      <c r="AM20" s="37">
        <v>52</v>
      </c>
      <c r="AN20" s="38">
        <v>1499</v>
      </c>
      <c r="AO20" s="37">
        <v>2177763</v>
      </c>
      <c r="AP20" s="37">
        <v>974350</v>
      </c>
      <c r="AQ20" s="37">
        <v>0</v>
      </c>
      <c r="AR20" s="39">
        <v>1203413</v>
      </c>
      <c r="AS20" s="40">
        <v>8855</v>
      </c>
      <c r="AT20" s="37">
        <v>125</v>
      </c>
      <c r="AU20" s="38">
        <v>8980</v>
      </c>
      <c r="AV20" s="37">
        <v>15871669</v>
      </c>
      <c r="AW20" s="37">
        <v>6362716</v>
      </c>
      <c r="AX20" s="37">
        <v>0</v>
      </c>
      <c r="AY20" s="39">
        <v>9508953</v>
      </c>
      <c r="AZ20" s="40">
        <v>26463</v>
      </c>
      <c r="BA20" s="37">
        <v>321</v>
      </c>
      <c r="BB20" s="38">
        <v>26784</v>
      </c>
      <c r="BC20" s="37">
        <v>67953328</v>
      </c>
      <c r="BD20" s="37">
        <v>25239780</v>
      </c>
      <c r="BE20" s="37">
        <v>0</v>
      </c>
      <c r="BF20" s="39">
        <v>42713548</v>
      </c>
      <c r="BG20" s="40">
        <v>59290</v>
      </c>
      <c r="BH20" s="37">
        <v>207</v>
      </c>
      <c r="BI20" s="38">
        <v>59497</v>
      </c>
      <c r="BJ20" s="37">
        <v>237282707</v>
      </c>
      <c r="BK20" s="37">
        <v>79135372</v>
      </c>
      <c r="BL20" s="37">
        <v>2620</v>
      </c>
      <c r="BM20" s="39">
        <v>158144715</v>
      </c>
      <c r="BN20" s="40">
        <v>41875</v>
      </c>
      <c r="BO20" s="37">
        <v>19</v>
      </c>
      <c r="BP20" s="38">
        <v>41894</v>
      </c>
      <c r="BQ20" s="37">
        <v>247660637</v>
      </c>
      <c r="BR20" s="37">
        <v>72074875</v>
      </c>
      <c r="BS20" s="37">
        <v>2904</v>
      </c>
      <c r="BT20" s="39">
        <v>175582858</v>
      </c>
      <c r="BU20" s="40">
        <v>32480</v>
      </c>
      <c r="BV20" s="37">
        <v>5</v>
      </c>
      <c r="BW20" s="38">
        <v>32485</v>
      </c>
      <c r="BX20" s="37">
        <v>269395418</v>
      </c>
      <c r="BY20" s="37">
        <v>65921553</v>
      </c>
      <c r="BZ20" s="37">
        <v>5392</v>
      </c>
      <c r="CA20" s="39">
        <v>203468473</v>
      </c>
      <c r="CB20" s="40">
        <v>22502</v>
      </c>
      <c r="CC20" s="37">
        <v>5</v>
      </c>
      <c r="CD20" s="38">
        <v>22507</v>
      </c>
      <c r="CE20" s="37">
        <v>293672739</v>
      </c>
      <c r="CF20" s="37">
        <v>49515400</v>
      </c>
      <c r="CG20" s="37">
        <v>11781</v>
      </c>
      <c r="CH20" s="39">
        <v>244145558</v>
      </c>
      <c r="CI20" s="40">
        <v>4021</v>
      </c>
      <c r="CJ20" s="37">
        <v>0</v>
      </c>
      <c r="CK20" s="38">
        <v>4021</v>
      </c>
      <c r="CL20" s="37">
        <v>139427780</v>
      </c>
      <c r="CM20" s="37">
        <v>8846200</v>
      </c>
      <c r="CN20" s="37">
        <v>6012</v>
      </c>
      <c r="CO20" s="39">
        <v>130575568</v>
      </c>
      <c r="CP20" s="40">
        <v>207414</v>
      </c>
      <c r="CQ20" s="37">
        <v>2921</v>
      </c>
      <c r="CR20" s="38">
        <v>210335</v>
      </c>
      <c r="CS20" s="37">
        <v>1285576714</v>
      </c>
      <c r="CT20" s="37">
        <v>315382546</v>
      </c>
      <c r="CU20" s="37">
        <v>28709</v>
      </c>
      <c r="CV20" s="39">
        <v>970165459</v>
      </c>
    </row>
    <row r="21" spans="1:100" ht="12" customHeight="1">
      <c r="A21" s="27">
        <v>10</v>
      </c>
      <c r="B21" s="28" t="s">
        <v>48</v>
      </c>
      <c r="C21" s="29">
        <v>3248</v>
      </c>
      <c r="D21" s="30">
        <v>325</v>
      </c>
      <c r="E21" s="31">
        <v>3573</v>
      </c>
      <c r="F21" s="30">
        <v>1784037</v>
      </c>
      <c r="G21" s="30">
        <v>1546902</v>
      </c>
      <c r="H21" s="30">
        <v>0</v>
      </c>
      <c r="I21" s="32">
        <v>237135</v>
      </c>
      <c r="J21" s="33">
        <v>689</v>
      </c>
      <c r="K21" s="30">
        <v>836</v>
      </c>
      <c r="L21" s="31">
        <v>1525</v>
      </c>
      <c r="M21" s="30">
        <v>1588778</v>
      </c>
      <c r="N21" s="30">
        <v>991250</v>
      </c>
      <c r="O21" s="30">
        <v>0</v>
      </c>
      <c r="P21" s="32">
        <v>597528</v>
      </c>
      <c r="Q21" s="33">
        <v>1538</v>
      </c>
      <c r="R21" s="30">
        <v>261</v>
      </c>
      <c r="S21" s="31">
        <v>1799</v>
      </c>
      <c r="T21" s="30">
        <v>2104470</v>
      </c>
      <c r="U21" s="30">
        <v>1169350</v>
      </c>
      <c r="V21" s="30">
        <v>0</v>
      </c>
      <c r="W21" s="32">
        <v>935120</v>
      </c>
      <c r="X21" s="33">
        <v>1205</v>
      </c>
      <c r="Y21" s="30">
        <v>143</v>
      </c>
      <c r="Z21" s="31">
        <v>1348</v>
      </c>
      <c r="AA21" s="30">
        <v>1688832</v>
      </c>
      <c r="AB21" s="30">
        <v>876200</v>
      </c>
      <c r="AC21" s="30">
        <v>0</v>
      </c>
      <c r="AD21" s="32">
        <v>812632</v>
      </c>
      <c r="AE21" s="33">
        <v>911</v>
      </c>
      <c r="AF21" s="30">
        <v>51</v>
      </c>
      <c r="AG21" s="31">
        <v>962</v>
      </c>
      <c r="AH21" s="30">
        <v>1299754</v>
      </c>
      <c r="AI21" s="30">
        <v>625300</v>
      </c>
      <c r="AJ21" s="30">
        <v>0</v>
      </c>
      <c r="AK21" s="32">
        <v>674454</v>
      </c>
      <c r="AL21" s="33">
        <v>959</v>
      </c>
      <c r="AM21" s="30">
        <v>36</v>
      </c>
      <c r="AN21" s="31">
        <v>995</v>
      </c>
      <c r="AO21" s="30">
        <v>1446505</v>
      </c>
      <c r="AP21" s="30">
        <v>646750</v>
      </c>
      <c r="AQ21" s="30">
        <v>0</v>
      </c>
      <c r="AR21" s="32">
        <v>799755</v>
      </c>
      <c r="AS21" s="33">
        <v>5850</v>
      </c>
      <c r="AT21" s="30">
        <v>175</v>
      </c>
      <c r="AU21" s="31">
        <v>6025</v>
      </c>
      <c r="AV21" s="30">
        <v>10623614</v>
      </c>
      <c r="AW21" s="30">
        <v>4262369</v>
      </c>
      <c r="AX21" s="30">
        <v>293</v>
      </c>
      <c r="AY21" s="32">
        <v>6360952</v>
      </c>
      <c r="AZ21" s="33">
        <v>17283</v>
      </c>
      <c r="BA21" s="30">
        <v>335</v>
      </c>
      <c r="BB21" s="31">
        <v>17618</v>
      </c>
      <c r="BC21" s="30">
        <v>44589734</v>
      </c>
      <c r="BD21" s="30">
        <v>16568590</v>
      </c>
      <c r="BE21" s="30">
        <v>127</v>
      </c>
      <c r="BF21" s="32">
        <v>28021017</v>
      </c>
      <c r="BG21" s="33">
        <v>37452</v>
      </c>
      <c r="BH21" s="30">
        <v>753</v>
      </c>
      <c r="BI21" s="31">
        <v>38205</v>
      </c>
      <c r="BJ21" s="30">
        <v>151847491</v>
      </c>
      <c r="BK21" s="30">
        <v>50707942</v>
      </c>
      <c r="BL21" s="30">
        <v>6136</v>
      </c>
      <c r="BM21" s="32">
        <v>101133413</v>
      </c>
      <c r="BN21" s="33">
        <v>25078</v>
      </c>
      <c r="BO21" s="30">
        <v>762</v>
      </c>
      <c r="BP21" s="31">
        <v>25840</v>
      </c>
      <c r="BQ21" s="30">
        <v>152668505</v>
      </c>
      <c r="BR21" s="30">
        <v>44438518</v>
      </c>
      <c r="BS21" s="30">
        <v>719</v>
      </c>
      <c r="BT21" s="32">
        <v>108229268</v>
      </c>
      <c r="BU21" s="33">
        <v>20795</v>
      </c>
      <c r="BV21" s="30">
        <v>260</v>
      </c>
      <c r="BW21" s="31">
        <v>21055</v>
      </c>
      <c r="BX21" s="30">
        <v>175065310</v>
      </c>
      <c r="BY21" s="30">
        <v>42772538</v>
      </c>
      <c r="BZ21" s="30">
        <v>4775</v>
      </c>
      <c r="CA21" s="32">
        <v>132287997</v>
      </c>
      <c r="CB21" s="33">
        <v>19229</v>
      </c>
      <c r="CC21" s="30">
        <v>20</v>
      </c>
      <c r="CD21" s="31">
        <v>19249</v>
      </c>
      <c r="CE21" s="30">
        <v>258742655</v>
      </c>
      <c r="CF21" s="30">
        <v>42347802</v>
      </c>
      <c r="CG21" s="30">
        <v>16537</v>
      </c>
      <c r="CH21" s="32">
        <v>216378316</v>
      </c>
      <c r="CI21" s="33">
        <v>5366</v>
      </c>
      <c r="CJ21" s="30">
        <v>2</v>
      </c>
      <c r="CK21" s="31">
        <v>5368</v>
      </c>
      <c r="CL21" s="30">
        <v>206554658</v>
      </c>
      <c r="CM21" s="30">
        <v>11809599</v>
      </c>
      <c r="CN21" s="30">
        <v>6927</v>
      </c>
      <c r="CO21" s="32">
        <v>194738132</v>
      </c>
      <c r="CP21" s="33">
        <v>139603</v>
      </c>
      <c r="CQ21" s="30">
        <v>3959</v>
      </c>
      <c r="CR21" s="31">
        <v>143562</v>
      </c>
      <c r="CS21" s="30">
        <v>1010004343</v>
      </c>
      <c r="CT21" s="30">
        <v>218763110</v>
      </c>
      <c r="CU21" s="30">
        <v>35514</v>
      </c>
      <c r="CV21" s="32">
        <v>791205719</v>
      </c>
    </row>
    <row r="22" spans="1:100" ht="12" customHeight="1">
      <c r="A22" s="34">
        <v>11</v>
      </c>
      <c r="B22" s="35" t="s">
        <v>49</v>
      </c>
      <c r="C22" s="36">
        <v>6583</v>
      </c>
      <c r="D22" s="37">
        <v>597</v>
      </c>
      <c r="E22" s="38">
        <v>7180</v>
      </c>
      <c r="F22" s="37">
        <v>3689178</v>
      </c>
      <c r="G22" s="37">
        <v>3177108</v>
      </c>
      <c r="H22" s="37">
        <v>0</v>
      </c>
      <c r="I22" s="39">
        <v>512070</v>
      </c>
      <c r="J22" s="40">
        <v>2367</v>
      </c>
      <c r="K22" s="37">
        <v>2844</v>
      </c>
      <c r="L22" s="38">
        <v>5211</v>
      </c>
      <c r="M22" s="37">
        <v>5432127</v>
      </c>
      <c r="N22" s="37">
        <v>3387150</v>
      </c>
      <c r="O22" s="37">
        <v>0</v>
      </c>
      <c r="P22" s="39">
        <v>2044977</v>
      </c>
      <c r="Q22" s="40">
        <v>4334</v>
      </c>
      <c r="R22" s="37">
        <v>660</v>
      </c>
      <c r="S22" s="38">
        <v>4994</v>
      </c>
      <c r="T22" s="37">
        <v>5809631</v>
      </c>
      <c r="U22" s="37">
        <v>3246100</v>
      </c>
      <c r="V22" s="37">
        <v>0</v>
      </c>
      <c r="W22" s="39">
        <v>2563531</v>
      </c>
      <c r="X22" s="40">
        <v>3850</v>
      </c>
      <c r="Y22" s="37">
        <v>388</v>
      </c>
      <c r="Z22" s="38">
        <v>4238</v>
      </c>
      <c r="AA22" s="37">
        <v>5314316</v>
      </c>
      <c r="AB22" s="37">
        <v>2754700</v>
      </c>
      <c r="AC22" s="37">
        <v>0</v>
      </c>
      <c r="AD22" s="39">
        <v>2559616</v>
      </c>
      <c r="AE22" s="40">
        <v>2766</v>
      </c>
      <c r="AF22" s="37">
        <v>134</v>
      </c>
      <c r="AG22" s="38">
        <v>2900</v>
      </c>
      <c r="AH22" s="37">
        <v>3916564</v>
      </c>
      <c r="AI22" s="37">
        <v>1885000</v>
      </c>
      <c r="AJ22" s="37">
        <v>0</v>
      </c>
      <c r="AK22" s="39">
        <v>2031564</v>
      </c>
      <c r="AL22" s="40">
        <v>2927</v>
      </c>
      <c r="AM22" s="37">
        <v>103</v>
      </c>
      <c r="AN22" s="38">
        <v>3030</v>
      </c>
      <c r="AO22" s="37">
        <v>4400821</v>
      </c>
      <c r="AP22" s="37">
        <v>1969500</v>
      </c>
      <c r="AQ22" s="37">
        <v>0</v>
      </c>
      <c r="AR22" s="39">
        <v>2431321</v>
      </c>
      <c r="AS22" s="40">
        <v>17495</v>
      </c>
      <c r="AT22" s="37">
        <v>519</v>
      </c>
      <c r="AU22" s="38">
        <v>18014</v>
      </c>
      <c r="AV22" s="37">
        <v>31835167</v>
      </c>
      <c r="AW22" s="37">
        <v>12763557</v>
      </c>
      <c r="AX22" s="37">
        <v>0</v>
      </c>
      <c r="AY22" s="39">
        <v>19071610</v>
      </c>
      <c r="AZ22" s="40">
        <v>54385</v>
      </c>
      <c r="BA22" s="37">
        <v>1515</v>
      </c>
      <c r="BB22" s="38">
        <v>55900</v>
      </c>
      <c r="BC22" s="37">
        <v>141357537</v>
      </c>
      <c r="BD22" s="37">
        <v>52538836</v>
      </c>
      <c r="BE22" s="37">
        <v>755</v>
      </c>
      <c r="BF22" s="39">
        <v>88817946</v>
      </c>
      <c r="BG22" s="40">
        <v>114106</v>
      </c>
      <c r="BH22" s="37">
        <v>3912</v>
      </c>
      <c r="BI22" s="38">
        <v>118018</v>
      </c>
      <c r="BJ22" s="37">
        <v>469616095</v>
      </c>
      <c r="BK22" s="37">
        <v>156759107</v>
      </c>
      <c r="BL22" s="37">
        <v>2865</v>
      </c>
      <c r="BM22" s="39">
        <v>312854123</v>
      </c>
      <c r="BN22" s="40">
        <v>65185</v>
      </c>
      <c r="BO22" s="37">
        <v>4771</v>
      </c>
      <c r="BP22" s="38">
        <v>69956</v>
      </c>
      <c r="BQ22" s="37">
        <v>411258997</v>
      </c>
      <c r="BR22" s="37">
        <v>119920674</v>
      </c>
      <c r="BS22" s="37">
        <v>208</v>
      </c>
      <c r="BT22" s="39">
        <v>291338115</v>
      </c>
      <c r="BU22" s="40">
        <v>45635</v>
      </c>
      <c r="BV22" s="37">
        <v>1135</v>
      </c>
      <c r="BW22" s="38">
        <v>46770</v>
      </c>
      <c r="BX22" s="37">
        <v>386090621</v>
      </c>
      <c r="BY22" s="37">
        <v>94733078</v>
      </c>
      <c r="BZ22" s="37">
        <v>6685</v>
      </c>
      <c r="CA22" s="39">
        <v>291350858</v>
      </c>
      <c r="CB22" s="40">
        <v>27362</v>
      </c>
      <c r="CC22" s="37">
        <v>24</v>
      </c>
      <c r="CD22" s="38">
        <v>27386</v>
      </c>
      <c r="CE22" s="37">
        <v>352812581</v>
      </c>
      <c r="CF22" s="37">
        <v>60249200</v>
      </c>
      <c r="CG22" s="37">
        <v>9921</v>
      </c>
      <c r="CH22" s="39">
        <v>292553460</v>
      </c>
      <c r="CI22" s="40">
        <v>4427</v>
      </c>
      <c r="CJ22" s="37">
        <v>1</v>
      </c>
      <c r="CK22" s="38">
        <v>4428</v>
      </c>
      <c r="CL22" s="37">
        <v>159280974</v>
      </c>
      <c r="CM22" s="37">
        <v>9741600</v>
      </c>
      <c r="CN22" s="37">
        <v>1847</v>
      </c>
      <c r="CO22" s="39">
        <v>149537527</v>
      </c>
      <c r="CP22" s="40">
        <v>351422</v>
      </c>
      <c r="CQ22" s="37">
        <v>16603</v>
      </c>
      <c r="CR22" s="38">
        <v>368025</v>
      </c>
      <c r="CS22" s="37">
        <v>1980814609</v>
      </c>
      <c r="CT22" s="37">
        <v>523125610</v>
      </c>
      <c r="CU22" s="37">
        <v>22281</v>
      </c>
      <c r="CV22" s="39">
        <v>1457666718</v>
      </c>
    </row>
    <row r="23" spans="1:100" ht="12" customHeight="1">
      <c r="A23" s="27">
        <v>12</v>
      </c>
      <c r="B23" s="28" t="s">
        <v>50</v>
      </c>
      <c r="C23" s="29">
        <v>8852</v>
      </c>
      <c r="D23" s="30">
        <v>649</v>
      </c>
      <c r="E23" s="31">
        <v>9501</v>
      </c>
      <c r="F23" s="30">
        <v>4781316</v>
      </c>
      <c r="G23" s="30">
        <v>4145831</v>
      </c>
      <c r="H23" s="30">
        <v>0</v>
      </c>
      <c r="I23" s="32">
        <v>635485</v>
      </c>
      <c r="J23" s="33">
        <v>2785</v>
      </c>
      <c r="K23" s="30">
        <v>3352</v>
      </c>
      <c r="L23" s="31">
        <v>6137</v>
      </c>
      <c r="M23" s="30">
        <v>6394246</v>
      </c>
      <c r="N23" s="30">
        <v>3989050</v>
      </c>
      <c r="O23" s="30">
        <v>0</v>
      </c>
      <c r="P23" s="32">
        <v>2405196</v>
      </c>
      <c r="Q23" s="33">
        <v>5345</v>
      </c>
      <c r="R23" s="30">
        <v>771</v>
      </c>
      <c r="S23" s="31">
        <v>6116</v>
      </c>
      <c r="T23" s="30">
        <v>7131075</v>
      </c>
      <c r="U23" s="30">
        <v>3975400</v>
      </c>
      <c r="V23" s="30">
        <v>550</v>
      </c>
      <c r="W23" s="32">
        <v>3155125</v>
      </c>
      <c r="X23" s="33">
        <v>4547</v>
      </c>
      <c r="Y23" s="30">
        <v>437</v>
      </c>
      <c r="Z23" s="31">
        <v>4984</v>
      </c>
      <c r="AA23" s="30">
        <v>6239532</v>
      </c>
      <c r="AB23" s="30">
        <v>3239600</v>
      </c>
      <c r="AC23" s="30">
        <v>0</v>
      </c>
      <c r="AD23" s="32">
        <v>2999932</v>
      </c>
      <c r="AE23" s="33">
        <v>3358</v>
      </c>
      <c r="AF23" s="30">
        <v>147</v>
      </c>
      <c r="AG23" s="31">
        <v>3505</v>
      </c>
      <c r="AH23" s="30">
        <v>4735276</v>
      </c>
      <c r="AI23" s="30">
        <v>2278250</v>
      </c>
      <c r="AJ23" s="30">
        <v>0</v>
      </c>
      <c r="AK23" s="32">
        <v>2457026</v>
      </c>
      <c r="AL23" s="33">
        <v>3749</v>
      </c>
      <c r="AM23" s="30">
        <v>99</v>
      </c>
      <c r="AN23" s="31">
        <v>3848</v>
      </c>
      <c r="AO23" s="30">
        <v>5586402</v>
      </c>
      <c r="AP23" s="30">
        <v>2501200</v>
      </c>
      <c r="AQ23" s="30">
        <v>0</v>
      </c>
      <c r="AR23" s="32">
        <v>3085202</v>
      </c>
      <c r="AS23" s="33">
        <v>20697</v>
      </c>
      <c r="AT23" s="30">
        <v>369</v>
      </c>
      <c r="AU23" s="31">
        <v>21066</v>
      </c>
      <c r="AV23" s="30">
        <v>37143626</v>
      </c>
      <c r="AW23" s="30">
        <v>14900602</v>
      </c>
      <c r="AX23" s="30">
        <v>542</v>
      </c>
      <c r="AY23" s="32">
        <v>22242482</v>
      </c>
      <c r="AZ23" s="33">
        <v>59062</v>
      </c>
      <c r="BA23" s="30">
        <v>713</v>
      </c>
      <c r="BB23" s="31">
        <v>59775</v>
      </c>
      <c r="BC23" s="30">
        <v>151044395</v>
      </c>
      <c r="BD23" s="30">
        <v>56144366</v>
      </c>
      <c r="BE23" s="30">
        <v>348</v>
      </c>
      <c r="BF23" s="32">
        <v>94899681</v>
      </c>
      <c r="BG23" s="33">
        <v>120644</v>
      </c>
      <c r="BH23" s="30">
        <v>397</v>
      </c>
      <c r="BI23" s="31">
        <v>121041</v>
      </c>
      <c r="BJ23" s="30">
        <v>479288047</v>
      </c>
      <c r="BK23" s="30">
        <v>160253853</v>
      </c>
      <c r="BL23" s="30">
        <v>3370</v>
      </c>
      <c r="BM23" s="32">
        <v>319030824</v>
      </c>
      <c r="BN23" s="33">
        <v>73091</v>
      </c>
      <c r="BO23" s="30">
        <v>33</v>
      </c>
      <c r="BP23" s="31">
        <v>73124</v>
      </c>
      <c r="BQ23" s="30">
        <v>431263143</v>
      </c>
      <c r="BR23" s="30">
        <v>125613986</v>
      </c>
      <c r="BS23" s="30">
        <v>1156</v>
      </c>
      <c r="BT23" s="32">
        <v>305648001</v>
      </c>
      <c r="BU23" s="33">
        <v>58854</v>
      </c>
      <c r="BV23" s="30">
        <v>10</v>
      </c>
      <c r="BW23" s="31">
        <v>58864</v>
      </c>
      <c r="BX23" s="30">
        <v>489501850</v>
      </c>
      <c r="BY23" s="30">
        <v>119587004</v>
      </c>
      <c r="BZ23" s="30">
        <v>7625</v>
      </c>
      <c r="CA23" s="32">
        <v>369907221</v>
      </c>
      <c r="CB23" s="33">
        <v>55065</v>
      </c>
      <c r="CC23" s="30">
        <v>3</v>
      </c>
      <c r="CD23" s="31">
        <v>55068</v>
      </c>
      <c r="CE23" s="30">
        <v>737694794</v>
      </c>
      <c r="CF23" s="30">
        <v>121149600</v>
      </c>
      <c r="CG23" s="30">
        <v>36425</v>
      </c>
      <c r="CH23" s="32">
        <v>616508769</v>
      </c>
      <c r="CI23" s="33">
        <v>13190</v>
      </c>
      <c r="CJ23" s="30">
        <v>1</v>
      </c>
      <c r="CK23" s="31">
        <v>13191</v>
      </c>
      <c r="CL23" s="30">
        <v>478563169</v>
      </c>
      <c r="CM23" s="30">
        <v>29020200</v>
      </c>
      <c r="CN23" s="30">
        <v>21493</v>
      </c>
      <c r="CO23" s="32">
        <v>449521476</v>
      </c>
      <c r="CP23" s="33">
        <v>429239</v>
      </c>
      <c r="CQ23" s="30">
        <v>6981</v>
      </c>
      <c r="CR23" s="31">
        <v>436220</v>
      </c>
      <c r="CS23" s="30">
        <v>2839366871</v>
      </c>
      <c r="CT23" s="30">
        <v>646798942</v>
      </c>
      <c r="CU23" s="30">
        <v>71509</v>
      </c>
      <c r="CV23" s="32">
        <v>2192496420</v>
      </c>
    </row>
    <row r="24" spans="1:100" ht="12" customHeight="1">
      <c r="A24" s="34">
        <v>13</v>
      </c>
      <c r="B24" s="35" t="s">
        <v>51</v>
      </c>
      <c r="C24" s="36">
        <v>2701</v>
      </c>
      <c r="D24" s="37">
        <v>220</v>
      </c>
      <c r="E24" s="38">
        <v>2921</v>
      </c>
      <c r="F24" s="37">
        <v>1477933</v>
      </c>
      <c r="G24" s="37">
        <v>1287424</v>
      </c>
      <c r="H24" s="37">
        <v>0</v>
      </c>
      <c r="I24" s="39">
        <v>190509</v>
      </c>
      <c r="J24" s="40">
        <v>546</v>
      </c>
      <c r="K24" s="37">
        <v>551</v>
      </c>
      <c r="L24" s="38">
        <v>1097</v>
      </c>
      <c r="M24" s="37">
        <v>1143898</v>
      </c>
      <c r="N24" s="37">
        <v>713050</v>
      </c>
      <c r="O24" s="37">
        <v>0</v>
      </c>
      <c r="P24" s="39">
        <v>430848</v>
      </c>
      <c r="Q24" s="40">
        <v>1320</v>
      </c>
      <c r="R24" s="37">
        <v>229</v>
      </c>
      <c r="S24" s="38">
        <v>1549</v>
      </c>
      <c r="T24" s="37">
        <v>1819974</v>
      </c>
      <c r="U24" s="37">
        <v>1006850</v>
      </c>
      <c r="V24" s="37">
        <v>0</v>
      </c>
      <c r="W24" s="39">
        <v>813124</v>
      </c>
      <c r="X24" s="40">
        <v>931</v>
      </c>
      <c r="Y24" s="37">
        <v>83</v>
      </c>
      <c r="Z24" s="38">
        <v>1014</v>
      </c>
      <c r="AA24" s="37">
        <v>1270727</v>
      </c>
      <c r="AB24" s="37">
        <v>659100</v>
      </c>
      <c r="AC24" s="37">
        <v>0</v>
      </c>
      <c r="AD24" s="39">
        <v>611627</v>
      </c>
      <c r="AE24" s="40">
        <v>815</v>
      </c>
      <c r="AF24" s="37">
        <v>39</v>
      </c>
      <c r="AG24" s="38">
        <v>854</v>
      </c>
      <c r="AH24" s="37">
        <v>1154309</v>
      </c>
      <c r="AI24" s="37">
        <v>555100</v>
      </c>
      <c r="AJ24" s="37">
        <v>0</v>
      </c>
      <c r="AK24" s="39">
        <v>599209</v>
      </c>
      <c r="AL24" s="40">
        <v>849</v>
      </c>
      <c r="AM24" s="37">
        <v>36</v>
      </c>
      <c r="AN24" s="38">
        <v>885</v>
      </c>
      <c r="AO24" s="37">
        <v>1284235</v>
      </c>
      <c r="AP24" s="37">
        <v>575250</v>
      </c>
      <c r="AQ24" s="37">
        <v>0</v>
      </c>
      <c r="AR24" s="39">
        <v>708985</v>
      </c>
      <c r="AS24" s="40">
        <v>4842</v>
      </c>
      <c r="AT24" s="37">
        <v>134</v>
      </c>
      <c r="AU24" s="38">
        <v>4976</v>
      </c>
      <c r="AV24" s="37">
        <v>8792251</v>
      </c>
      <c r="AW24" s="37">
        <v>3525386</v>
      </c>
      <c r="AX24" s="37">
        <v>0</v>
      </c>
      <c r="AY24" s="39">
        <v>5266865</v>
      </c>
      <c r="AZ24" s="40">
        <v>13782</v>
      </c>
      <c r="BA24" s="37">
        <v>276</v>
      </c>
      <c r="BB24" s="38">
        <v>14058</v>
      </c>
      <c r="BC24" s="37">
        <v>35604186</v>
      </c>
      <c r="BD24" s="37">
        <v>13227344</v>
      </c>
      <c r="BE24" s="37">
        <v>0</v>
      </c>
      <c r="BF24" s="39">
        <v>22376842</v>
      </c>
      <c r="BG24" s="40">
        <v>29887</v>
      </c>
      <c r="BH24" s="37">
        <v>485</v>
      </c>
      <c r="BI24" s="38">
        <v>30372</v>
      </c>
      <c r="BJ24" s="37">
        <v>120666528</v>
      </c>
      <c r="BK24" s="37">
        <v>40304330</v>
      </c>
      <c r="BL24" s="37">
        <v>2041</v>
      </c>
      <c r="BM24" s="39">
        <v>80360157</v>
      </c>
      <c r="BN24" s="40">
        <v>20345</v>
      </c>
      <c r="BO24" s="37">
        <v>496</v>
      </c>
      <c r="BP24" s="38">
        <v>20841</v>
      </c>
      <c r="BQ24" s="37">
        <v>123267800</v>
      </c>
      <c r="BR24" s="37">
        <v>35867384</v>
      </c>
      <c r="BS24" s="37">
        <v>2027</v>
      </c>
      <c r="BT24" s="39">
        <v>87398389</v>
      </c>
      <c r="BU24" s="40">
        <v>16858</v>
      </c>
      <c r="BV24" s="37">
        <v>138</v>
      </c>
      <c r="BW24" s="38">
        <v>16996</v>
      </c>
      <c r="BX24" s="37">
        <v>141441823</v>
      </c>
      <c r="BY24" s="37">
        <v>34539387</v>
      </c>
      <c r="BZ24" s="37">
        <v>1574</v>
      </c>
      <c r="CA24" s="39">
        <v>106900862</v>
      </c>
      <c r="CB24" s="40">
        <v>16332</v>
      </c>
      <c r="CC24" s="37">
        <v>5</v>
      </c>
      <c r="CD24" s="38">
        <v>16337</v>
      </c>
      <c r="CE24" s="37">
        <v>220853315</v>
      </c>
      <c r="CF24" s="37">
        <v>35941400</v>
      </c>
      <c r="CG24" s="37">
        <v>10222</v>
      </c>
      <c r="CH24" s="39">
        <v>184901693</v>
      </c>
      <c r="CI24" s="40">
        <v>6028</v>
      </c>
      <c r="CJ24" s="37">
        <v>1</v>
      </c>
      <c r="CK24" s="38">
        <v>6029</v>
      </c>
      <c r="CL24" s="37">
        <v>273168455</v>
      </c>
      <c r="CM24" s="37">
        <v>13263800</v>
      </c>
      <c r="CN24" s="37">
        <v>7118</v>
      </c>
      <c r="CO24" s="39">
        <v>259897537</v>
      </c>
      <c r="CP24" s="40">
        <v>115236</v>
      </c>
      <c r="CQ24" s="37">
        <v>2693</v>
      </c>
      <c r="CR24" s="38">
        <v>117929</v>
      </c>
      <c r="CS24" s="37">
        <v>931945434</v>
      </c>
      <c r="CT24" s="37">
        <v>181465805</v>
      </c>
      <c r="CU24" s="37">
        <v>22982</v>
      </c>
      <c r="CV24" s="39">
        <v>750456647</v>
      </c>
    </row>
    <row r="25" spans="1:100" ht="12" customHeight="1">
      <c r="A25" s="27">
        <v>14</v>
      </c>
      <c r="B25" s="28" t="s">
        <v>52</v>
      </c>
      <c r="C25" s="29">
        <v>2886</v>
      </c>
      <c r="D25" s="30">
        <v>266</v>
      </c>
      <c r="E25" s="31">
        <v>3152</v>
      </c>
      <c r="F25" s="30">
        <v>1586992</v>
      </c>
      <c r="G25" s="30">
        <v>1376155</v>
      </c>
      <c r="H25" s="30">
        <v>0</v>
      </c>
      <c r="I25" s="32">
        <v>210837</v>
      </c>
      <c r="J25" s="33">
        <v>1098</v>
      </c>
      <c r="K25" s="30">
        <v>1097</v>
      </c>
      <c r="L25" s="31">
        <v>2195</v>
      </c>
      <c r="M25" s="30">
        <v>2292497</v>
      </c>
      <c r="N25" s="30">
        <v>1426750</v>
      </c>
      <c r="O25" s="30">
        <v>0</v>
      </c>
      <c r="P25" s="32">
        <v>865747</v>
      </c>
      <c r="Q25" s="33">
        <v>1924</v>
      </c>
      <c r="R25" s="30">
        <v>316</v>
      </c>
      <c r="S25" s="31">
        <v>2240</v>
      </c>
      <c r="T25" s="30">
        <v>2609522</v>
      </c>
      <c r="U25" s="30">
        <v>1456000</v>
      </c>
      <c r="V25" s="30">
        <v>0</v>
      </c>
      <c r="W25" s="32">
        <v>1153522</v>
      </c>
      <c r="X25" s="33">
        <v>1825</v>
      </c>
      <c r="Y25" s="30">
        <v>196</v>
      </c>
      <c r="Z25" s="31">
        <v>2021</v>
      </c>
      <c r="AA25" s="30">
        <v>2532872</v>
      </c>
      <c r="AB25" s="30">
        <v>1313650</v>
      </c>
      <c r="AC25" s="30">
        <v>0</v>
      </c>
      <c r="AD25" s="32">
        <v>1219222</v>
      </c>
      <c r="AE25" s="33">
        <v>1498</v>
      </c>
      <c r="AF25" s="30">
        <v>66</v>
      </c>
      <c r="AG25" s="31">
        <v>1564</v>
      </c>
      <c r="AH25" s="30">
        <v>2114700</v>
      </c>
      <c r="AI25" s="30">
        <v>1016600</v>
      </c>
      <c r="AJ25" s="30">
        <v>0</v>
      </c>
      <c r="AK25" s="32">
        <v>1098100</v>
      </c>
      <c r="AL25" s="33">
        <v>1571</v>
      </c>
      <c r="AM25" s="30">
        <v>40</v>
      </c>
      <c r="AN25" s="31">
        <v>1611</v>
      </c>
      <c r="AO25" s="30">
        <v>2338725</v>
      </c>
      <c r="AP25" s="30">
        <v>1047150</v>
      </c>
      <c r="AQ25" s="30">
        <v>0</v>
      </c>
      <c r="AR25" s="32">
        <v>1291575</v>
      </c>
      <c r="AS25" s="33">
        <v>9207</v>
      </c>
      <c r="AT25" s="30">
        <v>194</v>
      </c>
      <c r="AU25" s="31">
        <v>9401</v>
      </c>
      <c r="AV25" s="30">
        <v>16590929</v>
      </c>
      <c r="AW25" s="30">
        <v>6654021</v>
      </c>
      <c r="AX25" s="30">
        <v>284</v>
      </c>
      <c r="AY25" s="32">
        <v>9936624</v>
      </c>
      <c r="AZ25" s="33">
        <v>26395</v>
      </c>
      <c r="BA25" s="30">
        <v>516</v>
      </c>
      <c r="BB25" s="31">
        <v>26911</v>
      </c>
      <c r="BC25" s="30">
        <v>68084427</v>
      </c>
      <c r="BD25" s="30">
        <v>25302896</v>
      </c>
      <c r="BE25" s="30">
        <v>1150</v>
      </c>
      <c r="BF25" s="32">
        <v>42780381</v>
      </c>
      <c r="BG25" s="33">
        <v>53320</v>
      </c>
      <c r="BH25" s="30">
        <v>1239</v>
      </c>
      <c r="BI25" s="31">
        <v>54559</v>
      </c>
      <c r="BJ25" s="30">
        <v>215453511</v>
      </c>
      <c r="BK25" s="30">
        <v>72094351</v>
      </c>
      <c r="BL25" s="30">
        <v>823</v>
      </c>
      <c r="BM25" s="32">
        <v>143358337</v>
      </c>
      <c r="BN25" s="33">
        <v>29158</v>
      </c>
      <c r="BO25" s="30">
        <v>1441</v>
      </c>
      <c r="BP25" s="31">
        <v>30599</v>
      </c>
      <c r="BQ25" s="30">
        <v>179971672</v>
      </c>
      <c r="BR25" s="30">
        <v>52469277</v>
      </c>
      <c r="BS25" s="30">
        <v>84</v>
      </c>
      <c r="BT25" s="32">
        <v>127502311</v>
      </c>
      <c r="BU25" s="33">
        <v>20013</v>
      </c>
      <c r="BV25" s="30">
        <v>361</v>
      </c>
      <c r="BW25" s="31">
        <v>20374</v>
      </c>
      <c r="BX25" s="30">
        <v>168229563</v>
      </c>
      <c r="BY25" s="30">
        <v>41271763</v>
      </c>
      <c r="BZ25" s="30">
        <v>642</v>
      </c>
      <c r="CA25" s="32">
        <v>126957158</v>
      </c>
      <c r="CB25" s="33">
        <v>12761</v>
      </c>
      <c r="CC25" s="30">
        <v>13</v>
      </c>
      <c r="CD25" s="31">
        <v>12774</v>
      </c>
      <c r="CE25" s="30">
        <v>165630054</v>
      </c>
      <c r="CF25" s="30">
        <v>28102800</v>
      </c>
      <c r="CG25" s="30">
        <v>11313</v>
      </c>
      <c r="CH25" s="32">
        <v>137515941</v>
      </c>
      <c r="CI25" s="33">
        <v>1987</v>
      </c>
      <c r="CJ25" s="30">
        <v>1</v>
      </c>
      <c r="CK25" s="31">
        <v>1988</v>
      </c>
      <c r="CL25" s="30">
        <v>66325305</v>
      </c>
      <c r="CM25" s="30">
        <v>4373599</v>
      </c>
      <c r="CN25" s="30">
        <v>1857</v>
      </c>
      <c r="CO25" s="32">
        <v>61949849</v>
      </c>
      <c r="CP25" s="33">
        <v>163643</v>
      </c>
      <c r="CQ25" s="30">
        <v>5746</v>
      </c>
      <c r="CR25" s="31">
        <v>169389</v>
      </c>
      <c r="CS25" s="30">
        <v>893760769</v>
      </c>
      <c r="CT25" s="30">
        <v>237905012</v>
      </c>
      <c r="CU25" s="30">
        <v>16153</v>
      </c>
      <c r="CV25" s="32">
        <v>655839604</v>
      </c>
    </row>
    <row r="26" spans="1:100" ht="12" customHeight="1">
      <c r="A26" s="34">
        <v>15</v>
      </c>
      <c r="B26" s="35" t="s">
        <v>53</v>
      </c>
      <c r="C26" s="36">
        <v>5237</v>
      </c>
      <c r="D26" s="37">
        <v>413</v>
      </c>
      <c r="E26" s="38">
        <v>5650</v>
      </c>
      <c r="F26" s="37">
        <v>2889833</v>
      </c>
      <c r="G26" s="37">
        <v>2421702</v>
      </c>
      <c r="H26" s="37">
        <v>0</v>
      </c>
      <c r="I26" s="39">
        <v>468131</v>
      </c>
      <c r="J26" s="40">
        <v>1775</v>
      </c>
      <c r="K26" s="37">
        <v>1839</v>
      </c>
      <c r="L26" s="38">
        <v>3614</v>
      </c>
      <c r="M26" s="37">
        <v>3770050</v>
      </c>
      <c r="N26" s="37">
        <v>2349100</v>
      </c>
      <c r="O26" s="37">
        <v>0</v>
      </c>
      <c r="P26" s="39">
        <v>1420950</v>
      </c>
      <c r="Q26" s="40">
        <v>3220</v>
      </c>
      <c r="R26" s="37">
        <v>458</v>
      </c>
      <c r="S26" s="38">
        <v>3678</v>
      </c>
      <c r="T26" s="37">
        <v>4287966</v>
      </c>
      <c r="U26" s="37">
        <v>2390700</v>
      </c>
      <c r="V26" s="37">
        <v>0</v>
      </c>
      <c r="W26" s="39">
        <v>1897266</v>
      </c>
      <c r="X26" s="40">
        <v>2848</v>
      </c>
      <c r="Y26" s="37">
        <v>273</v>
      </c>
      <c r="Z26" s="38">
        <v>3121</v>
      </c>
      <c r="AA26" s="37">
        <v>3912066</v>
      </c>
      <c r="AB26" s="37">
        <v>2028000</v>
      </c>
      <c r="AC26" s="37">
        <v>1246</v>
      </c>
      <c r="AD26" s="39">
        <v>1882820</v>
      </c>
      <c r="AE26" s="40">
        <v>2295</v>
      </c>
      <c r="AF26" s="37">
        <v>111</v>
      </c>
      <c r="AG26" s="38">
        <v>2406</v>
      </c>
      <c r="AH26" s="37">
        <v>3249768</v>
      </c>
      <c r="AI26" s="37">
        <v>1563900</v>
      </c>
      <c r="AJ26" s="37">
        <v>0</v>
      </c>
      <c r="AK26" s="39">
        <v>1685868</v>
      </c>
      <c r="AL26" s="40">
        <v>2424</v>
      </c>
      <c r="AM26" s="37">
        <v>56</v>
      </c>
      <c r="AN26" s="38">
        <v>2480</v>
      </c>
      <c r="AO26" s="37">
        <v>3598843</v>
      </c>
      <c r="AP26" s="37">
        <v>1610700</v>
      </c>
      <c r="AQ26" s="37">
        <v>1754</v>
      </c>
      <c r="AR26" s="39">
        <v>1986389</v>
      </c>
      <c r="AS26" s="40">
        <v>14406</v>
      </c>
      <c r="AT26" s="37">
        <v>293</v>
      </c>
      <c r="AU26" s="38">
        <v>14699</v>
      </c>
      <c r="AV26" s="37">
        <v>25954841</v>
      </c>
      <c r="AW26" s="37">
        <v>10407405</v>
      </c>
      <c r="AX26" s="37">
        <v>0</v>
      </c>
      <c r="AY26" s="39">
        <v>15547436</v>
      </c>
      <c r="AZ26" s="40">
        <v>42180</v>
      </c>
      <c r="BA26" s="37">
        <v>725</v>
      </c>
      <c r="BB26" s="38">
        <v>42905</v>
      </c>
      <c r="BC26" s="37">
        <v>108662230</v>
      </c>
      <c r="BD26" s="37">
        <v>40374377</v>
      </c>
      <c r="BE26" s="37">
        <v>995</v>
      </c>
      <c r="BF26" s="39">
        <v>68286858</v>
      </c>
      <c r="BG26" s="40">
        <v>85054</v>
      </c>
      <c r="BH26" s="37">
        <v>1418</v>
      </c>
      <c r="BI26" s="38">
        <v>86472</v>
      </c>
      <c r="BJ26" s="37">
        <v>341554140</v>
      </c>
      <c r="BK26" s="37">
        <v>114279976</v>
      </c>
      <c r="BL26" s="37">
        <v>9344</v>
      </c>
      <c r="BM26" s="39">
        <v>227264820</v>
      </c>
      <c r="BN26" s="40">
        <v>48421</v>
      </c>
      <c r="BO26" s="37">
        <v>1076</v>
      </c>
      <c r="BP26" s="38">
        <v>49497</v>
      </c>
      <c r="BQ26" s="37">
        <v>291196482</v>
      </c>
      <c r="BR26" s="37">
        <v>84888584</v>
      </c>
      <c r="BS26" s="37">
        <v>2108</v>
      </c>
      <c r="BT26" s="39">
        <v>206305790</v>
      </c>
      <c r="BU26" s="40">
        <v>34848</v>
      </c>
      <c r="BV26" s="37">
        <v>32</v>
      </c>
      <c r="BW26" s="38">
        <v>34880</v>
      </c>
      <c r="BX26" s="37">
        <v>288998895</v>
      </c>
      <c r="BY26" s="37">
        <v>70747402</v>
      </c>
      <c r="BZ26" s="37">
        <v>12668</v>
      </c>
      <c r="CA26" s="39">
        <v>218238825</v>
      </c>
      <c r="CB26" s="40">
        <v>27640</v>
      </c>
      <c r="CC26" s="37">
        <v>3</v>
      </c>
      <c r="CD26" s="38">
        <v>27643</v>
      </c>
      <c r="CE26" s="37">
        <v>364350290</v>
      </c>
      <c r="CF26" s="37">
        <v>60790400</v>
      </c>
      <c r="CG26" s="37">
        <v>35322</v>
      </c>
      <c r="CH26" s="39">
        <v>303524568</v>
      </c>
      <c r="CI26" s="40">
        <v>5045</v>
      </c>
      <c r="CJ26" s="37">
        <v>0</v>
      </c>
      <c r="CK26" s="38">
        <v>5045</v>
      </c>
      <c r="CL26" s="37">
        <v>173241629</v>
      </c>
      <c r="CM26" s="37">
        <v>11090200</v>
      </c>
      <c r="CN26" s="37">
        <v>19603</v>
      </c>
      <c r="CO26" s="39">
        <v>162131826</v>
      </c>
      <c r="CP26" s="40">
        <v>275393</v>
      </c>
      <c r="CQ26" s="37">
        <v>6697</v>
      </c>
      <c r="CR26" s="38">
        <v>282090</v>
      </c>
      <c r="CS26" s="37">
        <v>1615667033</v>
      </c>
      <c r="CT26" s="37">
        <v>404942446</v>
      </c>
      <c r="CU26" s="37">
        <v>83040</v>
      </c>
      <c r="CV26" s="39">
        <v>1210641547</v>
      </c>
    </row>
    <row r="27" spans="1:100" ht="12" customHeight="1">
      <c r="A27" s="27">
        <v>16</v>
      </c>
      <c r="B27" s="28" t="s">
        <v>54</v>
      </c>
      <c r="C27" s="29">
        <v>2685</v>
      </c>
      <c r="D27" s="30">
        <v>236</v>
      </c>
      <c r="E27" s="31">
        <v>2921</v>
      </c>
      <c r="F27" s="30">
        <v>1512286</v>
      </c>
      <c r="G27" s="30">
        <v>1308554</v>
      </c>
      <c r="H27" s="30">
        <v>0</v>
      </c>
      <c r="I27" s="32">
        <v>203732</v>
      </c>
      <c r="J27" s="33">
        <v>983</v>
      </c>
      <c r="K27" s="30">
        <v>910</v>
      </c>
      <c r="L27" s="31">
        <v>1893</v>
      </c>
      <c r="M27" s="30">
        <v>1975535</v>
      </c>
      <c r="N27" s="30">
        <v>1230450</v>
      </c>
      <c r="O27" s="30">
        <v>0</v>
      </c>
      <c r="P27" s="32">
        <v>745085</v>
      </c>
      <c r="Q27" s="33">
        <v>1773</v>
      </c>
      <c r="R27" s="30">
        <v>235</v>
      </c>
      <c r="S27" s="31">
        <v>2008</v>
      </c>
      <c r="T27" s="30">
        <v>2339393</v>
      </c>
      <c r="U27" s="30">
        <v>1305200</v>
      </c>
      <c r="V27" s="30">
        <v>0</v>
      </c>
      <c r="W27" s="32">
        <v>1034193</v>
      </c>
      <c r="X27" s="33">
        <v>1595</v>
      </c>
      <c r="Y27" s="30">
        <v>177</v>
      </c>
      <c r="Z27" s="31">
        <v>1772</v>
      </c>
      <c r="AA27" s="30">
        <v>2219773</v>
      </c>
      <c r="AB27" s="30">
        <v>1151800</v>
      </c>
      <c r="AC27" s="30">
        <v>218</v>
      </c>
      <c r="AD27" s="32">
        <v>1067755</v>
      </c>
      <c r="AE27" s="33">
        <v>1344</v>
      </c>
      <c r="AF27" s="30">
        <v>55</v>
      </c>
      <c r="AG27" s="31">
        <v>1399</v>
      </c>
      <c r="AH27" s="30">
        <v>1892131</v>
      </c>
      <c r="AI27" s="30">
        <v>909350</v>
      </c>
      <c r="AJ27" s="30">
        <v>0</v>
      </c>
      <c r="AK27" s="32">
        <v>982781</v>
      </c>
      <c r="AL27" s="33">
        <v>1449</v>
      </c>
      <c r="AM27" s="30">
        <v>31</v>
      </c>
      <c r="AN27" s="31">
        <v>1480</v>
      </c>
      <c r="AO27" s="30">
        <v>2147057</v>
      </c>
      <c r="AP27" s="30">
        <v>962000</v>
      </c>
      <c r="AQ27" s="30">
        <v>0</v>
      </c>
      <c r="AR27" s="32">
        <v>1185057</v>
      </c>
      <c r="AS27" s="33">
        <v>7980</v>
      </c>
      <c r="AT27" s="30">
        <v>163</v>
      </c>
      <c r="AU27" s="31">
        <v>8143</v>
      </c>
      <c r="AV27" s="30">
        <v>14328569</v>
      </c>
      <c r="AW27" s="30">
        <v>5751094</v>
      </c>
      <c r="AX27" s="30">
        <v>0</v>
      </c>
      <c r="AY27" s="32">
        <v>8577475</v>
      </c>
      <c r="AZ27" s="33">
        <v>22724</v>
      </c>
      <c r="BA27" s="30">
        <v>503</v>
      </c>
      <c r="BB27" s="31">
        <v>23227</v>
      </c>
      <c r="BC27" s="30">
        <v>58776068</v>
      </c>
      <c r="BD27" s="30">
        <v>21841725</v>
      </c>
      <c r="BE27" s="30">
        <v>1813</v>
      </c>
      <c r="BF27" s="32">
        <v>36932530</v>
      </c>
      <c r="BG27" s="33">
        <v>44378</v>
      </c>
      <c r="BH27" s="30">
        <v>949</v>
      </c>
      <c r="BI27" s="31">
        <v>45327</v>
      </c>
      <c r="BJ27" s="30">
        <v>178906622</v>
      </c>
      <c r="BK27" s="30">
        <v>59870859</v>
      </c>
      <c r="BL27" s="30">
        <v>351</v>
      </c>
      <c r="BM27" s="32">
        <v>119035412</v>
      </c>
      <c r="BN27" s="33">
        <v>24363</v>
      </c>
      <c r="BO27" s="30">
        <v>991</v>
      </c>
      <c r="BP27" s="31">
        <v>25354</v>
      </c>
      <c r="BQ27" s="30">
        <v>149178494</v>
      </c>
      <c r="BR27" s="30">
        <v>43485884</v>
      </c>
      <c r="BS27" s="30">
        <v>627</v>
      </c>
      <c r="BT27" s="32">
        <v>105691983</v>
      </c>
      <c r="BU27" s="33">
        <v>17152</v>
      </c>
      <c r="BV27" s="30">
        <v>266</v>
      </c>
      <c r="BW27" s="31">
        <v>17418</v>
      </c>
      <c r="BX27" s="30">
        <v>143834251</v>
      </c>
      <c r="BY27" s="30">
        <v>35285031</v>
      </c>
      <c r="BZ27" s="30">
        <v>3048</v>
      </c>
      <c r="CA27" s="32">
        <v>108546172</v>
      </c>
      <c r="CB27" s="33">
        <v>12009</v>
      </c>
      <c r="CC27" s="30">
        <v>35</v>
      </c>
      <c r="CD27" s="31">
        <v>12044</v>
      </c>
      <c r="CE27" s="30">
        <v>158327024</v>
      </c>
      <c r="CF27" s="30">
        <v>26496800</v>
      </c>
      <c r="CG27" s="30">
        <v>1681</v>
      </c>
      <c r="CH27" s="32">
        <v>131828543</v>
      </c>
      <c r="CI27" s="33">
        <v>2424</v>
      </c>
      <c r="CJ27" s="30">
        <v>3</v>
      </c>
      <c r="CK27" s="31">
        <v>2427</v>
      </c>
      <c r="CL27" s="30">
        <v>83569361</v>
      </c>
      <c r="CM27" s="30">
        <v>5339400</v>
      </c>
      <c r="CN27" s="30">
        <v>2664</v>
      </c>
      <c r="CO27" s="32">
        <v>78227297</v>
      </c>
      <c r="CP27" s="33">
        <v>140859</v>
      </c>
      <c r="CQ27" s="30">
        <v>4554</v>
      </c>
      <c r="CR27" s="31">
        <v>145413</v>
      </c>
      <c r="CS27" s="30">
        <v>799006564</v>
      </c>
      <c r="CT27" s="30">
        <v>204938147</v>
      </c>
      <c r="CU27" s="30">
        <v>10402</v>
      </c>
      <c r="CV27" s="32">
        <v>594058015</v>
      </c>
    </row>
    <row r="28" spans="1:100" ht="12" customHeight="1">
      <c r="A28" s="34">
        <v>17</v>
      </c>
      <c r="B28" s="35" t="s">
        <v>55</v>
      </c>
      <c r="C28" s="36">
        <v>2884</v>
      </c>
      <c r="D28" s="37">
        <v>300</v>
      </c>
      <c r="E28" s="38">
        <v>3184</v>
      </c>
      <c r="F28" s="37">
        <v>1614370</v>
      </c>
      <c r="G28" s="37">
        <v>1397237</v>
      </c>
      <c r="H28" s="37">
        <v>0</v>
      </c>
      <c r="I28" s="39">
        <v>217133</v>
      </c>
      <c r="J28" s="40">
        <v>1153</v>
      </c>
      <c r="K28" s="37">
        <v>1281</v>
      </c>
      <c r="L28" s="38">
        <v>2434</v>
      </c>
      <c r="M28" s="37">
        <v>2537914</v>
      </c>
      <c r="N28" s="37">
        <v>1582100</v>
      </c>
      <c r="O28" s="37">
        <v>0</v>
      </c>
      <c r="P28" s="39">
        <v>955814</v>
      </c>
      <c r="Q28" s="40">
        <v>1992</v>
      </c>
      <c r="R28" s="37">
        <v>294</v>
      </c>
      <c r="S28" s="38">
        <v>2286</v>
      </c>
      <c r="T28" s="37">
        <v>2655752</v>
      </c>
      <c r="U28" s="37">
        <v>1485900</v>
      </c>
      <c r="V28" s="37">
        <v>0</v>
      </c>
      <c r="W28" s="39">
        <v>1169852</v>
      </c>
      <c r="X28" s="40">
        <v>1967</v>
      </c>
      <c r="Y28" s="37">
        <v>185</v>
      </c>
      <c r="Z28" s="38">
        <v>2152</v>
      </c>
      <c r="AA28" s="37">
        <v>2697512</v>
      </c>
      <c r="AB28" s="37">
        <v>1398800</v>
      </c>
      <c r="AC28" s="37">
        <v>0</v>
      </c>
      <c r="AD28" s="39">
        <v>1298712</v>
      </c>
      <c r="AE28" s="40">
        <v>1456</v>
      </c>
      <c r="AF28" s="37">
        <v>77</v>
      </c>
      <c r="AG28" s="38">
        <v>1533</v>
      </c>
      <c r="AH28" s="37">
        <v>2070612</v>
      </c>
      <c r="AI28" s="37">
        <v>996450</v>
      </c>
      <c r="AJ28" s="37">
        <v>0</v>
      </c>
      <c r="AK28" s="39">
        <v>1074162</v>
      </c>
      <c r="AL28" s="40">
        <v>1585</v>
      </c>
      <c r="AM28" s="37">
        <v>53</v>
      </c>
      <c r="AN28" s="38">
        <v>1638</v>
      </c>
      <c r="AO28" s="37">
        <v>2374872</v>
      </c>
      <c r="AP28" s="37">
        <v>1064700</v>
      </c>
      <c r="AQ28" s="37">
        <v>0</v>
      </c>
      <c r="AR28" s="39">
        <v>1310172</v>
      </c>
      <c r="AS28" s="40">
        <v>9102</v>
      </c>
      <c r="AT28" s="37">
        <v>239</v>
      </c>
      <c r="AU28" s="38">
        <v>9341</v>
      </c>
      <c r="AV28" s="37">
        <v>16471932</v>
      </c>
      <c r="AW28" s="37">
        <v>6608251</v>
      </c>
      <c r="AX28" s="37">
        <v>0</v>
      </c>
      <c r="AY28" s="39">
        <v>9863681</v>
      </c>
      <c r="AZ28" s="40">
        <v>26321</v>
      </c>
      <c r="BA28" s="37">
        <v>700</v>
      </c>
      <c r="BB28" s="38">
        <v>27021</v>
      </c>
      <c r="BC28" s="37">
        <v>68236325</v>
      </c>
      <c r="BD28" s="37">
        <v>25368343</v>
      </c>
      <c r="BE28" s="37">
        <v>61</v>
      </c>
      <c r="BF28" s="39">
        <v>42867921</v>
      </c>
      <c r="BG28" s="40">
        <v>51668</v>
      </c>
      <c r="BH28" s="37">
        <v>1667</v>
      </c>
      <c r="BI28" s="38">
        <v>53335</v>
      </c>
      <c r="BJ28" s="37">
        <v>211353197</v>
      </c>
      <c r="BK28" s="37">
        <v>70639856</v>
      </c>
      <c r="BL28" s="37">
        <v>171</v>
      </c>
      <c r="BM28" s="39">
        <v>140713170</v>
      </c>
      <c r="BN28" s="40">
        <v>29982</v>
      </c>
      <c r="BO28" s="37">
        <v>2009</v>
      </c>
      <c r="BP28" s="38">
        <v>31991</v>
      </c>
      <c r="BQ28" s="37">
        <v>188171427</v>
      </c>
      <c r="BR28" s="37">
        <v>54859184</v>
      </c>
      <c r="BS28" s="37">
        <v>655</v>
      </c>
      <c r="BT28" s="39">
        <v>133311588</v>
      </c>
      <c r="BU28" s="40">
        <v>20765</v>
      </c>
      <c r="BV28" s="37">
        <v>483</v>
      </c>
      <c r="BW28" s="38">
        <v>21248</v>
      </c>
      <c r="BX28" s="37">
        <v>175335358</v>
      </c>
      <c r="BY28" s="37">
        <v>43031143</v>
      </c>
      <c r="BZ28" s="37">
        <v>4149</v>
      </c>
      <c r="CA28" s="39">
        <v>132300066</v>
      </c>
      <c r="CB28" s="40">
        <v>10509</v>
      </c>
      <c r="CC28" s="37">
        <v>5</v>
      </c>
      <c r="CD28" s="38">
        <v>10514</v>
      </c>
      <c r="CE28" s="37">
        <v>132367102</v>
      </c>
      <c r="CF28" s="37">
        <v>23130800</v>
      </c>
      <c r="CG28" s="37">
        <v>1836</v>
      </c>
      <c r="CH28" s="39">
        <v>109234466</v>
      </c>
      <c r="CI28" s="40">
        <v>1125</v>
      </c>
      <c r="CJ28" s="37">
        <v>0</v>
      </c>
      <c r="CK28" s="38">
        <v>1125</v>
      </c>
      <c r="CL28" s="37">
        <v>34927006</v>
      </c>
      <c r="CM28" s="37">
        <v>2475000</v>
      </c>
      <c r="CN28" s="37">
        <v>0</v>
      </c>
      <c r="CO28" s="39">
        <v>32452006</v>
      </c>
      <c r="CP28" s="40">
        <v>160509</v>
      </c>
      <c r="CQ28" s="37">
        <v>7293</v>
      </c>
      <c r="CR28" s="38">
        <v>167802</v>
      </c>
      <c r="CS28" s="37">
        <v>840813379</v>
      </c>
      <c r="CT28" s="37">
        <v>234037764</v>
      </c>
      <c r="CU28" s="37">
        <v>6872</v>
      </c>
      <c r="CV28" s="39">
        <v>606768743</v>
      </c>
    </row>
    <row r="29" spans="1:100" ht="12" customHeight="1">
      <c r="A29" s="27">
        <v>18</v>
      </c>
      <c r="B29" s="28" t="s">
        <v>56</v>
      </c>
      <c r="C29" s="29">
        <v>1715</v>
      </c>
      <c r="D29" s="30">
        <v>192</v>
      </c>
      <c r="E29" s="31">
        <v>1907</v>
      </c>
      <c r="F29" s="30">
        <v>1025853</v>
      </c>
      <c r="G29" s="30">
        <v>878377</v>
      </c>
      <c r="H29" s="30">
        <v>0</v>
      </c>
      <c r="I29" s="32">
        <v>147476</v>
      </c>
      <c r="J29" s="33">
        <v>744</v>
      </c>
      <c r="K29" s="30">
        <v>807</v>
      </c>
      <c r="L29" s="31">
        <v>1551</v>
      </c>
      <c r="M29" s="30">
        <v>1616351</v>
      </c>
      <c r="N29" s="30">
        <v>1008150</v>
      </c>
      <c r="O29" s="30">
        <v>0</v>
      </c>
      <c r="P29" s="32">
        <v>608201</v>
      </c>
      <c r="Q29" s="33">
        <v>1383</v>
      </c>
      <c r="R29" s="30">
        <v>193</v>
      </c>
      <c r="S29" s="31">
        <v>1576</v>
      </c>
      <c r="T29" s="30">
        <v>1835193</v>
      </c>
      <c r="U29" s="30">
        <v>1024400</v>
      </c>
      <c r="V29" s="30">
        <v>0</v>
      </c>
      <c r="W29" s="32">
        <v>810793</v>
      </c>
      <c r="X29" s="33">
        <v>1297</v>
      </c>
      <c r="Y29" s="30">
        <v>125</v>
      </c>
      <c r="Z29" s="31">
        <v>1422</v>
      </c>
      <c r="AA29" s="30">
        <v>1781294</v>
      </c>
      <c r="AB29" s="30">
        <v>924300</v>
      </c>
      <c r="AC29" s="30">
        <v>0</v>
      </c>
      <c r="AD29" s="32">
        <v>856994</v>
      </c>
      <c r="AE29" s="33">
        <v>913</v>
      </c>
      <c r="AF29" s="30">
        <v>56</v>
      </c>
      <c r="AG29" s="31">
        <v>969</v>
      </c>
      <c r="AH29" s="30">
        <v>1308337</v>
      </c>
      <c r="AI29" s="30">
        <v>629850</v>
      </c>
      <c r="AJ29" s="30">
        <v>0</v>
      </c>
      <c r="AK29" s="32">
        <v>678487</v>
      </c>
      <c r="AL29" s="33">
        <v>1020</v>
      </c>
      <c r="AM29" s="30">
        <v>41</v>
      </c>
      <c r="AN29" s="31">
        <v>1061</v>
      </c>
      <c r="AO29" s="30">
        <v>1539766</v>
      </c>
      <c r="AP29" s="30">
        <v>689650</v>
      </c>
      <c r="AQ29" s="30">
        <v>0</v>
      </c>
      <c r="AR29" s="32">
        <v>850116</v>
      </c>
      <c r="AS29" s="33">
        <v>5725</v>
      </c>
      <c r="AT29" s="30">
        <v>214</v>
      </c>
      <c r="AU29" s="31">
        <v>5939</v>
      </c>
      <c r="AV29" s="30">
        <v>10485880</v>
      </c>
      <c r="AW29" s="30">
        <v>4205899</v>
      </c>
      <c r="AX29" s="30">
        <v>0</v>
      </c>
      <c r="AY29" s="32">
        <v>6279981</v>
      </c>
      <c r="AZ29" s="33">
        <v>16214</v>
      </c>
      <c r="BA29" s="30">
        <v>569</v>
      </c>
      <c r="BB29" s="31">
        <v>16783</v>
      </c>
      <c r="BC29" s="30">
        <v>42413026</v>
      </c>
      <c r="BD29" s="30">
        <v>15765026</v>
      </c>
      <c r="BE29" s="30">
        <v>0</v>
      </c>
      <c r="BF29" s="32">
        <v>26648000</v>
      </c>
      <c r="BG29" s="33">
        <v>29898</v>
      </c>
      <c r="BH29" s="30">
        <v>1577</v>
      </c>
      <c r="BI29" s="31">
        <v>31475</v>
      </c>
      <c r="BJ29" s="30">
        <v>124159658</v>
      </c>
      <c r="BK29" s="30">
        <v>41565569</v>
      </c>
      <c r="BL29" s="30">
        <v>0</v>
      </c>
      <c r="BM29" s="32">
        <v>82594089</v>
      </c>
      <c r="BN29" s="33">
        <v>17003</v>
      </c>
      <c r="BO29" s="30">
        <v>1724</v>
      </c>
      <c r="BP29" s="31">
        <v>18727</v>
      </c>
      <c r="BQ29" s="30">
        <v>110220544</v>
      </c>
      <c r="BR29" s="30">
        <v>32128425</v>
      </c>
      <c r="BS29" s="30">
        <v>0</v>
      </c>
      <c r="BT29" s="32">
        <v>78092119</v>
      </c>
      <c r="BU29" s="33">
        <v>11975</v>
      </c>
      <c r="BV29" s="30">
        <v>345</v>
      </c>
      <c r="BW29" s="31">
        <v>12320</v>
      </c>
      <c r="BX29" s="30">
        <v>101490241</v>
      </c>
      <c r="BY29" s="30">
        <v>24928891</v>
      </c>
      <c r="BZ29" s="30">
        <v>5569</v>
      </c>
      <c r="CA29" s="32">
        <v>76555781</v>
      </c>
      <c r="CB29" s="33">
        <v>6108</v>
      </c>
      <c r="CC29" s="30">
        <v>9</v>
      </c>
      <c r="CD29" s="31">
        <v>6117</v>
      </c>
      <c r="CE29" s="30">
        <v>77288740</v>
      </c>
      <c r="CF29" s="30">
        <v>13453000</v>
      </c>
      <c r="CG29" s="30">
        <v>8834</v>
      </c>
      <c r="CH29" s="32">
        <v>63826906</v>
      </c>
      <c r="CI29" s="33">
        <v>736</v>
      </c>
      <c r="CJ29" s="30">
        <v>0</v>
      </c>
      <c r="CK29" s="31">
        <v>736</v>
      </c>
      <c r="CL29" s="30">
        <v>23074204</v>
      </c>
      <c r="CM29" s="30">
        <v>1619200</v>
      </c>
      <c r="CN29" s="30">
        <v>0</v>
      </c>
      <c r="CO29" s="32">
        <v>21455004</v>
      </c>
      <c r="CP29" s="33">
        <v>94731</v>
      </c>
      <c r="CQ29" s="30">
        <v>5852</v>
      </c>
      <c r="CR29" s="31">
        <v>100583</v>
      </c>
      <c r="CS29" s="30">
        <v>498239087</v>
      </c>
      <c r="CT29" s="30">
        <v>138820737</v>
      </c>
      <c r="CU29" s="30">
        <v>14403</v>
      </c>
      <c r="CV29" s="32">
        <v>359403947</v>
      </c>
    </row>
    <row r="30" spans="1:100" ht="12" customHeight="1">
      <c r="A30" s="34">
        <v>19</v>
      </c>
      <c r="B30" s="35" t="s">
        <v>57</v>
      </c>
      <c r="C30" s="36">
        <v>4423</v>
      </c>
      <c r="D30" s="37">
        <v>404</v>
      </c>
      <c r="E30" s="38">
        <v>4827</v>
      </c>
      <c r="F30" s="37">
        <v>2576407</v>
      </c>
      <c r="G30" s="37">
        <v>2207928</v>
      </c>
      <c r="H30" s="37">
        <v>0</v>
      </c>
      <c r="I30" s="39">
        <v>368479</v>
      </c>
      <c r="J30" s="40">
        <v>1860</v>
      </c>
      <c r="K30" s="37">
        <v>2282</v>
      </c>
      <c r="L30" s="38">
        <v>4142</v>
      </c>
      <c r="M30" s="37">
        <v>4313635</v>
      </c>
      <c r="N30" s="37">
        <v>2692300</v>
      </c>
      <c r="O30" s="37">
        <v>0</v>
      </c>
      <c r="P30" s="39">
        <v>1621335</v>
      </c>
      <c r="Q30" s="40">
        <v>3331</v>
      </c>
      <c r="R30" s="37">
        <v>509</v>
      </c>
      <c r="S30" s="38">
        <v>3840</v>
      </c>
      <c r="T30" s="37">
        <v>4462399</v>
      </c>
      <c r="U30" s="37">
        <v>2496000</v>
      </c>
      <c r="V30" s="37">
        <v>0</v>
      </c>
      <c r="W30" s="39">
        <v>1966399</v>
      </c>
      <c r="X30" s="40">
        <v>3244</v>
      </c>
      <c r="Y30" s="37">
        <v>353</v>
      </c>
      <c r="Z30" s="38">
        <v>3597</v>
      </c>
      <c r="AA30" s="37">
        <v>4512762</v>
      </c>
      <c r="AB30" s="37">
        <v>2338050</v>
      </c>
      <c r="AC30" s="37">
        <v>0</v>
      </c>
      <c r="AD30" s="39">
        <v>2174712</v>
      </c>
      <c r="AE30" s="40">
        <v>2368</v>
      </c>
      <c r="AF30" s="37">
        <v>135</v>
      </c>
      <c r="AG30" s="38">
        <v>2503</v>
      </c>
      <c r="AH30" s="37">
        <v>3378781</v>
      </c>
      <c r="AI30" s="37">
        <v>1626950</v>
      </c>
      <c r="AJ30" s="37">
        <v>0</v>
      </c>
      <c r="AK30" s="39">
        <v>1751831</v>
      </c>
      <c r="AL30" s="40">
        <v>2671</v>
      </c>
      <c r="AM30" s="37">
        <v>84</v>
      </c>
      <c r="AN30" s="38">
        <v>2755</v>
      </c>
      <c r="AO30" s="37">
        <v>3994802</v>
      </c>
      <c r="AP30" s="37">
        <v>1790750</v>
      </c>
      <c r="AQ30" s="37">
        <v>0</v>
      </c>
      <c r="AR30" s="39">
        <v>2204052</v>
      </c>
      <c r="AS30" s="40">
        <v>14893</v>
      </c>
      <c r="AT30" s="37">
        <v>421</v>
      </c>
      <c r="AU30" s="38">
        <v>15314</v>
      </c>
      <c r="AV30" s="37">
        <v>27059176</v>
      </c>
      <c r="AW30" s="37">
        <v>10849373</v>
      </c>
      <c r="AX30" s="37">
        <v>234</v>
      </c>
      <c r="AY30" s="39">
        <v>16209569</v>
      </c>
      <c r="AZ30" s="40">
        <v>44629</v>
      </c>
      <c r="BA30" s="37">
        <v>1100</v>
      </c>
      <c r="BB30" s="38">
        <v>45729</v>
      </c>
      <c r="BC30" s="37">
        <v>115648115</v>
      </c>
      <c r="BD30" s="37">
        <v>42983308</v>
      </c>
      <c r="BE30" s="37">
        <v>0</v>
      </c>
      <c r="BF30" s="39">
        <v>72664807</v>
      </c>
      <c r="BG30" s="40">
        <v>84961</v>
      </c>
      <c r="BH30" s="37">
        <v>3172</v>
      </c>
      <c r="BI30" s="38">
        <v>88133</v>
      </c>
      <c r="BJ30" s="37">
        <v>347778336</v>
      </c>
      <c r="BK30" s="37">
        <v>116410592</v>
      </c>
      <c r="BL30" s="37">
        <v>302</v>
      </c>
      <c r="BM30" s="39">
        <v>231367442</v>
      </c>
      <c r="BN30" s="40">
        <v>43770</v>
      </c>
      <c r="BO30" s="37">
        <v>3741</v>
      </c>
      <c r="BP30" s="38">
        <v>47511</v>
      </c>
      <c r="BQ30" s="37">
        <v>278690473</v>
      </c>
      <c r="BR30" s="37">
        <v>81325450</v>
      </c>
      <c r="BS30" s="37">
        <v>573</v>
      </c>
      <c r="BT30" s="39">
        <v>197364450</v>
      </c>
      <c r="BU30" s="40">
        <v>29723</v>
      </c>
      <c r="BV30" s="37">
        <v>766</v>
      </c>
      <c r="BW30" s="38">
        <v>30489</v>
      </c>
      <c r="BX30" s="37">
        <v>251266180</v>
      </c>
      <c r="BY30" s="37">
        <v>61713428</v>
      </c>
      <c r="BZ30" s="37">
        <v>2000</v>
      </c>
      <c r="CA30" s="39">
        <v>189550752</v>
      </c>
      <c r="CB30" s="40">
        <v>14822</v>
      </c>
      <c r="CC30" s="37">
        <v>7</v>
      </c>
      <c r="CD30" s="38">
        <v>14829</v>
      </c>
      <c r="CE30" s="37">
        <v>187210541</v>
      </c>
      <c r="CF30" s="37">
        <v>32623800</v>
      </c>
      <c r="CG30" s="37">
        <v>2125</v>
      </c>
      <c r="CH30" s="39">
        <v>154584616</v>
      </c>
      <c r="CI30" s="40">
        <v>1688</v>
      </c>
      <c r="CJ30" s="37">
        <v>0</v>
      </c>
      <c r="CK30" s="38">
        <v>1688</v>
      </c>
      <c r="CL30" s="37">
        <v>53669537</v>
      </c>
      <c r="CM30" s="37">
        <v>3713600</v>
      </c>
      <c r="CN30" s="37">
        <v>0</v>
      </c>
      <c r="CO30" s="39">
        <v>49955937</v>
      </c>
      <c r="CP30" s="40">
        <v>252383</v>
      </c>
      <c r="CQ30" s="37">
        <v>12974</v>
      </c>
      <c r="CR30" s="38">
        <v>265357</v>
      </c>
      <c r="CS30" s="37">
        <v>1284561144</v>
      </c>
      <c r="CT30" s="37">
        <v>362771529</v>
      </c>
      <c r="CU30" s="37">
        <v>5234</v>
      </c>
      <c r="CV30" s="39">
        <v>921784381</v>
      </c>
    </row>
    <row r="31" spans="1:100" ht="12" customHeight="1">
      <c r="A31" s="27">
        <v>20</v>
      </c>
      <c r="B31" s="28" t="s">
        <v>58</v>
      </c>
      <c r="C31" s="29">
        <v>6638</v>
      </c>
      <c r="D31" s="30">
        <v>551</v>
      </c>
      <c r="E31" s="31">
        <v>7189</v>
      </c>
      <c r="F31" s="30">
        <v>3607596</v>
      </c>
      <c r="G31" s="30">
        <v>3119019</v>
      </c>
      <c r="H31" s="30">
        <v>0</v>
      </c>
      <c r="I31" s="32">
        <v>488577</v>
      </c>
      <c r="J31" s="33">
        <v>2454</v>
      </c>
      <c r="K31" s="30">
        <v>3214</v>
      </c>
      <c r="L31" s="31">
        <v>5668</v>
      </c>
      <c r="M31" s="30">
        <v>5903412</v>
      </c>
      <c r="N31" s="30">
        <v>3684200</v>
      </c>
      <c r="O31" s="30">
        <v>0</v>
      </c>
      <c r="P31" s="32">
        <v>2219212</v>
      </c>
      <c r="Q31" s="33">
        <v>4252</v>
      </c>
      <c r="R31" s="30">
        <v>590</v>
      </c>
      <c r="S31" s="31">
        <v>4842</v>
      </c>
      <c r="T31" s="30">
        <v>5624418</v>
      </c>
      <c r="U31" s="30">
        <v>3147300</v>
      </c>
      <c r="V31" s="30">
        <v>0</v>
      </c>
      <c r="W31" s="32">
        <v>2477118</v>
      </c>
      <c r="X31" s="33">
        <v>4103</v>
      </c>
      <c r="Y31" s="30">
        <v>386</v>
      </c>
      <c r="Z31" s="31">
        <v>4489</v>
      </c>
      <c r="AA31" s="30">
        <v>5628758</v>
      </c>
      <c r="AB31" s="30">
        <v>2917850</v>
      </c>
      <c r="AC31" s="30">
        <v>0</v>
      </c>
      <c r="AD31" s="32">
        <v>2710908</v>
      </c>
      <c r="AE31" s="33">
        <v>2868</v>
      </c>
      <c r="AF31" s="30">
        <v>152</v>
      </c>
      <c r="AG31" s="31">
        <v>3020</v>
      </c>
      <c r="AH31" s="30">
        <v>4076720</v>
      </c>
      <c r="AI31" s="30">
        <v>1963000</v>
      </c>
      <c r="AJ31" s="30">
        <v>0</v>
      </c>
      <c r="AK31" s="32">
        <v>2113720</v>
      </c>
      <c r="AL31" s="33">
        <v>3022</v>
      </c>
      <c r="AM31" s="30">
        <v>84</v>
      </c>
      <c r="AN31" s="31">
        <v>3106</v>
      </c>
      <c r="AO31" s="30">
        <v>4510252</v>
      </c>
      <c r="AP31" s="30">
        <v>2018900</v>
      </c>
      <c r="AQ31" s="30">
        <v>0</v>
      </c>
      <c r="AR31" s="32">
        <v>2491352</v>
      </c>
      <c r="AS31" s="33">
        <v>17664</v>
      </c>
      <c r="AT31" s="30">
        <v>297</v>
      </c>
      <c r="AU31" s="31">
        <v>17961</v>
      </c>
      <c r="AV31" s="30">
        <v>31727073</v>
      </c>
      <c r="AW31" s="30">
        <v>12721587</v>
      </c>
      <c r="AX31" s="30">
        <v>0</v>
      </c>
      <c r="AY31" s="32">
        <v>19005486</v>
      </c>
      <c r="AZ31" s="33">
        <v>52414</v>
      </c>
      <c r="BA31" s="30">
        <v>697</v>
      </c>
      <c r="BB31" s="31">
        <v>53111</v>
      </c>
      <c r="BC31" s="30">
        <v>134169060</v>
      </c>
      <c r="BD31" s="30">
        <v>49876644</v>
      </c>
      <c r="BE31" s="30">
        <v>2398</v>
      </c>
      <c r="BF31" s="32">
        <v>84290018</v>
      </c>
      <c r="BG31" s="33">
        <v>104010</v>
      </c>
      <c r="BH31" s="30">
        <v>483</v>
      </c>
      <c r="BI31" s="31">
        <v>104493</v>
      </c>
      <c r="BJ31" s="30">
        <v>412589854</v>
      </c>
      <c r="BK31" s="30">
        <v>138078678</v>
      </c>
      <c r="BL31" s="30">
        <v>306</v>
      </c>
      <c r="BM31" s="32">
        <v>274510870</v>
      </c>
      <c r="BN31" s="33">
        <v>57986</v>
      </c>
      <c r="BO31" s="30">
        <v>35</v>
      </c>
      <c r="BP31" s="31">
        <v>58021</v>
      </c>
      <c r="BQ31" s="30">
        <v>341654725</v>
      </c>
      <c r="BR31" s="30">
        <v>99564628</v>
      </c>
      <c r="BS31" s="30">
        <v>1928</v>
      </c>
      <c r="BT31" s="32">
        <v>242088169</v>
      </c>
      <c r="BU31" s="33">
        <v>43169</v>
      </c>
      <c r="BV31" s="30">
        <v>7</v>
      </c>
      <c r="BW31" s="31">
        <v>43176</v>
      </c>
      <c r="BX31" s="30">
        <v>357877894</v>
      </c>
      <c r="BY31" s="30">
        <v>87599004</v>
      </c>
      <c r="BZ31" s="30">
        <v>2715</v>
      </c>
      <c r="CA31" s="32">
        <v>270276175</v>
      </c>
      <c r="CB31" s="33">
        <v>27129</v>
      </c>
      <c r="CC31" s="30">
        <v>0</v>
      </c>
      <c r="CD31" s="31">
        <v>27129</v>
      </c>
      <c r="CE31" s="30">
        <v>348739837</v>
      </c>
      <c r="CF31" s="30">
        <v>59683800</v>
      </c>
      <c r="CG31" s="30">
        <v>3542</v>
      </c>
      <c r="CH31" s="32">
        <v>289052495</v>
      </c>
      <c r="CI31" s="33">
        <v>3571</v>
      </c>
      <c r="CJ31" s="30">
        <v>1</v>
      </c>
      <c r="CK31" s="31">
        <v>3572</v>
      </c>
      <c r="CL31" s="30">
        <v>112303145</v>
      </c>
      <c r="CM31" s="30">
        <v>7858400</v>
      </c>
      <c r="CN31" s="30">
        <v>0</v>
      </c>
      <c r="CO31" s="32">
        <v>104444745</v>
      </c>
      <c r="CP31" s="33">
        <v>329280</v>
      </c>
      <c r="CQ31" s="30">
        <v>6497</v>
      </c>
      <c r="CR31" s="31">
        <v>335777</v>
      </c>
      <c r="CS31" s="30">
        <v>1768412744</v>
      </c>
      <c r="CT31" s="30">
        <v>472233010</v>
      </c>
      <c r="CU31" s="30">
        <v>10889</v>
      </c>
      <c r="CV31" s="32">
        <v>1296168845</v>
      </c>
    </row>
    <row r="32" spans="1:100" ht="12" customHeight="1">
      <c r="A32" s="34">
        <v>21</v>
      </c>
      <c r="B32" s="35" t="s">
        <v>59</v>
      </c>
      <c r="C32" s="36">
        <v>4834</v>
      </c>
      <c r="D32" s="37">
        <v>416</v>
      </c>
      <c r="E32" s="38">
        <v>5250</v>
      </c>
      <c r="F32" s="37">
        <v>2745001</v>
      </c>
      <c r="G32" s="37">
        <v>2340890</v>
      </c>
      <c r="H32" s="37">
        <v>0</v>
      </c>
      <c r="I32" s="39">
        <v>404111</v>
      </c>
      <c r="J32" s="40">
        <v>2291</v>
      </c>
      <c r="K32" s="37">
        <v>3095</v>
      </c>
      <c r="L32" s="38">
        <v>5386</v>
      </c>
      <c r="M32" s="37">
        <v>5610698</v>
      </c>
      <c r="N32" s="37">
        <v>3500900</v>
      </c>
      <c r="O32" s="37">
        <v>0</v>
      </c>
      <c r="P32" s="39">
        <v>2109798</v>
      </c>
      <c r="Q32" s="40">
        <v>4417</v>
      </c>
      <c r="R32" s="37">
        <v>559</v>
      </c>
      <c r="S32" s="38">
        <v>4976</v>
      </c>
      <c r="T32" s="37">
        <v>5782023</v>
      </c>
      <c r="U32" s="37">
        <v>3234400</v>
      </c>
      <c r="V32" s="37">
        <v>0</v>
      </c>
      <c r="W32" s="39">
        <v>2547623</v>
      </c>
      <c r="X32" s="40">
        <v>4731</v>
      </c>
      <c r="Y32" s="37">
        <v>377</v>
      </c>
      <c r="Z32" s="38">
        <v>5108</v>
      </c>
      <c r="AA32" s="37">
        <v>6417110</v>
      </c>
      <c r="AB32" s="37">
        <v>3320200</v>
      </c>
      <c r="AC32" s="37">
        <v>0</v>
      </c>
      <c r="AD32" s="39">
        <v>3096910</v>
      </c>
      <c r="AE32" s="40">
        <v>2931</v>
      </c>
      <c r="AF32" s="37">
        <v>158</v>
      </c>
      <c r="AG32" s="38">
        <v>3089</v>
      </c>
      <c r="AH32" s="37">
        <v>4171294</v>
      </c>
      <c r="AI32" s="37">
        <v>2007850</v>
      </c>
      <c r="AJ32" s="37">
        <v>0</v>
      </c>
      <c r="AK32" s="39">
        <v>2163444</v>
      </c>
      <c r="AL32" s="40">
        <v>3139</v>
      </c>
      <c r="AM32" s="37">
        <v>78</v>
      </c>
      <c r="AN32" s="38">
        <v>3217</v>
      </c>
      <c r="AO32" s="37">
        <v>4665142</v>
      </c>
      <c r="AP32" s="37">
        <v>2091050</v>
      </c>
      <c r="AQ32" s="37">
        <v>0</v>
      </c>
      <c r="AR32" s="39">
        <v>2574092</v>
      </c>
      <c r="AS32" s="40">
        <v>18570</v>
      </c>
      <c r="AT32" s="37">
        <v>354</v>
      </c>
      <c r="AU32" s="38">
        <v>18924</v>
      </c>
      <c r="AV32" s="37">
        <v>33408195</v>
      </c>
      <c r="AW32" s="37">
        <v>13397736</v>
      </c>
      <c r="AX32" s="37">
        <v>0</v>
      </c>
      <c r="AY32" s="39">
        <v>20010459</v>
      </c>
      <c r="AZ32" s="40">
        <v>53834</v>
      </c>
      <c r="BA32" s="37">
        <v>904</v>
      </c>
      <c r="BB32" s="38">
        <v>54738</v>
      </c>
      <c r="BC32" s="37">
        <v>137923558</v>
      </c>
      <c r="BD32" s="37">
        <v>51300967</v>
      </c>
      <c r="BE32" s="37">
        <v>1518</v>
      </c>
      <c r="BF32" s="39">
        <v>86621073</v>
      </c>
      <c r="BG32" s="40">
        <v>100458</v>
      </c>
      <c r="BH32" s="37">
        <v>522</v>
      </c>
      <c r="BI32" s="38">
        <v>100980</v>
      </c>
      <c r="BJ32" s="37">
        <v>398981974</v>
      </c>
      <c r="BK32" s="37">
        <v>133495284</v>
      </c>
      <c r="BL32" s="37">
        <v>0</v>
      </c>
      <c r="BM32" s="39">
        <v>265486690</v>
      </c>
      <c r="BN32" s="40">
        <v>54633</v>
      </c>
      <c r="BO32" s="37">
        <v>28</v>
      </c>
      <c r="BP32" s="38">
        <v>54661</v>
      </c>
      <c r="BQ32" s="37">
        <v>320626410</v>
      </c>
      <c r="BR32" s="37">
        <v>93565488</v>
      </c>
      <c r="BS32" s="37">
        <v>789</v>
      </c>
      <c r="BT32" s="39">
        <v>227060133</v>
      </c>
      <c r="BU32" s="40">
        <v>32066</v>
      </c>
      <c r="BV32" s="37">
        <v>3</v>
      </c>
      <c r="BW32" s="38">
        <v>32069</v>
      </c>
      <c r="BX32" s="37">
        <v>263216538</v>
      </c>
      <c r="BY32" s="37">
        <v>64808346</v>
      </c>
      <c r="BZ32" s="37">
        <v>1928</v>
      </c>
      <c r="CA32" s="39">
        <v>198406264</v>
      </c>
      <c r="CB32" s="40">
        <v>12826</v>
      </c>
      <c r="CC32" s="37">
        <v>0</v>
      </c>
      <c r="CD32" s="38">
        <v>12826</v>
      </c>
      <c r="CE32" s="37">
        <v>160869847</v>
      </c>
      <c r="CF32" s="37">
        <v>28219020</v>
      </c>
      <c r="CG32" s="37">
        <v>910</v>
      </c>
      <c r="CH32" s="39">
        <v>132649917</v>
      </c>
      <c r="CI32" s="40">
        <v>1481</v>
      </c>
      <c r="CJ32" s="37">
        <v>0</v>
      </c>
      <c r="CK32" s="38">
        <v>1481</v>
      </c>
      <c r="CL32" s="37">
        <v>47807770</v>
      </c>
      <c r="CM32" s="37">
        <v>3258200</v>
      </c>
      <c r="CN32" s="37">
        <v>0</v>
      </c>
      <c r="CO32" s="39">
        <v>44549570</v>
      </c>
      <c r="CP32" s="40">
        <v>296211</v>
      </c>
      <c r="CQ32" s="37">
        <v>6494</v>
      </c>
      <c r="CR32" s="38">
        <v>302705</v>
      </c>
      <c r="CS32" s="37">
        <v>1392225560</v>
      </c>
      <c r="CT32" s="37">
        <v>404540331</v>
      </c>
      <c r="CU32" s="37">
        <v>5145</v>
      </c>
      <c r="CV32" s="39">
        <v>987680084</v>
      </c>
    </row>
    <row r="33" spans="1:100" ht="12" customHeight="1">
      <c r="A33" s="27">
        <v>22</v>
      </c>
      <c r="B33" s="28" t="s">
        <v>60</v>
      </c>
      <c r="C33" s="29">
        <v>3197</v>
      </c>
      <c r="D33" s="30">
        <v>348</v>
      </c>
      <c r="E33" s="31">
        <v>3545</v>
      </c>
      <c r="F33" s="30">
        <v>1837055</v>
      </c>
      <c r="G33" s="30">
        <v>1580021</v>
      </c>
      <c r="H33" s="30">
        <v>0</v>
      </c>
      <c r="I33" s="32">
        <v>257034</v>
      </c>
      <c r="J33" s="33">
        <v>1579</v>
      </c>
      <c r="K33" s="30">
        <v>2076</v>
      </c>
      <c r="L33" s="31">
        <v>3655</v>
      </c>
      <c r="M33" s="30">
        <v>3806030</v>
      </c>
      <c r="N33" s="30">
        <v>2375750</v>
      </c>
      <c r="O33" s="30">
        <v>0</v>
      </c>
      <c r="P33" s="32">
        <v>1430280</v>
      </c>
      <c r="Q33" s="33">
        <v>2890</v>
      </c>
      <c r="R33" s="30">
        <v>450</v>
      </c>
      <c r="S33" s="31">
        <v>3340</v>
      </c>
      <c r="T33" s="30">
        <v>3880083</v>
      </c>
      <c r="U33" s="30">
        <v>2171000</v>
      </c>
      <c r="V33" s="30">
        <v>0</v>
      </c>
      <c r="W33" s="32">
        <v>1709083</v>
      </c>
      <c r="X33" s="33">
        <v>2966</v>
      </c>
      <c r="Y33" s="30">
        <v>311</v>
      </c>
      <c r="Z33" s="31">
        <v>3277</v>
      </c>
      <c r="AA33" s="30">
        <v>4111298</v>
      </c>
      <c r="AB33" s="30">
        <v>2130050</v>
      </c>
      <c r="AC33" s="30">
        <v>0</v>
      </c>
      <c r="AD33" s="32">
        <v>1981248</v>
      </c>
      <c r="AE33" s="33">
        <v>2006</v>
      </c>
      <c r="AF33" s="30">
        <v>117</v>
      </c>
      <c r="AG33" s="31">
        <v>2123</v>
      </c>
      <c r="AH33" s="30">
        <v>2865246</v>
      </c>
      <c r="AI33" s="30">
        <v>1379950</v>
      </c>
      <c r="AJ33" s="30">
        <v>0</v>
      </c>
      <c r="AK33" s="32">
        <v>1485296</v>
      </c>
      <c r="AL33" s="33">
        <v>2148</v>
      </c>
      <c r="AM33" s="30">
        <v>79</v>
      </c>
      <c r="AN33" s="31">
        <v>2227</v>
      </c>
      <c r="AO33" s="30">
        <v>3234720</v>
      </c>
      <c r="AP33" s="30">
        <v>1447550</v>
      </c>
      <c r="AQ33" s="30">
        <v>0</v>
      </c>
      <c r="AR33" s="32">
        <v>1787170</v>
      </c>
      <c r="AS33" s="33">
        <v>12193</v>
      </c>
      <c r="AT33" s="30">
        <v>380</v>
      </c>
      <c r="AU33" s="31">
        <v>12573</v>
      </c>
      <c r="AV33" s="30">
        <v>22209912</v>
      </c>
      <c r="AW33" s="30">
        <v>8906152</v>
      </c>
      <c r="AX33" s="30">
        <v>0</v>
      </c>
      <c r="AY33" s="32">
        <v>13303760</v>
      </c>
      <c r="AZ33" s="33">
        <v>34507</v>
      </c>
      <c r="BA33" s="30">
        <v>1114</v>
      </c>
      <c r="BB33" s="31">
        <v>35621</v>
      </c>
      <c r="BC33" s="30">
        <v>89866036</v>
      </c>
      <c r="BD33" s="30">
        <v>33415898</v>
      </c>
      <c r="BE33" s="30">
        <v>74</v>
      </c>
      <c r="BF33" s="32">
        <v>56450064</v>
      </c>
      <c r="BG33" s="33">
        <v>63406</v>
      </c>
      <c r="BH33" s="30">
        <v>3831</v>
      </c>
      <c r="BI33" s="31">
        <v>67237</v>
      </c>
      <c r="BJ33" s="30">
        <v>265460598</v>
      </c>
      <c r="BK33" s="30">
        <v>88838335</v>
      </c>
      <c r="BL33" s="30">
        <v>576</v>
      </c>
      <c r="BM33" s="32">
        <v>176621687</v>
      </c>
      <c r="BN33" s="33">
        <v>32816</v>
      </c>
      <c r="BO33" s="30">
        <v>4258</v>
      </c>
      <c r="BP33" s="31">
        <v>37074</v>
      </c>
      <c r="BQ33" s="30">
        <v>217940103</v>
      </c>
      <c r="BR33" s="30">
        <v>63550341</v>
      </c>
      <c r="BS33" s="30">
        <v>0</v>
      </c>
      <c r="BT33" s="32">
        <v>154389762</v>
      </c>
      <c r="BU33" s="33">
        <v>23145</v>
      </c>
      <c r="BV33" s="30">
        <v>786</v>
      </c>
      <c r="BW33" s="31">
        <v>23931</v>
      </c>
      <c r="BX33" s="30">
        <v>196686334</v>
      </c>
      <c r="BY33" s="30">
        <v>48385841</v>
      </c>
      <c r="BZ33" s="30">
        <v>0</v>
      </c>
      <c r="CA33" s="32">
        <v>148300493</v>
      </c>
      <c r="CB33" s="33">
        <v>9578</v>
      </c>
      <c r="CC33" s="30">
        <v>6</v>
      </c>
      <c r="CD33" s="31">
        <v>9584</v>
      </c>
      <c r="CE33" s="30">
        <v>119303099</v>
      </c>
      <c r="CF33" s="30">
        <v>21084800</v>
      </c>
      <c r="CG33" s="30">
        <v>350</v>
      </c>
      <c r="CH33" s="32">
        <v>98217949</v>
      </c>
      <c r="CI33" s="33">
        <v>1027</v>
      </c>
      <c r="CJ33" s="30">
        <v>0</v>
      </c>
      <c r="CK33" s="31">
        <v>1027</v>
      </c>
      <c r="CL33" s="30">
        <v>32612152</v>
      </c>
      <c r="CM33" s="30">
        <v>2259400</v>
      </c>
      <c r="CN33" s="30">
        <v>0</v>
      </c>
      <c r="CO33" s="32">
        <v>30352752</v>
      </c>
      <c r="CP33" s="33">
        <v>191458</v>
      </c>
      <c r="CQ33" s="30">
        <v>13756</v>
      </c>
      <c r="CR33" s="31">
        <v>205214</v>
      </c>
      <c r="CS33" s="30">
        <v>963812666</v>
      </c>
      <c r="CT33" s="30">
        <v>277525088</v>
      </c>
      <c r="CU33" s="30">
        <v>1000</v>
      </c>
      <c r="CV33" s="32">
        <v>686286578</v>
      </c>
    </row>
    <row r="34" spans="1:100" ht="12" customHeight="1">
      <c r="A34" s="34">
        <v>23</v>
      </c>
      <c r="B34" s="35" t="s">
        <v>61</v>
      </c>
      <c r="C34" s="36">
        <v>4535</v>
      </c>
      <c r="D34" s="37">
        <v>484</v>
      </c>
      <c r="E34" s="38">
        <v>5019</v>
      </c>
      <c r="F34" s="37">
        <v>2680546</v>
      </c>
      <c r="G34" s="37">
        <v>2293031</v>
      </c>
      <c r="H34" s="37">
        <v>0</v>
      </c>
      <c r="I34" s="39">
        <v>387515</v>
      </c>
      <c r="J34" s="40">
        <v>2557</v>
      </c>
      <c r="K34" s="37">
        <v>3572</v>
      </c>
      <c r="L34" s="38">
        <v>6129</v>
      </c>
      <c r="M34" s="37">
        <v>6379117</v>
      </c>
      <c r="N34" s="37">
        <v>3983850</v>
      </c>
      <c r="O34" s="37">
        <v>0</v>
      </c>
      <c r="P34" s="39">
        <v>2395267</v>
      </c>
      <c r="Q34" s="40">
        <v>4478</v>
      </c>
      <c r="R34" s="37">
        <v>601</v>
      </c>
      <c r="S34" s="38">
        <v>5079</v>
      </c>
      <c r="T34" s="37">
        <v>5898364</v>
      </c>
      <c r="U34" s="37">
        <v>3301350</v>
      </c>
      <c r="V34" s="37">
        <v>0</v>
      </c>
      <c r="W34" s="39">
        <v>2597014</v>
      </c>
      <c r="X34" s="40">
        <v>4710</v>
      </c>
      <c r="Y34" s="37">
        <v>406</v>
      </c>
      <c r="Z34" s="38">
        <v>5116</v>
      </c>
      <c r="AA34" s="37">
        <v>6424593</v>
      </c>
      <c r="AB34" s="37">
        <v>3325400</v>
      </c>
      <c r="AC34" s="37">
        <v>0</v>
      </c>
      <c r="AD34" s="39">
        <v>3099193</v>
      </c>
      <c r="AE34" s="40">
        <v>2829</v>
      </c>
      <c r="AF34" s="37">
        <v>170</v>
      </c>
      <c r="AG34" s="38">
        <v>2999</v>
      </c>
      <c r="AH34" s="37">
        <v>4048737</v>
      </c>
      <c r="AI34" s="37">
        <v>1949350</v>
      </c>
      <c r="AJ34" s="37">
        <v>0</v>
      </c>
      <c r="AK34" s="39">
        <v>2099387</v>
      </c>
      <c r="AL34" s="40">
        <v>3034</v>
      </c>
      <c r="AM34" s="37">
        <v>99</v>
      </c>
      <c r="AN34" s="38">
        <v>3133</v>
      </c>
      <c r="AO34" s="37">
        <v>4546670</v>
      </c>
      <c r="AP34" s="37">
        <v>2036450</v>
      </c>
      <c r="AQ34" s="37">
        <v>0</v>
      </c>
      <c r="AR34" s="39">
        <v>2510220</v>
      </c>
      <c r="AS34" s="40">
        <v>17899</v>
      </c>
      <c r="AT34" s="37">
        <v>493</v>
      </c>
      <c r="AU34" s="38">
        <v>18392</v>
      </c>
      <c r="AV34" s="37">
        <v>32508576</v>
      </c>
      <c r="AW34" s="37">
        <v>13032922</v>
      </c>
      <c r="AX34" s="37">
        <v>0</v>
      </c>
      <c r="AY34" s="39">
        <v>19475654</v>
      </c>
      <c r="AZ34" s="40">
        <v>52348</v>
      </c>
      <c r="BA34" s="37">
        <v>1574</v>
      </c>
      <c r="BB34" s="38">
        <v>53922</v>
      </c>
      <c r="BC34" s="37">
        <v>136097512</v>
      </c>
      <c r="BD34" s="37">
        <v>50602780</v>
      </c>
      <c r="BE34" s="37">
        <v>183</v>
      </c>
      <c r="BF34" s="39">
        <v>85494549</v>
      </c>
      <c r="BG34" s="40">
        <v>96359</v>
      </c>
      <c r="BH34" s="37">
        <v>4929</v>
      </c>
      <c r="BI34" s="38">
        <v>101288</v>
      </c>
      <c r="BJ34" s="37">
        <v>400484316</v>
      </c>
      <c r="BK34" s="37">
        <v>133960442</v>
      </c>
      <c r="BL34" s="37">
        <v>603</v>
      </c>
      <c r="BM34" s="39">
        <v>266523271</v>
      </c>
      <c r="BN34" s="40">
        <v>52005</v>
      </c>
      <c r="BO34" s="37">
        <v>5883</v>
      </c>
      <c r="BP34" s="38">
        <v>57888</v>
      </c>
      <c r="BQ34" s="37">
        <v>340754739</v>
      </c>
      <c r="BR34" s="37">
        <v>99316143</v>
      </c>
      <c r="BS34" s="37">
        <v>316</v>
      </c>
      <c r="BT34" s="39">
        <v>241438280</v>
      </c>
      <c r="BU34" s="40">
        <v>37117</v>
      </c>
      <c r="BV34" s="37">
        <v>1359</v>
      </c>
      <c r="BW34" s="38">
        <v>38476</v>
      </c>
      <c r="BX34" s="37">
        <v>317030925</v>
      </c>
      <c r="BY34" s="37">
        <v>77874305</v>
      </c>
      <c r="BZ34" s="37">
        <v>3684</v>
      </c>
      <c r="CA34" s="39">
        <v>239152936</v>
      </c>
      <c r="CB34" s="40">
        <v>17791</v>
      </c>
      <c r="CC34" s="37">
        <v>25</v>
      </c>
      <c r="CD34" s="38">
        <v>17816</v>
      </c>
      <c r="CE34" s="37">
        <v>223635291</v>
      </c>
      <c r="CF34" s="37">
        <v>39195200</v>
      </c>
      <c r="CG34" s="37">
        <v>1406</v>
      </c>
      <c r="CH34" s="39">
        <v>184438685</v>
      </c>
      <c r="CI34" s="40">
        <v>1721</v>
      </c>
      <c r="CJ34" s="37">
        <v>0</v>
      </c>
      <c r="CK34" s="38">
        <v>1721</v>
      </c>
      <c r="CL34" s="37">
        <v>55532152</v>
      </c>
      <c r="CM34" s="37">
        <v>3786200</v>
      </c>
      <c r="CN34" s="37">
        <v>788</v>
      </c>
      <c r="CO34" s="39">
        <v>51745164</v>
      </c>
      <c r="CP34" s="40">
        <v>297383</v>
      </c>
      <c r="CQ34" s="37">
        <v>19595</v>
      </c>
      <c r="CR34" s="38">
        <v>316978</v>
      </c>
      <c r="CS34" s="37">
        <v>1536021538</v>
      </c>
      <c r="CT34" s="37">
        <v>434657423</v>
      </c>
      <c r="CU34" s="37">
        <v>6980</v>
      </c>
      <c r="CV34" s="39">
        <v>1101357135</v>
      </c>
    </row>
    <row r="35" spans="1:100" ht="12" customHeight="1">
      <c r="A35" s="27">
        <v>24</v>
      </c>
      <c r="B35" s="28" t="s">
        <v>62</v>
      </c>
      <c r="C35" s="29">
        <f>SUM(C12:C34)</f>
        <v>83107</v>
      </c>
      <c r="D35" s="30">
        <f>SUM(D12:D34)</f>
        <v>7314</v>
      </c>
      <c r="E35" s="31">
        <f>SUM(E12:E34)</f>
        <v>90421</v>
      </c>
      <c r="F35" s="30">
        <f>SUM(F12:F34)</f>
        <v>46423573</v>
      </c>
      <c r="G35" s="30">
        <f>SUM(G12:G34)</f>
        <v>39951894</v>
      </c>
      <c r="H35" s="30">
        <f>SUM(H12:H34)</f>
        <v>0</v>
      </c>
      <c r="I35" s="32">
        <f>SUM(I12:I34)</f>
        <v>6471679</v>
      </c>
      <c r="J35" s="33">
        <f>SUM(J12:J34)</f>
        <v>29709</v>
      </c>
      <c r="K35" s="30">
        <f>SUM(K12:K34)</f>
        <v>35250</v>
      </c>
      <c r="L35" s="31">
        <f>SUM(L12:L34)</f>
        <v>64959</v>
      </c>
      <c r="M35" s="30">
        <f>SUM(M12:M34)</f>
        <v>67695295</v>
      </c>
      <c r="N35" s="30">
        <f>SUM(N12:N34)</f>
        <v>42223350</v>
      </c>
      <c r="O35" s="30">
        <f>SUM(O12:O34)</f>
        <v>0</v>
      </c>
      <c r="P35" s="32">
        <f>SUM(P12:P34)</f>
        <v>25471945</v>
      </c>
      <c r="Q35" s="33">
        <f>SUM(Q12:Q34)</f>
        <v>56031</v>
      </c>
      <c r="R35" s="30">
        <f>SUM(R12:R34)</f>
        <v>8224</v>
      </c>
      <c r="S35" s="31">
        <f>SUM(S12:S34)</f>
        <v>64255</v>
      </c>
      <c r="T35" s="30">
        <f>SUM(T12:T34)</f>
        <v>74857563</v>
      </c>
      <c r="U35" s="30">
        <f>SUM(U12:U34)</f>
        <v>41765750</v>
      </c>
      <c r="V35" s="30">
        <f>SUM(V12:V34)</f>
        <v>550</v>
      </c>
      <c r="W35" s="32">
        <f>SUM(W12:W34)</f>
        <v>33091263</v>
      </c>
      <c r="X35" s="33">
        <f>SUM(X12:X34)</f>
        <v>51446</v>
      </c>
      <c r="Y35" s="30">
        <f>SUM(Y12:Y34)</f>
        <v>4953</v>
      </c>
      <c r="Z35" s="31">
        <f>SUM(Z12:Z34)</f>
        <v>56399</v>
      </c>
      <c r="AA35" s="30">
        <f>SUM(AA12:AA34)</f>
        <v>70718536</v>
      </c>
      <c r="AB35" s="30">
        <f>SUM(AB12:AB34)</f>
        <v>36658700</v>
      </c>
      <c r="AC35" s="30">
        <f>SUM(AC12:AC34)</f>
        <v>1864</v>
      </c>
      <c r="AD35" s="32">
        <f>SUM(AD12:AD34)</f>
        <v>34057972</v>
      </c>
      <c r="AE35" s="33">
        <f>SUM(AE12:AE34)</f>
        <v>37003</v>
      </c>
      <c r="AF35" s="30">
        <f>SUM(AF12:AF34)</f>
        <v>1954</v>
      </c>
      <c r="AG35" s="31">
        <f>SUM(AG12:AG34)</f>
        <v>38957</v>
      </c>
      <c r="AH35" s="30">
        <f>SUM(AH12:AH34)</f>
        <v>52616068</v>
      </c>
      <c r="AI35" s="30">
        <f>SUM(AI12:AI34)</f>
        <v>25322050</v>
      </c>
      <c r="AJ35" s="30">
        <f>SUM(AJ12:AJ34)</f>
        <v>0</v>
      </c>
      <c r="AK35" s="32">
        <f>SUM(AK12:AK34)</f>
        <v>27294018</v>
      </c>
      <c r="AL35" s="33">
        <f>SUM(AL12:AL34)</f>
        <v>40187</v>
      </c>
      <c r="AM35" s="30">
        <f>SUM(AM12:AM34)</f>
        <v>1209</v>
      </c>
      <c r="AN35" s="31">
        <f>SUM(AN12:AN34)</f>
        <v>41396</v>
      </c>
      <c r="AO35" s="30">
        <f>SUM(AO12:AO34)</f>
        <v>60085194</v>
      </c>
      <c r="AP35" s="30">
        <f>SUM(AP12:AP34)</f>
        <v>26906100</v>
      </c>
      <c r="AQ35" s="30">
        <f>SUM(AQ12:AQ34)</f>
        <v>1754</v>
      </c>
      <c r="AR35" s="32">
        <f>SUM(AR12:AR34)</f>
        <v>33177340</v>
      </c>
      <c r="AS35" s="33">
        <f>SUM(AS12:AS34)</f>
        <v>229744</v>
      </c>
      <c r="AT35" s="30">
        <f>SUM(AT12:AT34)</f>
        <v>5572</v>
      </c>
      <c r="AU35" s="31">
        <f>SUM(AU12:AU34)</f>
        <v>235316</v>
      </c>
      <c r="AV35" s="30">
        <f>SUM(AV12:AV34)</f>
        <v>415434345</v>
      </c>
      <c r="AW35" s="30">
        <f>SUM(AW12:AW34)</f>
        <v>166605330</v>
      </c>
      <c r="AX35" s="30">
        <f>SUM(AX12:AX34)</f>
        <v>1960</v>
      </c>
      <c r="AY35" s="32">
        <f>SUM(AY12:AY34)</f>
        <v>248827055</v>
      </c>
      <c r="AZ35" s="33">
        <f>SUM(AZ12:AZ34)</f>
        <v>669933</v>
      </c>
      <c r="BA35" s="30">
        <f>SUM(BA12:BA34)</f>
        <v>14780</v>
      </c>
      <c r="BB35" s="31">
        <f>SUM(BB12:BB34)</f>
        <v>684713</v>
      </c>
      <c r="BC35" s="30">
        <f>SUM(BC12:BC34)</f>
        <v>1731289134</v>
      </c>
      <c r="BD35" s="30">
        <f>SUM(BD12:BD34)</f>
        <v>643471985</v>
      </c>
      <c r="BE35" s="30">
        <f>SUM(BE12:BE34)</f>
        <v>9918</v>
      </c>
      <c r="BF35" s="32">
        <f>SUM(BF12:BF34)</f>
        <v>1087807231</v>
      </c>
      <c r="BG35" s="33">
        <f>SUM(BG12:BG34)</f>
        <v>1338554</v>
      </c>
      <c r="BH35" s="30">
        <f>SUM(BH12:BH34)</f>
        <v>33153</v>
      </c>
      <c r="BI35" s="31">
        <f>SUM(BI12:BI34)</f>
        <v>1371707</v>
      </c>
      <c r="BJ35" s="30">
        <f>SUM(BJ12:BJ34)</f>
        <v>5435339421</v>
      </c>
      <c r="BK35" s="30">
        <f>SUM(BK12:BK34)</f>
        <v>1816787697</v>
      </c>
      <c r="BL35" s="30">
        <f>SUM(BL12:BL34)</f>
        <v>37976</v>
      </c>
      <c r="BM35" s="32">
        <f>SUM(BM12:BM34)</f>
        <v>3618513748</v>
      </c>
      <c r="BN35" s="33">
        <f>SUM(BN12:BN34)</f>
        <v>801752</v>
      </c>
      <c r="BO35" s="30">
        <f>SUM(BO12:BO34)</f>
        <v>35776</v>
      </c>
      <c r="BP35" s="31">
        <f>SUM(BP12:BP34)</f>
        <v>837528</v>
      </c>
      <c r="BQ35" s="30">
        <f>SUM(BQ12:BQ34)</f>
        <v>4935677802</v>
      </c>
      <c r="BR35" s="30">
        <f>SUM(BR12:BR34)</f>
        <v>1437988668</v>
      </c>
      <c r="BS35" s="30">
        <f>SUM(BS12:BS34)</f>
        <v>28443</v>
      </c>
      <c r="BT35" s="32">
        <f>SUM(BT12:BT34)</f>
        <v>3497660691</v>
      </c>
      <c r="BU35" s="33">
        <f>SUM(BU12:BU34)</f>
        <v>599396</v>
      </c>
      <c r="BV35" s="30">
        <f>SUM(BV12:BV34)</f>
        <v>8051</v>
      </c>
      <c r="BW35" s="31">
        <f>SUM(BW12:BW34)</f>
        <v>607447</v>
      </c>
      <c r="BX35" s="30">
        <f>SUM(BX12:BX34)</f>
        <v>5029299400</v>
      </c>
      <c r="BY35" s="30">
        <f>SUM(BY12:BY34)</f>
        <v>1231857786</v>
      </c>
      <c r="BZ35" s="30">
        <f>SUM(BZ12:BZ34)</f>
        <v>98043</v>
      </c>
      <c r="CA35" s="32">
        <f>SUM(CA12:CA34)</f>
        <v>3797343571</v>
      </c>
      <c r="CB35" s="33">
        <f>SUM(CB12:CB34)</f>
        <v>418794</v>
      </c>
      <c r="CC35" s="30">
        <f>SUM(CC12:CC34)</f>
        <v>224</v>
      </c>
      <c r="CD35" s="31">
        <f>SUM(CD12:CD34)</f>
        <v>419018</v>
      </c>
      <c r="CE35" s="30">
        <f>SUM(CE12:CE34)</f>
        <v>5486773190</v>
      </c>
      <c r="CF35" s="30">
        <f>SUM(CF12:CF34)</f>
        <v>921812821</v>
      </c>
      <c r="CG35" s="30">
        <f>SUM(CG12:CG34)</f>
        <v>247421</v>
      </c>
      <c r="CH35" s="32">
        <f>SUM(CH12:CH34)</f>
        <v>4564712948</v>
      </c>
      <c r="CI35" s="33">
        <f>SUM(CI12:CI34)</f>
        <v>86174</v>
      </c>
      <c r="CJ35" s="30">
        <f>SUM(CJ12:CJ34)</f>
        <v>12</v>
      </c>
      <c r="CK35" s="31">
        <f>SUM(CK12:CK34)</f>
        <v>86186</v>
      </c>
      <c r="CL35" s="30">
        <f>SUM(CL12:CL34)</f>
        <v>3259352919</v>
      </c>
      <c r="CM35" s="30">
        <f>SUM(CM12:CM34)</f>
        <v>189600398</v>
      </c>
      <c r="CN35" s="30">
        <f>SUM(CN12:CN34)</f>
        <v>111672</v>
      </c>
      <c r="CO35" s="32">
        <f>SUM(CO12:CO34)</f>
        <v>3069640849</v>
      </c>
      <c r="CP35" s="33">
        <f>SUM(CP12:CP34)</f>
        <v>4441830</v>
      </c>
      <c r="CQ35" s="30">
        <f>SUM(CQ12:CQ34)</f>
        <v>156472</v>
      </c>
      <c r="CR35" s="31">
        <f>SUM(CR12:CR34)</f>
        <v>4598302</v>
      </c>
      <c r="CS35" s="30">
        <f>SUM(CS12:CS34)</f>
        <v>26665562440</v>
      </c>
      <c r="CT35" s="30">
        <f>SUM(CT12:CT34)</f>
        <v>6620952529</v>
      </c>
      <c r="CU35" s="30">
        <f>SUM(CU12:CU34)</f>
        <v>539601</v>
      </c>
      <c r="CV35" s="32">
        <f>SUM(CV12:CV34)</f>
        <v>20044070310</v>
      </c>
    </row>
    <row r="36" spans="1:100" ht="12" customHeight="1">
      <c r="A36" s="34">
        <v>25</v>
      </c>
      <c r="B36" s="35" t="s">
        <v>63</v>
      </c>
      <c r="C36" s="36">
        <v>43154</v>
      </c>
      <c r="D36" s="37">
        <v>4027</v>
      </c>
      <c r="E36" s="38">
        <v>47181</v>
      </c>
      <c r="F36" s="37">
        <v>22163211</v>
      </c>
      <c r="G36" s="37">
        <v>19079840</v>
      </c>
      <c r="H36" s="37">
        <v>183</v>
      </c>
      <c r="I36" s="39">
        <v>3083188</v>
      </c>
      <c r="J36" s="40">
        <v>16005</v>
      </c>
      <c r="K36" s="37">
        <v>21596</v>
      </c>
      <c r="L36" s="38">
        <v>37601</v>
      </c>
      <c r="M36" s="37">
        <v>39137294</v>
      </c>
      <c r="N36" s="37">
        <v>24440650</v>
      </c>
      <c r="O36" s="37">
        <v>0</v>
      </c>
      <c r="P36" s="39">
        <v>14696644</v>
      </c>
      <c r="Q36" s="40">
        <v>26425</v>
      </c>
      <c r="R36" s="37">
        <v>3461</v>
      </c>
      <c r="S36" s="38">
        <v>29886</v>
      </c>
      <c r="T36" s="37">
        <v>34660322</v>
      </c>
      <c r="U36" s="37">
        <v>19425900</v>
      </c>
      <c r="V36" s="37">
        <v>0</v>
      </c>
      <c r="W36" s="39">
        <v>15234422</v>
      </c>
      <c r="X36" s="40">
        <v>27154</v>
      </c>
      <c r="Y36" s="37">
        <v>2501</v>
      </c>
      <c r="Z36" s="38">
        <v>29655</v>
      </c>
      <c r="AA36" s="37">
        <v>37189234</v>
      </c>
      <c r="AB36" s="37">
        <v>19275750</v>
      </c>
      <c r="AC36" s="37">
        <v>0</v>
      </c>
      <c r="AD36" s="39">
        <v>17913484</v>
      </c>
      <c r="AE36" s="40">
        <v>16912</v>
      </c>
      <c r="AF36" s="37">
        <v>950</v>
      </c>
      <c r="AG36" s="38">
        <v>17862</v>
      </c>
      <c r="AH36" s="37">
        <v>24125682</v>
      </c>
      <c r="AI36" s="37">
        <v>11610300</v>
      </c>
      <c r="AJ36" s="37">
        <v>0</v>
      </c>
      <c r="AK36" s="39">
        <v>12515382</v>
      </c>
      <c r="AL36" s="40">
        <v>17790</v>
      </c>
      <c r="AM36" s="37">
        <v>641</v>
      </c>
      <c r="AN36" s="38">
        <v>18431</v>
      </c>
      <c r="AO36" s="37">
        <v>26743506</v>
      </c>
      <c r="AP36" s="37">
        <v>11980150</v>
      </c>
      <c r="AQ36" s="37">
        <v>0</v>
      </c>
      <c r="AR36" s="39">
        <v>14763356</v>
      </c>
      <c r="AS36" s="40">
        <v>101780</v>
      </c>
      <c r="AT36" s="37">
        <v>3154</v>
      </c>
      <c r="AU36" s="38">
        <v>104934</v>
      </c>
      <c r="AV36" s="37">
        <v>185389963</v>
      </c>
      <c r="AW36" s="37">
        <v>74337106</v>
      </c>
      <c r="AX36" s="37">
        <v>0</v>
      </c>
      <c r="AY36" s="39">
        <v>111052857</v>
      </c>
      <c r="AZ36" s="40">
        <v>278560</v>
      </c>
      <c r="BA36" s="37">
        <v>9662</v>
      </c>
      <c r="BB36" s="38">
        <v>288222</v>
      </c>
      <c r="BC36" s="37">
        <v>723911729</v>
      </c>
      <c r="BD36" s="37">
        <v>269416584</v>
      </c>
      <c r="BE36" s="37">
        <v>2713</v>
      </c>
      <c r="BF36" s="39">
        <v>454492432</v>
      </c>
      <c r="BG36" s="40">
        <v>490303</v>
      </c>
      <c r="BH36" s="37">
        <v>33456</v>
      </c>
      <c r="BI36" s="38">
        <v>523759</v>
      </c>
      <c r="BJ36" s="37">
        <v>2072799799</v>
      </c>
      <c r="BK36" s="37">
        <v>693119038</v>
      </c>
      <c r="BL36" s="37">
        <v>3290</v>
      </c>
      <c r="BM36" s="39">
        <v>1379677471</v>
      </c>
      <c r="BN36" s="40">
        <v>276685</v>
      </c>
      <c r="BO36" s="37">
        <v>40108</v>
      </c>
      <c r="BP36" s="38">
        <v>316793</v>
      </c>
      <c r="BQ36" s="37">
        <v>1868142159</v>
      </c>
      <c r="BR36" s="37">
        <v>544140309</v>
      </c>
      <c r="BS36" s="37">
        <v>10883</v>
      </c>
      <c r="BT36" s="39">
        <v>1323990967</v>
      </c>
      <c r="BU36" s="40">
        <v>231631</v>
      </c>
      <c r="BV36" s="37">
        <v>8566</v>
      </c>
      <c r="BW36" s="38">
        <v>240197</v>
      </c>
      <c r="BX36" s="37">
        <v>1986878946</v>
      </c>
      <c r="BY36" s="37">
        <v>486922322</v>
      </c>
      <c r="BZ36" s="37">
        <v>12064</v>
      </c>
      <c r="CA36" s="39">
        <v>1499944560</v>
      </c>
      <c r="CB36" s="40">
        <v>123981</v>
      </c>
      <c r="CC36" s="37">
        <v>98</v>
      </c>
      <c r="CD36" s="38">
        <v>124079</v>
      </c>
      <c r="CE36" s="37">
        <v>1566916832</v>
      </c>
      <c r="CF36" s="37">
        <v>272960599</v>
      </c>
      <c r="CG36" s="37">
        <v>40078</v>
      </c>
      <c r="CH36" s="39">
        <v>1293916155</v>
      </c>
      <c r="CI36" s="40">
        <v>13341</v>
      </c>
      <c r="CJ36" s="37">
        <v>2</v>
      </c>
      <c r="CK36" s="38">
        <v>13343</v>
      </c>
      <c r="CL36" s="37">
        <v>429813530</v>
      </c>
      <c r="CM36" s="37">
        <v>29352399</v>
      </c>
      <c r="CN36" s="37">
        <v>3472</v>
      </c>
      <c r="CO36" s="39">
        <v>400457659</v>
      </c>
      <c r="CP36" s="40">
        <v>1663721</v>
      </c>
      <c r="CQ36" s="37">
        <v>128222</v>
      </c>
      <c r="CR36" s="38">
        <v>1791943</v>
      </c>
      <c r="CS36" s="37">
        <v>9017872207</v>
      </c>
      <c r="CT36" s="37">
        <v>2476060947</v>
      </c>
      <c r="CU36" s="37">
        <v>72683</v>
      </c>
      <c r="CV36" s="39">
        <v>6541738577</v>
      </c>
    </row>
    <row r="37" spans="1:100" ht="12" customHeight="1">
      <c r="A37" s="41">
        <v>26</v>
      </c>
      <c r="B37" s="42" t="s">
        <v>64</v>
      </c>
      <c r="C37" s="43">
        <f>C35+C36</f>
        <v>126261</v>
      </c>
      <c r="D37" s="44">
        <f>D35+D36</f>
        <v>11341</v>
      </c>
      <c r="E37" s="45">
        <f>E35+E36</f>
        <v>137602</v>
      </c>
      <c r="F37" s="44">
        <f>F35+F36</f>
        <v>68586784</v>
      </c>
      <c r="G37" s="44">
        <f>G35+G36</f>
        <v>59031734</v>
      </c>
      <c r="H37" s="44">
        <f>H35+H36</f>
        <v>183</v>
      </c>
      <c r="I37" s="46">
        <f>I35+I36</f>
        <v>9554867</v>
      </c>
      <c r="J37" s="47">
        <f>J35+J36</f>
        <v>45714</v>
      </c>
      <c r="K37" s="44">
        <f>K35+K36</f>
        <v>56846</v>
      </c>
      <c r="L37" s="45">
        <f>L35+L36</f>
        <v>102560</v>
      </c>
      <c r="M37" s="44">
        <f>M35+M36</f>
        <v>106832589</v>
      </c>
      <c r="N37" s="44">
        <f>N35+N36</f>
        <v>66664000</v>
      </c>
      <c r="O37" s="44">
        <f>O35+O36</f>
        <v>0</v>
      </c>
      <c r="P37" s="46">
        <f>P35+P36</f>
        <v>40168589</v>
      </c>
      <c r="Q37" s="47">
        <f>Q35+Q36</f>
        <v>82456</v>
      </c>
      <c r="R37" s="44">
        <f>R35+R36</f>
        <v>11685</v>
      </c>
      <c r="S37" s="45">
        <f>S35+S36</f>
        <v>94141</v>
      </c>
      <c r="T37" s="44">
        <f>T35+T36</f>
        <v>109517885</v>
      </c>
      <c r="U37" s="44">
        <f>U35+U36</f>
        <v>61191650</v>
      </c>
      <c r="V37" s="44">
        <f>V35+V36</f>
        <v>550</v>
      </c>
      <c r="W37" s="46">
        <f>W35+W36</f>
        <v>48325685</v>
      </c>
      <c r="X37" s="47">
        <f>X35+X36</f>
        <v>78600</v>
      </c>
      <c r="Y37" s="44">
        <f>Y35+Y36</f>
        <v>7454</v>
      </c>
      <c r="Z37" s="45">
        <f>Z35+Z36</f>
        <v>86054</v>
      </c>
      <c r="AA37" s="44">
        <f>AA35+AA36</f>
        <v>107907770</v>
      </c>
      <c r="AB37" s="44">
        <f>AB35+AB36</f>
        <v>55934450</v>
      </c>
      <c r="AC37" s="44">
        <f>AC35+AC36</f>
        <v>1864</v>
      </c>
      <c r="AD37" s="46">
        <f>AD35+AD36</f>
        <v>51971456</v>
      </c>
      <c r="AE37" s="47">
        <f>AE35+AE36</f>
        <v>53915</v>
      </c>
      <c r="AF37" s="44">
        <f>AF35+AF36</f>
        <v>2904</v>
      </c>
      <c r="AG37" s="45">
        <f>AG35+AG36</f>
        <v>56819</v>
      </c>
      <c r="AH37" s="44">
        <f>AH35+AH36</f>
        <v>76741750</v>
      </c>
      <c r="AI37" s="44">
        <f>AI35+AI36</f>
        <v>36932350</v>
      </c>
      <c r="AJ37" s="44">
        <f>AJ35+AJ36</f>
        <v>0</v>
      </c>
      <c r="AK37" s="46">
        <f>AK35+AK36</f>
        <v>39809400</v>
      </c>
      <c r="AL37" s="47">
        <f>AL35+AL36</f>
        <v>57977</v>
      </c>
      <c r="AM37" s="44">
        <f>AM35+AM36</f>
        <v>1850</v>
      </c>
      <c r="AN37" s="45">
        <f>AN35+AN36</f>
        <v>59827</v>
      </c>
      <c r="AO37" s="44">
        <f>AO35+AO36</f>
        <v>86828700</v>
      </c>
      <c r="AP37" s="44">
        <f>AP35+AP36</f>
        <v>38886250</v>
      </c>
      <c r="AQ37" s="44">
        <f>AQ35+AQ36</f>
        <v>1754</v>
      </c>
      <c r="AR37" s="46">
        <f>AR35+AR36</f>
        <v>47940696</v>
      </c>
      <c r="AS37" s="47">
        <f>AS35+AS36</f>
        <v>331524</v>
      </c>
      <c r="AT37" s="44">
        <f>AT35+AT36</f>
        <v>8726</v>
      </c>
      <c r="AU37" s="45">
        <f>AU35+AU36</f>
        <v>340250</v>
      </c>
      <c r="AV37" s="44">
        <f>AV35+AV36</f>
        <v>600824308</v>
      </c>
      <c r="AW37" s="44">
        <f>AW35+AW36</f>
        <v>240942436</v>
      </c>
      <c r="AX37" s="44">
        <f>AX35+AX36</f>
        <v>1960</v>
      </c>
      <c r="AY37" s="46">
        <f>AY35+AY36</f>
        <v>359879912</v>
      </c>
      <c r="AZ37" s="47">
        <f>AZ35+AZ36</f>
        <v>948493</v>
      </c>
      <c r="BA37" s="44">
        <f>BA35+BA36</f>
        <v>24442</v>
      </c>
      <c r="BB37" s="45">
        <f>BB35+BB36</f>
        <v>972935</v>
      </c>
      <c r="BC37" s="44">
        <f>BC35+BC36</f>
        <v>2455200863</v>
      </c>
      <c r="BD37" s="44">
        <f>BD35+BD36</f>
        <v>912888569</v>
      </c>
      <c r="BE37" s="44">
        <f>BE35+BE36</f>
        <v>12631</v>
      </c>
      <c r="BF37" s="46">
        <f>BF35+BF36</f>
        <v>1542299663</v>
      </c>
      <c r="BG37" s="47">
        <f>BG35+BG36</f>
        <v>1828857</v>
      </c>
      <c r="BH37" s="44">
        <f>BH35+BH36</f>
        <v>66609</v>
      </c>
      <c r="BI37" s="45">
        <f>BI35+BI36</f>
        <v>1895466</v>
      </c>
      <c r="BJ37" s="44">
        <f>BJ35+BJ36</f>
        <v>7508139220</v>
      </c>
      <c r="BK37" s="44">
        <f>BK35+BK36</f>
        <v>2509906735</v>
      </c>
      <c r="BL37" s="44">
        <f>BL35+BL36</f>
        <v>41266</v>
      </c>
      <c r="BM37" s="46">
        <f>BM35+BM36</f>
        <v>4998191219</v>
      </c>
      <c r="BN37" s="47">
        <f>BN35+BN36</f>
        <v>1078437</v>
      </c>
      <c r="BO37" s="44">
        <f>BO35+BO36</f>
        <v>75884</v>
      </c>
      <c r="BP37" s="45">
        <f>BP35+BP36</f>
        <v>1154321</v>
      </c>
      <c r="BQ37" s="44">
        <f>BQ35+BQ36</f>
        <v>6803819961</v>
      </c>
      <c r="BR37" s="44">
        <f>BR35+BR36</f>
        <v>1982128977</v>
      </c>
      <c r="BS37" s="44">
        <f>BS35+BS36</f>
        <v>39326</v>
      </c>
      <c r="BT37" s="46">
        <f>BT35+BT36</f>
        <v>4821651658</v>
      </c>
      <c r="BU37" s="47">
        <f>BU35+BU36</f>
        <v>831027</v>
      </c>
      <c r="BV37" s="44">
        <f>BV35+BV36</f>
        <v>16617</v>
      </c>
      <c r="BW37" s="45">
        <f>BW35+BW36</f>
        <v>847644</v>
      </c>
      <c r="BX37" s="44">
        <f>BX35+BX36</f>
        <v>7016178346</v>
      </c>
      <c r="BY37" s="44">
        <f>BY35+BY36</f>
        <v>1718780108</v>
      </c>
      <c r="BZ37" s="44">
        <f>BZ35+BZ36</f>
        <v>110107</v>
      </c>
      <c r="CA37" s="46">
        <f>CA35+CA36</f>
        <v>5297288131</v>
      </c>
      <c r="CB37" s="47">
        <f>CB35+CB36</f>
        <v>542775</v>
      </c>
      <c r="CC37" s="44">
        <f>CC35+CC36</f>
        <v>322</v>
      </c>
      <c r="CD37" s="45">
        <f>CD35+CD36</f>
        <v>543097</v>
      </c>
      <c r="CE37" s="44">
        <f>CE35+CE36</f>
        <v>7053690022</v>
      </c>
      <c r="CF37" s="44">
        <f>CF35+CF36</f>
        <v>1194773420</v>
      </c>
      <c r="CG37" s="44">
        <f>CG35+CG36</f>
        <v>287499</v>
      </c>
      <c r="CH37" s="46">
        <f>CH35+CH36</f>
        <v>5858629103</v>
      </c>
      <c r="CI37" s="47">
        <f>CI35+CI36</f>
        <v>99515</v>
      </c>
      <c r="CJ37" s="44">
        <f>CJ35+CJ36</f>
        <v>14</v>
      </c>
      <c r="CK37" s="45">
        <f>CK35+CK36</f>
        <v>99529</v>
      </c>
      <c r="CL37" s="44">
        <f>CL35+CL36</f>
        <v>3689166449</v>
      </c>
      <c r="CM37" s="44">
        <f>CM35+CM36</f>
        <v>218952797</v>
      </c>
      <c r="CN37" s="44">
        <f>CN35+CN36</f>
        <v>115144</v>
      </c>
      <c r="CO37" s="46">
        <f>CO35+CO36</f>
        <v>3470098508</v>
      </c>
      <c r="CP37" s="47">
        <f>CP35+CP36</f>
        <v>6105551</v>
      </c>
      <c r="CQ37" s="44">
        <f>CQ35+CQ36</f>
        <v>284694</v>
      </c>
      <c r="CR37" s="45">
        <f>CR35+CR36</f>
        <v>6390245</v>
      </c>
      <c r="CS37" s="44">
        <f>CS35+CS36</f>
        <v>35683434647</v>
      </c>
      <c r="CT37" s="44">
        <f>CT35+CT36</f>
        <v>9097013476</v>
      </c>
      <c r="CU37" s="44">
        <f>CU35+CU36</f>
        <v>612284</v>
      </c>
      <c r="CV37" s="46">
        <f>CV35+CV36</f>
        <v>26585808887</v>
      </c>
    </row>
  </sheetData>
  <sheetProtection selectLockedCells="1" selectUnlockedCells="1"/>
  <mergeCells count="157">
    <mergeCell ref="A4:B4"/>
    <mergeCell ref="C4:I4"/>
    <mergeCell ref="J4:P4"/>
    <mergeCell ref="Q4:W4"/>
    <mergeCell ref="X4:AD4"/>
    <mergeCell ref="AE4:AK4"/>
    <mergeCell ref="AL4:AR4"/>
    <mergeCell ref="AS4:AY4"/>
    <mergeCell ref="AZ4:BF4"/>
    <mergeCell ref="BG4:BM4"/>
    <mergeCell ref="BN4:BT4"/>
    <mergeCell ref="BU4:CA4"/>
    <mergeCell ref="CB4:CH4"/>
    <mergeCell ref="CI4:CO4"/>
    <mergeCell ref="CP4:CV4"/>
    <mergeCell ref="A5:B5"/>
    <mergeCell ref="C5:I5"/>
    <mergeCell ref="J5:P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CP5:CV5"/>
    <mergeCell ref="A6:B11"/>
    <mergeCell ref="C6:E6"/>
    <mergeCell ref="F6:F9"/>
    <mergeCell ref="G6:G9"/>
    <mergeCell ref="H6:H9"/>
    <mergeCell ref="I6:I9"/>
    <mergeCell ref="J6:L6"/>
    <mergeCell ref="M6:M9"/>
    <mergeCell ref="N6:N9"/>
    <mergeCell ref="O6:O9"/>
    <mergeCell ref="P6:P9"/>
    <mergeCell ref="Q6:S6"/>
    <mergeCell ref="T6:T9"/>
    <mergeCell ref="U6:U9"/>
    <mergeCell ref="V6:V9"/>
    <mergeCell ref="W6:W9"/>
    <mergeCell ref="X6:Z6"/>
    <mergeCell ref="AA6:AA9"/>
    <mergeCell ref="AB6:AB9"/>
    <mergeCell ref="AC6:AC9"/>
    <mergeCell ref="AD6:AD9"/>
    <mergeCell ref="AE6:AG6"/>
    <mergeCell ref="AH6:AH9"/>
    <mergeCell ref="AI6:AI9"/>
    <mergeCell ref="AJ6:AJ9"/>
    <mergeCell ref="AK6:AK9"/>
    <mergeCell ref="AL6:AN6"/>
    <mergeCell ref="AO6:AO9"/>
    <mergeCell ref="AP6:AP9"/>
    <mergeCell ref="AQ6:AQ9"/>
    <mergeCell ref="AR6:AR9"/>
    <mergeCell ref="AS6:AU6"/>
    <mergeCell ref="AV6:AV9"/>
    <mergeCell ref="AW6:AW9"/>
    <mergeCell ref="AX6:AX9"/>
    <mergeCell ref="AY6:AY9"/>
    <mergeCell ref="AZ6:BB6"/>
    <mergeCell ref="BC6:BC9"/>
    <mergeCell ref="BD6:BD9"/>
    <mergeCell ref="BE6:BE9"/>
    <mergeCell ref="BF6:BF9"/>
    <mergeCell ref="BG6:BI6"/>
    <mergeCell ref="BJ6:BJ9"/>
    <mergeCell ref="BK6:BK9"/>
    <mergeCell ref="BL6:BL9"/>
    <mergeCell ref="BM6:BM9"/>
    <mergeCell ref="BN6:BP6"/>
    <mergeCell ref="BQ6:BQ9"/>
    <mergeCell ref="BR6:BR9"/>
    <mergeCell ref="BS6:BS9"/>
    <mergeCell ref="BT6:BT9"/>
    <mergeCell ref="BU6:BW6"/>
    <mergeCell ref="BX6:BX9"/>
    <mergeCell ref="BY6:BY9"/>
    <mergeCell ref="BZ6:BZ9"/>
    <mergeCell ref="CA6:CA9"/>
    <mergeCell ref="CB6:CD6"/>
    <mergeCell ref="CE6:CE9"/>
    <mergeCell ref="CF6:CF9"/>
    <mergeCell ref="CG6:CG9"/>
    <mergeCell ref="CH6:CH9"/>
    <mergeCell ref="CI6:CK6"/>
    <mergeCell ref="CL6:CL9"/>
    <mergeCell ref="CM6:CM9"/>
    <mergeCell ref="CN6:CN9"/>
    <mergeCell ref="CO6:CO9"/>
    <mergeCell ref="CP6:CR6"/>
    <mergeCell ref="CS6:CS9"/>
    <mergeCell ref="CT6:CT9"/>
    <mergeCell ref="CU6:CU9"/>
    <mergeCell ref="CV6:CV9"/>
    <mergeCell ref="C7:D8"/>
    <mergeCell ref="E7:E10"/>
    <mergeCell ref="J7:K8"/>
    <mergeCell ref="L7:L10"/>
    <mergeCell ref="Q7:R8"/>
    <mergeCell ref="S7:S10"/>
    <mergeCell ref="X7:Y8"/>
    <mergeCell ref="Z7:Z10"/>
    <mergeCell ref="AE7:AF8"/>
    <mergeCell ref="AG7:AG10"/>
    <mergeCell ref="AL7:AM8"/>
    <mergeCell ref="AN7:AN10"/>
    <mergeCell ref="AS7:AT8"/>
    <mergeCell ref="AU7:AU10"/>
    <mergeCell ref="AZ7:BA8"/>
    <mergeCell ref="BB7:BB10"/>
    <mergeCell ref="BG7:BH8"/>
    <mergeCell ref="BI7:BI10"/>
    <mergeCell ref="BN7:BO8"/>
    <mergeCell ref="BP7:BP10"/>
    <mergeCell ref="BU7:BV8"/>
    <mergeCell ref="BW7:BW10"/>
    <mergeCell ref="CB7:CC8"/>
    <mergeCell ref="CD7:CD10"/>
    <mergeCell ref="CI7:CJ8"/>
    <mergeCell ref="CK7:CK10"/>
    <mergeCell ref="CP7:CQ8"/>
    <mergeCell ref="CR7:CR10"/>
    <mergeCell ref="C9:C10"/>
    <mergeCell ref="D9:D10"/>
    <mergeCell ref="J9:J10"/>
    <mergeCell ref="K9:K10"/>
    <mergeCell ref="Q9:Q10"/>
    <mergeCell ref="R9:R10"/>
    <mergeCell ref="X9:X10"/>
    <mergeCell ref="Y9:Y10"/>
    <mergeCell ref="AE9:AE10"/>
    <mergeCell ref="AF9:AF10"/>
    <mergeCell ref="AL9:AL10"/>
    <mergeCell ref="AM9:AM10"/>
    <mergeCell ref="AS9:AS10"/>
    <mergeCell ref="AT9:AT10"/>
    <mergeCell ref="AZ9:AZ10"/>
    <mergeCell ref="BA9:BA10"/>
    <mergeCell ref="BG9:BG10"/>
    <mergeCell ref="BH9:BH10"/>
    <mergeCell ref="BN9:BN10"/>
    <mergeCell ref="BO9:BO10"/>
    <mergeCell ref="BU9:BU10"/>
    <mergeCell ref="BV9:BV10"/>
    <mergeCell ref="CB9:CB10"/>
    <mergeCell ref="CC9:CC10"/>
    <mergeCell ref="CI9:CI10"/>
    <mergeCell ref="CJ9:CJ10"/>
    <mergeCell ref="CP9:CP10"/>
    <mergeCell ref="CQ9:CQ10"/>
  </mergeCells>
  <dataValidations count="6">
    <dataValidation type="whole" allowBlank="1" showErrorMessage="1" errorTitle="入力エラー" error="数値以外の入力または、14桁以上の入力は行えません" sqref="I12:I34 P12:P34 W12:W34 AD12:AD34 AK12:AK34 AR12:AR34 AY12:AY34 BF12:BF34 BM12:BM34 BT12:BT34 CA12:CA34 CH12:CH34 CO12:CO34 CV12:CV34 I36 P36 W36 AD36 AK36 AR36 AY36 BF36 BM36 BT36 CA36 CH36 CO36 CV36">
      <formula1>-999999999999</formula1>
      <formula2>9999999999999</formula2>
    </dataValidation>
    <dataValidation type="whole" allowBlank="1" showErrorMessage="1" errorTitle="入力エラー" error="数値以外の入力または、13桁以上の入力は行えません。" sqref="F12:F34 H12:H34 M12:M34 O12:O34 T12:T34 V12:V34 AA12:AA34 AC12:AC34 AH12:AH34 AJ12:AJ34 AO12:AO34 AQ12:AQ34 AV12:AV34 AX12:AX34 BC12:BC34 BE12:BE34 BJ12:BJ34 BL12:BL34 BQ12:BQ34 BS12:BS34 BX12:BX34 BZ12:BZ34 CE12:CE34 CG12:CG34 CL12:CL34 CN12:CN34 CS12:CS34 CU12:CU34 F36 H36 M36 O36 T36 V36 AA36 AC36 AH36 AJ36 AO36 AQ36 AV36 AX36 BC36 BE36 BJ36 BL36 BQ36 BS36 BX36 BZ36 CE36 CG36 CL36 CN36 CS36 CU36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G12:G34 N12:N34 U12:U34 AB12:AB34 AI12:AI34 AP12:AP34 AW12:AW34 BD12:BD34 BK12:BK34 BR12:BR34 BY12:BY34 CF12:CF34 CM12:CM34 CT12:CT34 G36 N36 U36 AB36 AI36 AP36 AW36 BD36 BK36 BR36 BY36 CF36 CM36 CT36">
      <formula1>-9999999999</formula1>
      <formula2>99999999999</formula2>
    </dataValidation>
    <dataValidation type="whole" allowBlank="1" showErrorMessage="1" errorTitle="入力エラー" error="数値以外の入力または、10桁以上の入力は行えません" sqref="E12:E34 L12:L34 S12:S34 Z12:Z34 AG12:AG34 AN12:AN34 AU12:AU34 BB12:BB34 BI12:BI34 BP12:BP34 BW12:BW34 CD12:CD34 CK12:CK34 CR12:CR34 E36 L36 S36 Z36 AG36 AN36 AU36 BB36 BI36 BP36 BW36 CD36 CK36 CR36">
      <formula1>-99999999</formula1>
      <formula2>999999999</formula2>
    </dataValidation>
    <dataValidation type="whole" allowBlank="1" showErrorMessage="1" errorTitle="入力エラー" error="数値以外の入力または、9桁以上の入力は行えません。" sqref="D12:D34 K12:K34 R12:R34 Y12:Y34 AF12:AF34 AM12:AM34 AT12:AT34 BA12:BA34 BH12:BH34 BO12:BO34 BV12:BV34 CC12:CC34 CJ12:CJ34 CQ12:CQ34 D36 K36 R36 Y36 AF36 AM36 AT36 BA36 BH36 BO36 BV36 CC36 CJ36 CQ36">
      <formula1>-9999999</formula1>
      <formula2>99999999</formula2>
    </dataValidation>
    <dataValidation type="whole" allowBlank="1" showErrorMessage="1" errorTitle="入力エラー" error="数値以外の入力または、10桁以上の入力は行えません。" sqref="C12:C36 J12:J37 Q12:Q37 X12:X37 AE12:AE37 AL12:AL37 AS12:AS37 AZ12:AZ37 BG12:BG37 BN12:BN37 BU12:BU37 CB12:CB37 CI12:CI37 CP12:CP37 D35:CV35 C37:CV37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4" useFirstPageNumber="1" horizontalDpi="300" verticalDpi="300" orientation="landscape" pageOrder="overThenDown" paperSize="9"/>
  <headerFooter alignWithMargins="0">
    <oddHeader>&amp;C&amp;"ＭＳ Ｐゴシック,Regular"&amp;12第14表　令和２年度給与所得の収入金額等に関する調
(2)給与収入金額の段階別</oddHeader>
  </headerFooter>
  <colBreaks count="13" manualBreakCount="13">
    <brk id="9" max="65535" man="1"/>
    <brk id="16" max="65535" man="1"/>
    <brk id="23" max="65535" man="1"/>
    <brk id="30" max="65535" man="1"/>
    <brk id="37" max="65535" man="1"/>
    <brk id="44" max="65535" man="1"/>
    <brk id="51" max="65535" man="1"/>
    <brk id="58" max="65535" man="1"/>
    <brk id="65" max="65535" man="1"/>
    <brk id="72" max="65535" man="1"/>
    <brk id="79" max="65535" man="1"/>
    <brk id="86" max="65535" man="1"/>
    <brk id="9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I24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5.7109375" style="1" customWidth="1"/>
    <col min="3" max="5" width="15.140625" style="1" customWidth="1"/>
    <col min="6" max="9" width="18.8515625" style="1" customWidth="1"/>
    <col min="10" max="16384" width="1.28515625" style="1" customWidth="1"/>
  </cols>
  <sheetData>
    <row r="1" ht="20.25" customHeight="1"/>
    <row r="2" ht="37.5" customHeight="1"/>
    <row r="3" spans="2:9" ht="13.5" customHeight="1">
      <c r="B3" s="48" t="s">
        <v>65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13.5" customHeight="1">
      <c r="A4" s="49" t="s">
        <v>7</v>
      </c>
      <c r="B4" s="49"/>
      <c r="C4" s="50" t="s">
        <v>66</v>
      </c>
      <c r="D4" s="50"/>
      <c r="E4" s="50"/>
      <c r="F4" s="50"/>
      <c r="G4" s="50"/>
      <c r="H4" s="50"/>
      <c r="I4" s="50"/>
    </row>
    <row r="5" spans="1:9" ht="15" customHeight="1">
      <c r="A5" s="51" t="s">
        <v>67</v>
      </c>
      <c r="B5" s="51"/>
      <c r="C5" s="8" t="s">
        <v>24</v>
      </c>
      <c r="D5" s="8"/>
      <c r="E5" s="8"/>
      <c r="F5" s="9" t="s">
        <v>25</v>
      </c>
      <c r="G5" s="10" t="s">
        <v>26</v>
      </c>
      <c r="H5" s="10" t="s">
        <v>27</v>
      </c>
      <c r="I5" s="52" t="s">
        <v>28</v>
      </c>
    </row>
    <row r="6" spans="1:9" ht="10.5" customHeight="1">
      <c r="A6" s="51"/>
      <c r="B6" s="51"/>
      <c r="C6" s="8" t="s">
        <v>29</v>
      </c>
      <c r="D6" s="8"/>
      <c r="E6" s="12" t="s">
        <v>30</v>
      </c>
      <c r="F6" s="9"/>
      <c r="G6" s="10"/>
      <c r="H6" s="10"/>
      <c r="I6" s="52"/>
    </row>
    <row r="7" spans="1:9" ht="15" customHeight="1">
      <c r="A7" s="51"/>
      <c r="B7" s="51"/>
      <c r="C7" s="8"/>
      <c r="D7" s="8"/>
      <c r="E7" s="12"/>
      <c r="F7" s="9"/>
      <c r="G7" s="10"/>
      <c r="H7" s="10"/>
      <c r="I7" s="52"/>
    </row>
    <row r="8" spans="1:9" ht="15" customHeight="1">
      <c r="A8" s="51"/>
      <c r="B8" s="51"/>
      <c r="C8" s="13" t="s">
        <v>31</v>
      </c>
      <c r="D8" s="14" t="s">
        <v>32</v>
      </c>
      <c r="E8" s="12"/>
      <c r="F8" s="9"/>
      <c r="G8" s="10"/>
      <c r="H8" s="10"/>
      <c r="I8" s="52"/>
    </row>
    <row r="9" spans="1:9" ht="15" customHeight="1">
      <c r="A9" s="51"/>
      <c r="B9" s="51"/>
      <c r="C9" s="13"/>
      <c r="D9" s="14"/>
      <c r="E9" s="12"/>
      <c r="F9" s="15" t="s">
        <v>33</v>
      </c>
      <c r="G9" s="15" t="s">
        <v>34</v>
      </c>
      <c r="H9" s="15" t="s">
        <v>35</v>
      </c>
      <c r="I9" s="16" t="s">
        <v>36</v>
      </c>
    </row>
    <row r="10" spans="1:9" ht="15" customHeight="1">
      <c r="A10" s="51"/>
      <c r="B10" s="51"/>
      <c r="C10" s="17" t="s">
        <v>37</v>
      </c>
      <c r="D10" s="18" t="s">
        <v>37</v>
      </c>
      <c r="E10" s="18" t="s">
        <v>37</v>
      </c>
      <c r="F10" s="18" t="s">
        <v>38</v>
      </c>
      <c r="G10" s="18" t="s">
        <v>38</v>
      </c>
      <c r="H10" s="18" t="s">
        <v>38</v>
      </c>
      <c r="I10" s="19" t="s">
        <v>38</v>
      </c>
    </row>
    <row r="11" spans="1:9" ht="13.5" customHeight="1">
      <c r="A11" s="53">
        <v>1</v>
      </c>
      <c r="B11" s="54" t="s">
        <v>68</v>
      </c>
      <c r="C11" s="55">
        <f>'表14'!C35</f>
        <v>83107</v>
      </c>
      <c r="D11" s="56">
        <f>'表14'!D35</f>
        <v>7314</v>
      </c>
      <c r="E11" s="57">
        <f>'表14'!E35</f>
        <v>90421</v>
      </c>
      <c r="F11" s="56">
        <f>'表14'!F35</f>
        <v>46423573</v>
      </c>
      <c r="G11" s="56">
        <f>'表14'!G35</f>
        <v>39951894</v>
      </c>
      <c r="H11" s="56">
        <f>'表14'!H35</f>
        <v>0</v>
      </c>
      <c r="I11" s="58">
        <f>'表14'!I35</f>
        <v>6471679</v>
      </c>
    </row>
    <row r="12" spans="1:9" ht="13.5" customHeight="1">
      <c r="A12" s="59">
        <v>2</v>
      </c>
      <c r="B12" s="60" t="s">
        <v>69</v>
      </c>
      <c r="C12" s="61">
        <f>'表14'!J35</f>
        <v>29709</v>
      </c>
      <c r="D12" s="62">
        <f>'表14'!K35</f>
        <v>35250</v>
      </c>
      <c r="E12" s="63">
        <f>'表14'!L35</f>
        <v>64959</v>
      </c>
      <c r="F12" s="62">
        <f>'表14'!M35</f>
        <v>67695295</v>
      </c>
      <c r="G12" s="62">
        <f>'表14'!N35</f>
        <v>42223350</v>
      </c>
      <c r="H12" s="62">
        <f>'表14'!O35</f>
        <v>0</v>
      </c>
      <c r="I12" s="64">
        <f>'表14'!P35</f>
        <v>25471945</v>
      </c>
    </row>
    <row r="13" spans="1:9" ht="13.5" customHeight="1">
      <c r="A13" s="65">
        <v>3</v>
      </c>
      <c r="B13" s="66" t="s">
        <v>70</v>
      </c>
      <c r="C13" s="67">
        <f>'表14'!Q35</f>
        <v>56031</v>
      </c>
      <c r="D13" s="68">
        <f>'表14'!R35</f>
        <v>8224</v>
      </c>
      <c r="E13" s="69">
        <f>'表14'!S35</f>
        <v>64255</v>
      </c>
      <c r="F13" s="68">
        <f>'表14'!T35</f>
        <v>74857563</v>
      </c>
      <c r="G13" s="68">
        <f>'表14'!U35</f>
        <v>41765750</v>
      </c>
      <c r="H13" s="68">
        <f>'表14'!V35</f>
        <v>550</v>
      </c>
      <c r="I13" s="70">
        <f>'表14'!W35</f>
        <v>33091263</v>
      </c>
    </row>
    <row r="14" spans="1:9" ht="13.5" customHeight="1">
      <c r="A14" s="59">
        <v>4</v>
      </c>
      <c r="B14" s="60" t="s">
        <v>71</v>
      </c>
      <c r="C14" s="61">
        <f>'表14'!X35</f>
        <v>51446</v>
      </c>
      <c r="D14" s="62">
        <f>'表14'!Y35</f>
        <v>4953</v>
      </c>
      <c r="E14" s="63">
        <f>'表14'!Z35</f>
        <v>56399</v>
      </c>
      <c r="F14" s="62">
        <f>'表14'!AA35</f>
        <v>70718536</v>
      </c>
      <c r="G14" s="62">
        <f>'表14'!AB35</f>
        <v>36658700</v>
      </c>
      <c r="H14" s="62">
        <f>'表14'!AC35</f>
        <v>1864</v>
      </c>
      <c r="I14" s="64">
        <f>'表14'!AD35</f>
        <v>34057972</v>
      </c>
    </row>
    <row r="15" spans="1:9" ht="13.5" customHeight="1">
      <c r="A15" s="65">
        <v>5</v>
      </c>
      <c r="B15" s="66" t="s">
        <v>72</v>
      </c>
      <c r="C15" s="67">
        <f>'表14'!AE35</f>
        <v>37003</v>
      </c>
      <c r="D15" s="68">
        <f>'表14'!AF35</f>
        <v>1954</v>
      </c>
      <c r="E15" s="69">
        <f>'表14'!AG35</f>
        <v>38957</v>
      </c>
      <c r="F15" s="68">
        <f>'表14'!AH35</f>
        <v>52616068</v>
      </c>
      <c r="G15" s="68">
        <f>'表14'!AI35</f>
        <v>25322050</v>
      </c>
      <c r="H15" s="68">
        <f>'表14'!AJ35</f>
        <v>0</v>
      </c>
      <c r="I15" s="70">
        <f>'表14'!AK35</f>
        <v>27294018</v>
      </c>
    </row>
    <row r="16" spans="1:9" ht="13.5" customHeight="1">
      <c r="A16" s="59">
        <v>6</v>
      </c>
      <c r="B16" s="60" t="s">
        <v>73</v>
      </c>
      <c r="C16" s="61">
        <f>'表14'!AL35</f>
        <v>40187</v>
      </c>
      <c r="D16" s="62">
        <f>'表14'!AM35</f>
        <v>1209</v>
      </c>
      <c r="E16" s="63">
        <f>'表14'!AN35</f>
        <v>41396</v>
      </c>
      <c r="F16" s="62">
        <f>'表14'!AO35</f>
        <v>60085194</v>
      </c>
      <c r="G16" s="62">
        <f>'表14'!AP35</f>
        <v>26906100</v>
      </c>
      <c r="H16" s="62">
        <f>'表14'!AQ35</f>
        <v>1754</v>
      </c>
      <c r="I16" s="64">
        <f>'表14'!AR35</f>
        <v>33177340</v>
      </c>
    </row>
    <row r="17" spans="1:9" ht="13.5" customHeight="1">
      <c r="A17" s="65">
        <v>7</v>
      </c>
      <c r="B17" s="66" t="s">
        <v>74</v>
      </c>
      <c r="C17" s="67">
        <f>'表14'!AS35</f>
        <v>229744</v>
      </c>
      <c r="D17" s="68">
        <f>'表14'!AT35</f>
        <v>5572</v>
      </c>
      <c r="E17" s="69">
        <f>'表14'!AU35</f>
        <v>235316</v>
      </c>
      <c r="F17" s="68">
        <f>'表14'!AV35</f>
        <v>415434345</v>
      </c>
      <c r="G17" s="68">
        <f>'表14'!AW35</f>
        <v>166605330</v>
      </c>
      <c r="H17" s="68">
        <f>'表14'!AX35</f>
        <v>1960</v>
      </c>
      <c r="I17" s="70">
        <f>'表14'!AY35</f>
        <v>248827055</v>
      </c>
    </row>
    <row r="18" spans="1:9" ht="13.5" customHeight="1">
      <c r="A18" s="59">
        <v>8</v>
      </c>
      <c r="B18" s="60" t="s">
        <v>75</v>
      </c>
      <c r="C18" s="61">
        <f>'表14'!AZ35</f>
        <v>669933</v>
      </c>
      <c r="D18" s="62">
        <f>'表14'!BA35</f>
        <v>14780</v>
      </c>
      <c r="E18" s="63">
        <f>'表14'!BB35</f>
        <v>684713</v>
      </c>
      <c r="F18" s="62">
        <f>'表14'!BC35</f>
        <v>1731289134</v>
      </c>
      <c r="G18" s="62">
        <f>'表14'!BD35</f>
        <v>643471985</v>
      </c>
      <c r="H18" s="62">
        <f>'表14'!BE35</f>
        <v>9918</v>
      </c>
      <c r="I18" s="64">
        <f>'表14'!BF35</f>
        <v>1087807231</v>
      </c>
    </row>
    <row r="19" spans="1:9" ht="13.5" customHeight="1">
      <c r="A19" s="65">
        <v>9</v>
      </c>
      <c r="B19" s="66" t="s">
        <v>76</v>
      </c>
      <c r="C19" s="67">
        <f>'表14'!BG35</f>
        <v>1338554</v>
      </c>
      <c r="D19" s="68">
        <f>'表14'!BH35</f>
        <v>33153</v>
      </c>
      <c r="E19" s="69">
        <f>'表14'!BI35</f>
        <v>1371707</v>
      </c>
      <c r="F19" s="68">
        <f>'表14'!BJ35</f>
        <v>5435339421</v>
      </c>
      <c r="G19" s="68">
        <f>'表14'!BK35</f>
        <v>1816787697</v>
      </c>
      <c r="H19" s="68">
        <f>'表14'!BL35</f>
        <v>37976</v>
      </c>
      <c r="I19" s="70">
        <f>'表14'!BM35</f>
        <v>3618513748</v>
      </c>
    </row>
    <row r="20" spans="1:9" ht="13.5" customHeight="1">
      <c r="A20" s="71">
        <v>10</v>
      </c>
      <c r="B20" s="60" t="s">
        <v>77</v>
      </c>
      <c r="C20" s="61">
        <f>'表14'!BN35</f>
        <v>801752</v>
      </c>
      <c r="D20" s="62">
        <f>'表14'!BO35</f>
        <v>35776</v>
      </c>
      <c r="E20" s="63">
        <f>'表14'!BP35</f>
        <v>837528</v>
      </c>
      <c r="F20" s="62">
        <f>'表14'!BQ35</f>
        <v>4935677802</v>
      </c>
      <c r="G20" s="62">
        <f>'表14'!BR35</f>
        <v>1437988668</v>
      </c>
      <c r="H20" s="62">
        <f>'表14'!BS35</f>
        <v>28443</v>
      </c>
      <c r="I20" s="64">
        <f>'表14'!BT35</f>
        <v>3497660691</v>
      </c>
    </row>
    <row r="21" spans="1:9" ht="13.5" customHeight="1">
      <c r="A21" s="72">
        <v>11</v>
      </c>
      <c r="B21" s="66" t="s">
        <v>78</v>
      </c>
      <c r="C21" s="67">
        <f>'表14'!BU35</f>
        <v>599396</v>
      </c>
      <c r="D21" s="68">
        <f>'表14'!BV35</f>
        <v>8051</v>
      </c>
      <c r="E21" s="69">
        <f>'表14'!BW35</f>
        <v>607447</v>
      </c>
      <c r="F21" s="68">
        <f>'表14'!BX35</f>
        <v>5029299400</v>
      </c>
      <c r="G21" s="68">
        <f>'表14'!BY35</f>
        <v>1231857786</v>
      </c>
      <c r="H21" s="68">
        <f>'表14'!BZ35</f>
        <v>98043</v>
      </c>
      <c r="I21" s="70">
        <f>'表14'!CA35</f>
        <v>3797343571</v>
      </c>
    </row>
    <row r="22" spans="1:9" ht="13.5" customHeight="1">
      <c r="A22" s="71">
        <v>12</v>
      </c>
      <c r="B22" s="60" t="s">
        <v>79</v>
      </c>
      <c r="C22" s="61">
        <f>'表14'!CB35</f>
        <v>418794</v>
      </c>
      <c r="D22" s="62">
        <f>'表14'!CC35</f>
        <v>224</v>
      </c>
      <c r="E22" s="63">
        <f>'表14'!CD35</f>
        <v>419018</v>
      </c>
      <c r="F22" s="62">
        <f>'表14'!CE35</f>
        <v>5486773190</v>
      </c>
      <c r="G22" s="62">
        <f>'表14'!CF35</f>
        <v>921812821</v>
      </c>
      <c r="H22" s="62">
        <f>'表14'!CG35</f>
        <v>247421</v>
      </c>
      <c r="I22" s="64">
        <f>'表14'!CH35</f>
        <v>4564712948</v>
      </c>
    </row>
    <row r="23" spans="1:9" ht="13.5" customHeight="1">
      <c r="A23" s="72">
        <v>13</v>
      </c>
      <c r="B23" s="66" t="s">
        <v>80</v>
      </c>
      <c r="C23" s="67">
        <f>'表14'!CI35</f>
        <v>86174</v>
      </c>
      <c r="D23" s="68">
        <f>'表14'!CJ35</f>
        <v>12</v>
      </c>
      <c r="E23" s="69">
        <f>'表14'!CK35</f>
        <v>86186</v>
      </c>
      <c r="F23" s="68">
        <f>'表14'!CL35</f>
        <v>3259352919</v>
      </c>
      <c r="G23" s="68">
        <f>'表14'!CM35</f>
        <v>189600398</v>
      </c>
      <c r="H23" s="68">
        <f>'表14'!CN35</f>
        <v>111672</v>
      </c>
      <c r="I23" s="70">
        <f>'表14'!CO35</f>
        <v>3069640849</v>
      </c>
    </row>
    <row r="24" spans="1:9" ht="13.5" customHeight="1">
      <c r="A24" s="73">
        <v>14</v>
      </c>
      <c r="B24" s="74" t="s">
        <v>22</v>
      </c>
      <c r="C24" s="75">
        <f>'表14'!CP35</f>
        <v>4441830</v>
      </c>
      <c r="D24" s="76">
        <f>'表14'!CQ35</f>
        <v>156472</v>
      </c>
      <c r="E24" s="77">
        <f>'表14'!CR35</f>
        <v>4598302</v>
      </c>
      <c r="F24" s="76">
        <f>'表14'!CS35</f>
        <v>26665562440</v>
      </c>
      <c r="G24" s="76">
        <f>'表14'!CT35</f>
        <v>6620952529</v>
      </c>
      <c r="H24" s="76">
        <f>'表14'!CU35</f>
        <v>539601</v>
      </c>
      <c r="I24" s="78">
        <f>'表14'!CV35</f>
        <v>20044070310</v>
      </c>
    </row>
  </sheetData>
  <sheetProtection selectLockedCells="1" selectUnlockedCells="1"/>
  <mergeCells count="12">
    <mergeCell ref="A4:B4"/>
    <mergeCell ref="C4:I4"/>
    <mergeCell ref="A5:B10"/>
    <mergeCell ref="C5:E5"/>
    <mergeCell ref="F5:F8"/>
    <mergeCell ref="G5:G8"/>
    <mergeCell ref="H5:H8"/>
    <mergeCell ref="I5:I8"/>
    <mergeCell ref="C6:D7"/>
    <mergeCell ref="E6:E9"/>
    <mergeCell ref="C8:C9"/>
    <mergeCell ref="D8:D9"/>
  </mergeCells>
  <dataValidations count="1">
    <dataValidation type="whole" allowBlank="1" showErrorMessage="1" errorTitle="入力エラー" error="数値以外の入力または、10桁以上の入力は行えません。" sqref="C11:I11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4" useFirstPageNumber="1" horizontalDpi="300" verticalDpi="300" orientation="landscape" pageOrder="overThenDown" paperSize="9"/>
  <headerFooter alignWithMargins="0">
    <oddHeader>&amp;C&amp;"ＭＳ Ｐゴシック,Regular"&amp;12第14表　令和２年度給与所得の収入金額等に関する調
(2)給与収入金額の段階別
（給与収入金額の段階別総括　特別区計）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3:I24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5.7109375" style="1" customWidth="1"/>
    <col min="3" max="5" width="15.140625" style="1" customWidth="1"/>
    <col min="6" max="9" width="18.8515625" style="1" customWidth="1"/>
    <col min="10" max="16384" width="1.28515625" style="1" customWidth="1"/>
  </cols>
  <sheetData>
    <row r="1" ht="20.25" customHeight="1"/>
    <row r="2" ht="37.5" customHeight="1"/>
    <row r="3" spans="2:9" ht="13.5" customHeight="1">
      <c r="B3" s="48" t="s">
        <v>81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13.5" customHeight="1">
      <c r="A4" s="49" t="s">
        <v>7</v>
      </c>
      <c r="B4" s="49"/>
      <c r="C4" s="50" t="s">
        <v>66</v>
      </c>
      <c r="D4" s="50"/>
      <c r="E4" s="50"/>
      <c r="F4" s="50"/>
      <c r="G4" s="50"/>
      <c r="H4" s="50"/>
      <c r="I4" s="50"/>
    </row>
    <row r="5" spans="1:9" ht="15" customHeight="1">
      <c r="A5" s="51" t="s">
        <v>67</v>
      </c>
      <c r="B5" s="51"/>
      <c r="C5" s="8" t="s">
        <v>24</v>
      </c>
      <c r="D5" s="8"/>
      <c r="E5" s="8"/>
      <c r="F5" s="9" t="s">
        <v>25</v>
      </c>
      <c r="G5" s="10" t="s">
        <v>26</v>
      </c>
      <c r="H5" s="10" t="s">
        <v>27</v>
      </c>
      <c r="I5" s="52" t="s">
        <v>28</v>
      </c>
    </row>
    <row r="6" spans="1:9" ht="10.5" customHeight="1">
      <c r="A6" s="51"/>
      <c r="B6" s="51"/>
      <c r="C6" s="8" t="s">
        <v>29</v>
      </c>
      <c r="D6" s="8"/>
      <c r="E6" s="12" t="s">
        <v>30</v>
      </c>
      <c r="F6" s="9"/>
      <c r="G6" s="10"/>
      <c r="H6" s="10"/>
      <c r="I6" s="52"/>
    </row>
    <row r="7" spans="1:9" ht="15" customHeight="1">
      <c r="A7" s="51"/>
      <c r="B7" s="51"/>
      <c r="C7" s="8"/>
      <c r="D7" s="8"/>
      <c r="E7" s="12"/>
      <c r="F7" s="9"/>
      <c r="G7" s="10"/>
      <c r="H7" s="10"/>
      <c r="I7" s="52"/>
    </row>
    <row r="8" spans="1:9" ht="15" customHeight="1">
      <c r="A8" s="51"/>
      <c r="B8" s="51"/>
      <c r="C8" s="13" t="s">
        <v>31</v>
      </c>
      <c r="D8" s="14" t="s">
        <v>32</v>
      </c>
      <c r="E8" s="12"/>
      <c r="F8" s="9"/>
      <c r="G8" s="10"/>
      <c r="H8" s="10"/>
      <c r="I8" s="52"/>
    </row>
    <row r="9" spans="1:9" ht="15" customHeight="1">
      <c r="A9" s="51"/>
      <c r="B9" s="51"/>
      <c r="C9" s="13"/>
      <c r="D9" s="14"/>
      <c r="E9" s="12"/>
      <c r="F9" s="15" t="s">
        <v>33</v>
      </c>
      <c r="G9" s="15" t="s">
        <v>34</v>
      </c>
      <c r="H9" s="15" t="s">
        <v>35</v>
      </c>
      <c r="I9" s="16" t="s">
        <v>36</v>
      </c>
    </row>
    <row r="10" spans="1:9" ht="15" customHeight="1">
      <c r="A10" s="51"/>
      <c r="B10" s="51"/>
      <c r="C10" s="17" t="s">
        <v>37</v>
      </c>
      <c r="D10" s="18" t="s">
        <v>37</v>
      </c>
      <c r="E10" s="18" t="s">
        <v>37</v>
      </c>
      <c r="F10" s="18" t="s">
        <v>38</v>
      </c>
      <c r="G10" s="18" t="s">
        <v>38</v>
      </c>
      <c r="H10" s="18" t="s">
        <v>38</v>
      </c>
      <c r="I10" s="19" t="s">
        <v>38</v>
      </c>
    </row>
    <row r="11" spans="1:9" ht="13.5" customHeight="1">
      <c r="A11" s="53">
        <v>1</v>
      </c>
      <c r="B11" s="54" t="s">
        <v>68</v>
      </c>
      <c r="C11" s="55">
        <f>'表14'!C37</f>
        <v>126261</v>
      </c>
      <c r="D11" s="56">
        <f>'表14'!D37</f>
        <v>11341</v>
      </c>
      <c r="E11" s="57">
        <f>'表14'!E37</f>
        <v>137602</v>
      </c>
      <c r="F11" s="56">
        <f>'表14'!F37</f>
        <v>68586784</v>
      </c>
      <c r="G11" s="56">
        <f>'表14'!G37</f>
        <v>59031734</v>
      </c>
      <c r="H11" s="56">
        <f>'表14'!H37</f>
        <v>183</v>
      </c>
      <c r="I11" s="58">
        <f>'表14'!I37</f>
        <v>9554867</v>
      </c>
    </row>
    <row r="12" spans="1:9" ht="13.5" customHeight="1">
      <c r="A12" s="59">
        <v>2</v>
      </c>
      <c r="B12" s="60" t="s">
        <v>69</v>
      </c>
      <c r="C12" s="61">
        <f>'表14'!J37</f>
        <v>45714</v>
      </c>
      <c r="D12" s="62">
        <f>'表14'!K37</f>
        <v>56846</v>
      </c>
      <c r="E12" s="63">
        <f>'表14'!L37</f>
        <v>102560</v>
      </c>
      <c r="F12" s="62">
        <f>'表14'!M37</f>
        <v>106832589</v>
      </c>
      <c r="G12" s="62">
        <f>'表14'!N37</f>
        <v>66664000</v>
      </c>
      <c r="H12" s="62">
        <f>'表14'!O37</f>
        <v>0</v>
      </c>
      <c r="I12" s="64">
        <f>'表14'!P37</f>
        <v>40168589</v>
      </c>
    </row>
    <row r="13" spans="1:9" ht="13.5" customHeight="1">
      <c r="A13" s="65">
        <v>3</v>
      </c>
      <c r="B13" s="66" t="s">
        <v>70</v>
      </c>
      <c r="C13" s="67">
        <f>'表14'!Q37</f>
        <v>82456</v>
      </c>
      <c r="D13" s="68">
        <f>'表14'!R37</f>
        <v>11685</v>
      </c>
      <c r="E13" s="69">
        <f>'表14'!S37</f>
        <v>94141</v>
      </c>
      <c r="F13" s="68">
        <f>'表14'!T37</f>
        <v>109517885</v>
      </c>
      <c r="G13" s="68">
        <f>'表14'!U37</f>
        <v>61191650</v>
      </c>
      <c r="H13" s="68">
        <f>'表14'!V37</f>
        <v>550</v>
      </c>
      <c r="I13" s="70">
        <f>'表14'!W37</f>
        <v>48325685</v>
      </c>
    </row>
    <row r="14" spans="1:9" ht="13.5" customHeight="1">
      <c r="A14" s="59">
        <v>4</v>
      </c>
      <c r="B14" s="60" t="s">
        <v>71</v>
      </c>
      <c r="C14" s="61">
        <f>'表14'!X37</f>
        <v>78600</v>
      </c>
      <c r="D14" s="62">
        <f>'表14'!Y37</f>
        <v>7454</v>
      </c>
      <c r="E14" s="63">
        <f>'表14'!Z37</f>
        <v>86054</v>
      </c>
      <c r="F14" s="62">
        <f>'表14'!AA37</f>
        <v>107907770</v>
      </c>
      <c r="G14" s="62">
        <f>'表14'!AB37</f>
        <v>55934450</v>
      </c>
      <c r="H14" s="62">
        <f>'表14'!AC37</f>
        <v>1864</v>
      </c>
      <c r="I14" s="64">
        <f>'表14'!AD37</f>
        <v>51971456</v>
      </c>
    </row>
    <row r="15" spans="1:9" ht="13.5" customHeight="1">
      <c r="A15" s="65">
        <v>5</v>
      </c>
      <c r="B15" s="66" t="s">
        <v>72</v>
      </c>
      <c r="C15" s="67">
        <f>'表14'!AE37</f>
        <v>53915</v>
      </c>
      <c r="D15" s="68">
        <f>'表14'!AF37</f>
        <v>2904</v>
      </c>
      <c r="E15" s="69">
        <f>'表14'!AG37</f>
        <v>56819</v>
      </c>
      <c r="F15" s="68">
        <f>'表14'!AH37</f>
        <v>76741750</v>
      </c>
      <c r="G15" s="68">
        <f>'表14'!AI37</f>
        <v>36932350</v>
      </c>
      <c r="H15" s="68">
        <f>'表14'!AJ37</f>
        <v>0</v>
      </c>
      <c r="I15" s="70">
        <f>'表14'!AK37</f>
        <v>39809400</v>
      </c>
    </row>
    <row r="16" spans="1:9" ht="13.5" customHeight="1">
      <c r="A16" s="59">
        <v>6</v>
      </c>
      <c r="B16" s="60" t="s">
        <v>73</v>
      </c>
      <c r="C16" s="61">
        <f>'表14'!AL37</f>
        <v>57977</v>
      </c>
      <c r="D16" s="62">
        <f>'表14'!AM37</f>
        <v>1850</v>
      </c>
      <c r="E16" s="63">
        <f>'表14'!AN37</f>
        <v>59827</v>
      </c>
      <c r="F16" s="62">
        <f>'表14'!AO37</f>
        <v>86828700</v>
      </c>
      <c r="G16" s="62">
        <f>'表14'!AP37</f>
        <v>38886250</v>
      </c>
      <c r="H16" s="62">
        <f>'表14'!AQ37</f>
        <v>1754</v>
      </c>
      <c r="I16" s="64">
        <f>'表14'!AR37</f>
        <v>47940696</v>
      </c>
    </row>
    <row r="17" spans="1:9" ht="13.5" customHeight="1">
      <c r="A17" s="65">
        <v>7</v>
      </c>
      <c r="B17" s="66" t="s">
        <v>74</v>
      </c>
      <c r="C17" s="67">
        <f>'表14'!AS37</f>
        <v>331524</v>
      </c>
      <c r="D17" s="68">
        <f>'表14'!AT37</f>
        <v>8726</v>
      </c>
      <c r="E17" s="69">
        <f>'表14'!AU37</f>
        <v>340250</v>
      </c>
      <c r="F17" s="68">
        <f>'表14'!AV37</f>
        <v>600824308</v>
      </c>
      <c r="G17" s="68">
        <f>'表14'!AW37</f>
        <v>240942436</v>
      </c>
      <c r="H17" s="68">
        <f>'表14'!AX37</f>
        <v>1960</v>
      </c>
      <c r="I17" s="70">
        <f>'表14'!AY37</f>
        <v>359879912</v>
      </c>
    </row>
    <row r="18" spans="1:9" ht="13.5" customHeight="1">
      <c r="A18" s="59">
        <v>8</v>
      </c>
      <c r="B18" s="60" t="s">
        <v>75</v>
      </c>
      <c r="C18" s="61">
        <f>'表14'!AZ37</f>
        <v>948493</v>
      </c>
      <c r="D18" s="62">
        <f>'表14'!BA37</f>
        <v>24442</v>
      </c>
      <c r="E18" s="63">
        <f>'表14'!BB37</f>
        <v>972935</v>
      </c>
      <c r="F18" s="62">
        <f>'表14'!BC37</f>
        <v>2455200863</v>
      </c>
      <c r="G18" s="62">
        <f>'表14'!BD37</f>
        <v>912888569</v>
      </c>
      <c r="H18" s="62">
        <f>'表14'!BE37</f>
        <v>12631</v>
      </c>
      <c r="I18" s="64">
        <f>'表14'!BF37</f>
        <v>1542299663</v>
      </c>
    </row>
    <row r="19" spans="1:9" ht="13.5" customHeight="1">
      <c r="A19" s="65">
        <v>9</v>
      </c>
      <c r="B19" s="66" t="s">
        <v>76</v>
      </c>
      <c r="C19" s="67">
        <f>'表14'!BG37</f>
        <v>1828857</v>
      </c>
      <c r="D19" s="68">
        <f>'表14'!BH37</f>
        <v>66609</v>
      </c>
      <c r="E19" s="69">
        <f>'表14'!BI37</f>
        <v>1895466</v>
      </c>
      <c r="F19" s="68">
        <f>'表14'!BJ37</f>
        <v>7508139220</v>
      </c>
      <c r="G19" s="68">
        <f>'表14'!BK37</f>
        <v>2509906735</v>
      </c>
      <c r="H19" s="68">
        <f>'表14'!BL37</f>
        <v>41266</v>
      </c>
      <c r="I19" s="70">
        <f>'表14'!BM37</f>
        <v>4998191219</v>
      </c>
    </row>
    <row r="20" spans="1:9" ht="13.5" customHeight="1">
      <c r="A20" s="71">
        <v>10</v>
      </c>
      <c r="B20" s="60" t="s">
        <v>77</v>
      </c>
      <c r="C20" s="61">
        <f>'表14'!BN37</f>
        <v>1078437</v>
      </c>
      <c r="D20" s="62">
        <f>'表14'!BO37</f>
        <v>75884</v>
      </c>
      <c r="E20" s="63">
        <f>'表14'!BP37</f>
        <v>1154321</v>
      </c>
      <c r="F20" s="62">
        <f>'表14'!BQ37</f>
        <v>6803819961</v>
      </c>
      <c r="G20" s="62">
        <f>'表14'!BR37</f>
        <v>1982128977</v>
      </c>
      <c r="H20" s="62">
        <f>'表14'!BS37</f>
        <v>39326</v>
      </c>
      <c r="I20" s="64">
        <f>'表14'!BT37</f>
        <v>4821651658</v>
      </c>
    </row>
    <row r="21" spans="1:9" ht="13.5" customHeight="1">
      <c r="A21" s="72">
        <v>11</v>
      </c>
      <c r="B21" s="66" t="s">
        <v>78</v>
      </c>
      <c r="C21" s="67">
        <f>'表14'!BU37</f>
        <v>831027</v>
      </c>
      <c r="D21" s="68">
        <f>'表14'!BV37</f>
        <v>16617</v>
      </c>
      <c r="E21" s="69">
        <f>'表14'!BW37</f>
        <v>847644</v>
      </c>
      <c r="F21" s="68">
        <f>'表14'!BX37</f>
        <v>7016178346</v>
      </c>
      <c r="G21" s="68">
        <f>'表14'!BY37</f>
        <v>1718780108</v>
      </c>
      <c r="H21" s="68">
        <f>'表14'!BZ37</f>
        <v>110107</v>
      </c>
      <c r="I21" s="70">
        <f>'表14'!CA37</f>
        <v>5297288131</v>
      </c>
    </row>
    <row r="22" spans="1:9" ht="13.5" customHeight="1">
      <c r="A22" s="71">
        <v>12</v>
      </c>
      <c r="B22" s="60" t="s">
        <v>79</v>
      </c>
      <c r="C22" s="61">
        <f>'表14'!CB37</f>
        <v>542775</v>
      </c>
      <c r="D22" s="62">
        <f>'表14'!CC37</f>
        <v>322</v>
      </c>
      <c r="E22" s="63">
        <f>'表14'!CD37</f>
        <v>543097</v>
      </c>
      <c r="F22" s="62">
        <f>'表14'!CE37</f>
        <v>7053690022</v>
      </c>
      <c r="G22" s="62">
        <f>'表14'!CF37</f>
        <v>1194773420</v>
      </c>
      <c r="H22" s="62">
        <f>'表14'!CG37</f>
        <v>287499</v>
      </c>
      <c r="I22" s="64">
        <f>'表14'!CH37</f>
        <v>5858629103</v>
      </c>
    </row>
    <row r="23" spans="1:9" ht="13.5" customHeight="1">
      <c r="A23" s="72">
        <v>13</v>
      </c>
      <c r="B23" s="66" t="s">
        <v>80</v>
      </c>
      <c r="C23" s="67">
        <f>'表14'!CI37</f>
        <v>99515</v>
      </c>
      <c r="D23" s="68">
        <f>'表14'!CJ37</f>
        <v>14</v>
      </c>
      <c r="E23" s="69">
        <f>'表14'!CK37</f>
        <v>99529</v>
      </c>
      <c r="F23" s="68">
        <f>'表14'!CL37</f>
        <v>3689166449</v>
      </c>
      <c r="G23" s="68">
        <f>'表14'!CM37</f>
        <v>218952797</v>
      </c>
      <c r="H23" s="68">
        <f>'表14'!CN37</f>
        <v>115144</v>
      </c>
      <c r="I23" s="70">
        <f>'表14'!CO37</f>
        <v>3470098508</v>
      </c>
    </row>
    <row r="24" spans="1:9" ht="13.5" customHeight="1">
      <c r="A24" s="73">
        <v>14</v>
      </c>
      <c r="B24" s="74" t="s">
        <v>22</v>
      </c>
      <c r="C24" s="75">
        <f>'表14'!CP37</f>
        <v>6105551</v>
      </c>
      <c r="D24" s="76">
        <f>'表14'!CQ37</f>
        <v>284694</v>
      </c>
      <c r="E24" s="77">
        <f>'表14'!CR37</f>
        <v>6390245</v>
      </c>
      <c r="F24" s="76">
        <f>'表14'!CS37</f>
        <v>35683434647</v>
      </c>
      <c r="G24" s="76">
        <f>'表14'!CT37</f>
        <v>9097013476</v>
      </c>
      <c r="H24" s="76">
        <f>'表14'!CU37</f>
        <v>612284</v>
      </c>
      <c r="I24" s="78">
        <f>'表14'!CV37</f>
        <v>26585808887</v>
      </c>
    </row>
  </sheetData>
  <sheetProtection selectLockedCells="1" selectUnlockedCells="1"/>
  <mergeCells count="12">
    <mergeCell ref="A4:B4"/>
    <mergeCell ref="C4:I4"/>
    <mergeCell ref="A5:B10"/>
    <mergeCell ref="C5:E5"/>
    <mergeCell ref="F5:F8"/>
    <mergeCell ref="G5:G8"/>
    <mergeCell ref="H5:H8"/>
    <mergeCell ref="I5:I8"/>
    <mergeCell ref="C6:D7"/>
    <mergeCell ref="E6:E9"/>
    <mergeCell ref="C8:C9"/>
    <mergeCell ref="D8:D9"/>
  </mergeCells>
  <dataValidations count="1">
    <dataValidation type="whole" allowBlank="1" showErrorMessage="1" errorTitle="入力エラー" error="数値以外の入力または、10桁以上の入力は行えません。" sqref="C11:I11">
      <formula1>-99999999</formula1>
      <formula2>999999999</formula2>
    </dataValidation>
  </dataValidations>
  <printOptions/>
  <pageMargins left="0.5902777777777778" right="0" top="0.6694444444444444" bottom="0.39375" header="0.5118055555555555" footer="0.5118055555555555"/>
  <pageSetup firstPageNumber="74" useFirstPageNumber="1" horizontalDpi="300" verticalDpi="300" orientation="landscape" pageOrder="overThenDown" paperSize="9"/>
  <headerFooter alignWithMargins="0">
    <oddHeader>&amp;C&amp;"ＭＳ Ｐゴシック,Regular"&amp;12第14表　令和２年度給与所得の収入金額等に関する調
(2)給与収入金額の段階別
（給与収入金額の段階別総括　都計）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2019-01-15T06:37:36Z</cp:lastPrinted>
  <dcterms:created xsi:type="dcterms:W3CDTF">2012-09-13T10:56:30Z</dcterms:created>
  <dcterms:modified xsi:type="dcterms:W3CDTF">2021-01-15T01:48:28Z</dcterms:modified>
  <cp:category/>
  <cp:version/>
  <cp:contentType/>
  <cp:contentStatus/>
</cp:coreProperties>
</file>