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04" sheetId="1" r:id="rId1"/>
    <sheet name="表04総括(区)" sheetId="2" r:id="rId2"/>
    <sheet name="表04総括(都)" sheetId="3" r:id="rId3"/>
  </sheets>
  <definedNames>
    <definedName name="_xlnm.Print_Area" localSheetId="0">'表04'!$A$1:$Z$34</definedName>
    <definedName name="_xlnm.Print_Titles" localSheetId="0">('表04'!$A:$B,'表04'!$1:$8)</definedName>
    <definedName name="_xlnm.Print_Titles" localSheetId="1">('表04総括(区)'!$A:$A,'表04総括(区)'!$1:$6)</definedName>
    <definedName name="_xlnm.Print_Area" localSheetId="2">'表04総括(都)'!$A$1:$F$12</definedName>
    <definedName name="_xlnm.Print_Titles" localSheetId="2">('表04総括(都)'!$A:$A,'表04総括(都)'!$1:$6)</definedName>
    <definedName name="宅地_山林">#N/A</definedName>
    <definedName name="田_畑">#N/A</definedName>
    <definedName name="_xlnm.Print_Area" localSheetId="0">'表04'!$A$1:$Z$34</definedName>
    <definedName name="_xlnm.Print_Titles" localSheetId="0">('表04'!$A:$B,'表04'!$1:$8)</definedName>
    <definedName name="_xlnm.Print_Titles" localSheetId="1">('表04総括(区)'!$A:$A,'表04総括(区)'!$1:$6)</definedName>
    <definedName name="_xlnm.Print_Area" localSheetId="2">'表04総括(都)'!$A$1:$F$12</definedName>
    <definedName name="_xlnm.Print_Titles" localSheetId="2">('表04総括(都)'!$A:$A,'表04総括(都)'!$1:$6)</definedName>
  </definedNames>
  <calcPr fullCalcOnLoad="1"/>
</workbook>
</file>

<file path=xl/sharedStrings.xml><?xml version="1.0" encoding="utf-8"?>
<sst xmlns="http://schemas.openxmlformats.org/spreadsheetml/2006/main" count="125" uniqueCount="55">
  <si>
    <t>(1)</t>
  </si>
  <si>
    <t>(2)</t>
  </si>
  <si>
    <t>(3)</t>
  </si>
  <si>
    <t>(4)</t>
  </si>
  <si>
    <t>行番号</t>
  </si>
  <si>
    <t>区分</t>
  </si>
  <si>
    <t>所得割</t>
  </si>
  <si>
    <t>均等割</t>
  </si>
  <si>
    <t>合計所得金額（千円）</t>
  </si>
  <si>
    <t>課税標準額（千円）</t>
  </si>
  <si>
    <t>所得割額（円）</t>
  </si>
  <si>
    <t>所得割納税義務者数（人）</t>
  </si>
  <si>
    <t>均等割額（円）</t>
  </si>
  <si>
    <t>均等割納税義務者数（人）</t>
  </si>
  <si>
    <t>　　　　　　項　目
　団体名</t>
  </si>
  <si>
    <r>
      <rPr>
        <sz val="8"/>
        <rFont val="DejaVu Sans"/>
        <family val="2"/>
      </rPr>
      <t>合計所得金額</t>
    </r>
    <r>
      <rPr>
        <sz val="8"/>
        <rFont val="ＭＳ Ｐゴシック"/>
        <family val="3"/>
      </rPr>
      <t>125</t>
    </r>
    <r>
      <rPr>
        <sz val="8"/>
        <rFont val="DejaVu Sans"/>
        <family val="2"/>
      </rPr>
      <t>万円を
超え</t>
    </r>
    <r>
      <rPr>
        <sz val="8"/>
        <rFont val="ＭＳ Ｐゴシック"/>
        <family val="3"/>
      </rPr>
      <t>135</t>
    </r>
    <r>
      <rPr>
        <sz val="8"/>
        <rFont val="DejaVu Sans"/>
        <family val="2"/>
      </rPr>
      <t>万円までのもの</t>
    </r>
  </si>
  <si>
    <r>
      <rPr>
        <sz val="8"/>
        <rFont val="DejaVu Sans"/>
        <family val="2"/>
      </rPr>
      <t>合計所得金額</t>
    </r>
    <r>
      <rPr>
        <sz val="8"/>
        <rFont val="ＭＳ Ｐゴシック"/>
        <family val="3"/>
      </rPr>
      <t>135</t>
    </r>
    <r>
      <rPr>
        <sz val="8"/>
        <rFont val="DejaVu Sans"/>
        <family val="2"/>
      </rPr>
      <t>万円を
超え</t>
    </r>
    <r>
      <rPr>
        <sz val="8"/>
        <rFont val="ＭＳ Ｐゴシック"/>
        <family val="3"/>
      </rPr>
      <t>145</t>
    </r>
    <r>
      <rPr>
        <sz val="8"/>
        <rFont val="DejaVu Sans"/>
        <family val="2"/>
      </rPr>
      <t>万円までのもの</t>
    </r>
  </si>
  <si>
    <r>
      <rPr>
        <sz val="8"/>
        <rFont val="DejaVu Sans"/>
        <family val="2"/>
      </rPr>
      <t>合計所得金額</t>
    </r>
    <r>
      <rPr>
        <sz val="8"/>
        <rFont val="ＭＳ Ｐゴシック"/>
        <family val="3"/>
      </rPr>
      <t>145</t>
    </r>
    <r>
      <rPr>
        <sz val="8"/>
        <rFont val="DejaVu Sans"/>
        <family val="2"/>
      </rPr>
      <t>万円を
超え</t>
    </r>
    <r>
      <rPr>
        <sz val="8"/>
        <rFont val="ＭＳ Ｐゴシック"/>
        <family val="3"/>
      </rPr>
      <t>155</t>
    </r>
    <r>
      <rPr>
        <sz val="8"/>
        <rFont val="DejaVu Sans"/>
        <family val="2"/>
      </rPr>
      <t>万円までのもの</t>
    </r>
  </si>
  <si>
    <r>
      <rPr>
        <sz val="8"/>
        <rFont val="DejaVu Sans"/>
        <family val="2"/>
      </rPr>
      <t>合計所得金額</t>
    </r>
    <r>
      <rPr>
        <sz val="8"/>
        <rFont val="ＭＳ Ｐゴシック"/>
        <family val="3"/>
      </rPr>
      <t>155</t>
    </r>
    <r>
      <rPr>
        <sz val="8"/>
        <rFont val="DejaVu Sans"/>
        <family val="2"/>
      </rPr>
      <t>万円を
超え</t>
    </r>
    <r>
      <rPr>
        <sz val="8"/>
        <rFont val="ＭＳ Ｐゴシック"/>
        <family val="3"/>
      </rPr>
      <t>165</t>
    </r>
    <r>
      <rPr>
        <sz val="8"/>
        <rFont val="DejaVu Sans"/>
        <family val="2"/>
      </rPr>
      <t>万円までのもの</t>
    </r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</si>
  <si>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</si>
  <si>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</si>
  <si>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</si>
  <si>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</si>
  <si>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</si>
  <si>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</si>
  <si>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</si>
  <si>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</si>
  <si>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</si>
  <si>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</si>
  <si>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</si>
  <si>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</si>
  <si>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</si>
  <si>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</si>
  <si>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</si>
  <si>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</si>
  <si>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</si>
  <si>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</si>
  <si>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</si>
  <si>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</si>
  <si>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</si>
  <si>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</si>
  <si>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</si>
  <si>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</si>
  <si>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</si>
  <si>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</si>
  <si>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</si>
  <si>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</si>
  <si>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9"/>
        <rFont val="DejaVu Sans"/>
        <family val="2"/>
      </rPr>
      <t>　　　　　　項　目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区　分</t>
    </r>
  </si>
  <si>
    <t>所得割
合計所得金額（千円）</t>
  </si>
  <si>
    <t>所得割
課税標準額（千円）</t>
  </si>
  <si>
    <t>所得割
所得割額（千円）</t>
  </si>
  <si>
    <t>所得割
所得割納税義務者数（人）</t>
  </si>
  <si>
    <t>均等割
均等割額（円）</t>
  </si>
  <si>
    <t>均等割
均等割納税義務者数（人）</t>
  </si>
  <si>
    <t>【都　計】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</si>
</sst>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"/>
    <numFmt numFmtId="167" formatCode="#,##0;&quot;△ &quot;#,##0"/>
    <numFmt numFmtId="168" formatCode="00"/>
    <numFmt numFmtId="169" formatCode="00;;;@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66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center" vertical="center"/>
      <protection/>
    </xf>
    <xf numFmtId="165" fontId="14" fillId="0" borderId="2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Border="1" applyAlignment="1" applyProtection="1">
      <alignment horizontal="center" vertical="center"/>
      <protection/>
    </xf>
    <xf numFmtId="166" fontId="13" fillId="0" borderId="2" xfId="0" applyNumberFormat="1" applyFont="1" applyBorder="1" applyAlignment="1" applyProtection="1">
      <alignment horizontal="center" vertical="center"/>
      <protection/>
    </xf>
    <xf numFmtId="165" fontId="14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4" fontId="15" fillId="0" borderId="6" xfId="0" applyFont="1" applyBorder="1" applyAlignment="1" applyProtection="1">
      <alignment horizontal="distributed" vertical="center"/>
      <protection/>
    </xf>
    <xf numFmtId="164" fontId="15" fillId="0" borderId="7" xfId="0" applyFont="1" applyBorder="1" applyAlignment="1" applyProtection="1">
      <alignment horizontal="distributed" vertical="center"/>
      <protection/>
    </xf>
    <xf numFmtId="164" fontId="15" fillId="0" borderId="4" xfId="0" applyFont="1" applyBorder="1" applyAlignment="1" applyProtection="1">
      <alignment horizontal="distributed" vertical="center"/>
      <protection/>
    </xf>
    <xf numFmtId="165" fontId="14" fillId="0" borderId="8" xfId="0" applyNumberFormat="1" applyFont="1" applyBorder="1" applyAlignment="1" applyProtection="1">
      <alignment horizontal="left" vertical="center" wrapText="1"/>
      <protection/>
    </xf>
    <xf numFmtId="165" fontId="15" fillId="0" borderId="9" xfId="0" applyNumberFormat="1" applyFont="1" applyBorder="1" applyAlignment="1" applyProtection="1">
      <alignment horizontal="distributed" vertical="center" wrapText="1"/>
      <protection/>
    </xf>
    <xf numFmtId="165" fontId="15" fillId="0" borderId="10" xfId="0" applyNumberFormat="1" applyFont="1" applyBorder="1" applyAlignment="1" applyProtection="1">
      <alignment horizontal="distributed" vertical="center" wrapText="1"/>
      <protection/>
    </xf>
    <xf numFmtId="165" fontId="15" fillId="0" borderId="11" xfId="0" applyNumberFormat="1" applyFont="1" applyBorder="1" applyAlignment="1" applyProtection="1">
      <alignment horizontal="distributed" vertical="center" wrapText="1"/>
      <protection/>
    </xf>
    <xf numFmtId="165" fontId="15" fillId="0" borderId="12" xfId="0" applyNumberFormat="1" applyFont="1" applyBorder="1" applyAlignment="1" applyProtection="1">
      <alignment horizontal="distributed" vertical="center" wrapText="1"/>
      <protection/>
    </xf>
    <xf numFmtId="164" fontId="12" fillId="0" borderId="0" xfId="0" applyFont="1" applyBorder="1" applyAlignment="1" applyProtection="1">
      <alignment/>
      <protection/>
    </xf>
    <xf numFmtId="164" fontId="13" fillId="0" borderId="13" xfId="0" applyFont="1" applyBorder="1" applyAlignment="1" applyProtection="1">
      <alignment vertical="center"/>
      <protection/>
    </xf>
    <xf numFmtId="164" fontId="14" fillId="0" borderId="3" xfId="0" applyFont="1" applyBorder="1" applyAlignment="1" applyProtection="1">
      <alignment vertical="center"/>
      <protection/>
    </xf>
    <xf numFmtId="167" fontId="16" fillId="0" borderId="14" xfId="0" applyNumberFormat="1" applyFont="1" applyBorder="1" applyAlignment="1" applyProtection="1">
      <alignment horizontal="right" vertical="center" shrinkToFit="1"/>
      <protection locked="0"/>
    </xf>
    <xf numFmtId="167" fontId="16" fillId="0" borderId="15" xfId="0" applyNumberFormat="1" applyFont="1" applyBorder="1" applyAlignment="1" applyProtection="1">
      <alignment horizontal="right" vertical="center" shrinkToFit="1"/>
      <protection locked="0"/>
    </xf>
    <xf numFmtId="167" fontId="16" fillId="0" borderId="16" xfId="0" applyNumberFormat="1" applyFont="1" applyBorder="1" applyAlignment="1" applyProtection="1">
      <alignment horizontal="right" vertical="center" shrinkToFit="1"/>
      <protection locked="0"/>
    </xf>
    <xf numFmtId="167" fontId="16" fillId="0" borderId="17" xfId="0" applyNumberFormat="1" applyFont="1" applyBorder="1" applyAlignment="1" applyProtection="1">
      <alignment horizontal="right" vertical="center" shrinkToFit="1"/>
      <protection locked="0"/>
    </xf>
    <xf numFmtId="164" fontId="13" fillId="9" borderId="18" xfId="0" applyFont="1" applyFill="1" applyBorder="1" applyAlignment="1" applyProtection="1">
      <alignment vertical="center"/>
      <protection/>
    </xf>
    <xf numFmtId="164" fontId="14" fillId="9" borderId="5" xfId="0" applyFont="1" applyFill="1" applyBorder="1" applyAlignment="1" applyProtection="1">
      <alignment vertical="center"/>
      <protection/>
    </xf>
    <xf numFmtId="167" fontId="16" fillId="9" borderId="19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0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1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2" xfId="0" applyNumberFormat="1" applyFont="1" applyFill="1" applyBorder="1" applyAlignment="1" applyProtection="1">
      <alignment horizontal="right" vertical="center" shrinkToFit="1"/>
      <protection locked="0"/>
    </xf>
    <xf numFmtId="164" fontId="13" fillId="0" borderId="18" xfId="0" applyFont="1" applyBorder="1" applyAlignment="1" applyProtection="1">
      <alignment vertical="center"/>
      <protection/>
    </xf>
    <xf numFmtId="164" fontId="14" fillId="0" borderId="5" xfId="0" applyFont="1" applyBorder="1" applyAlignment="1" applyProtection="1">
      <alignment vertical="center"/>
      <protection/>
    </xf>
    <xf numFmtId="167" fontId="16" fillId="0" borderId="19" xfId="0" applyNumberFormat="1" applyFont="1" applyBorder="1" applyAlignment="1" applyProtection="1">
      <alignment horizontal="right" vertical="center" shrinkToFit="1"/>
      <protection locked="0"/>
    </xf>
    <xf numFmtId="167" fontId="16" fillId="0" borderId="20" xfId="0" applyNumberFormat="1" applyFont="1" applyBorder="1" applyAlignment="1" applyProtection="1">
      <alignment horizontal="right" vertical="center" shrinkToFit="1"/>
      <protection locked="0"/>
    </xf>
    <xf numFmtId="167" fontId="16" fillId="0" borderId="21" xfId="0" applyNumberFormat="1" applyFont="1" applyBorder="1" applyAlignment="1" applyProtection="1">
      <alignment horizontal="right" vertical="center" shrinkToFit="1"/>
      <protection locked="0"/>
    </xf>
    <xf numFmtId="167" fontId="16" fillId="0" borderId="22" xfId="0" applyNumberFormat="1" applyFont="1" applyBorder="1" applyAlignment="1" applyProtection="1">
      <alignment horizontal="right" vertical="center" shrinkToFit="1"/>
      <protection locked="0"/>
    </xf>
    <xf numFmtId="164" fontId="13" fillId="9" borderId="23" xfId="0" applyFont="1" applyFill="1" applyBorder="1" applyAlignment="1" applyProtection="1">
      <alignment vertical="center"/>
      <protection/>
    </xf>
    <xf numFmtId="164" fontId="14" fillId="9" borderId="7" xfId="0" applyFont="1" applyFill="1" applyBorder="1" applyAlignment="1" applyProtection="1">
      <alignment vertical="center"/>
      <protection/>
    </xf>
    <xf numFmtId="167" fontId="16" fillId="9" borderId="24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5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6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7" xfId="0" applyNumberFormat="1" applyFont="1" applyFill="1" applyBorder="1" applyAlignment="1" applyProtection="1">
      <alignment horizontal="right" vertical="center" shrinkToFit="1"/>
      <protection locked="0"/>
    </xf>
    <xf numFmtId="165" fontId="14" fillId="0" borderId="0" xfId="0" applyNumberFormat="1" applyFont="1" applyBorder="1" applyAlignment="1" applyProtection="1">
      <alignment vertical="center"/>
      <protection/>
    </xf>
    <xf numFmtId="165" fontId="14" fillId="0" borderId="28" xfId="0" applyNumberFormat="1" applyFont="1" applyBorder="1" applyAlignment="1" applyProtection="1">
      <alignment horizontal="center" vertical="center"/>
      <protection/>
    </xf>
    <xf numFmtId="166" fontId="15" fillId="0" borderId="29" xfId="0" applyNumberFormat="1" applyFont="1" applyBorder="1" applyAlignment="1" applyProtection="1">
      <alignment horizontal="center" vertical="center"/>
      <protection/>
    </xf>
    <xf numFmtId="165" fontId="14" fillId="0" borderId="30" xfId="0" applyNumberFormat="1" applyFont="1" applyBorder="1" applyAlignment="1" applyProtection="1">
      <alignment horizontal="left" vertical="center" wrapText="1"/>
      <protection/>
    </xf>
    <xf numFmtId="165" fontId="15" fillId="0" borderId="31" xfId="0" applyNumberFormat="1" applyFont="1" applyBorder="1" applyAlignment="1" applyProtection="1">
      <alignment horizontal="distributed" vertical="center" wrapText="1"/>
      <protection/>
    </xf>
    <xf numFmtId="168" fontId="13" fillId="0" borderId="13" xfId="0" applyNumberFormat="1" applyFont="1" applyBorder="1" applyAlignment="1" applyProtection="1">
      <alignment vertical="center"/>
      <protection/>
    </xf>
    <xf numFmtId="169" fontId="15" fillId="0" borderId="3" xfId="0" applyNumberFormat="1" applyFont="1" applyBorder="1" applyAlignment="1" applyProtection="1">
      <alignment vertical="center" wrapText="1"/>
      <protection/>
    </xf>
    <xf numFmtId="167" fontId="17" fillId="0" borderId="14" xfId="0" applyNumberFormat="1" applyFont="1" applyBorder="1" applyAlignment="1" applyProtection="1">
      <alignment horizontal="right" vertical="center" shrinkToFit="1"/>
      <protection locked="0"/>
    </xf>
    <xf numFmtId="167" fontId="17" fillId="0" borderId="15" xfId="0" applyNumberFormat="1" applyFont="1" applyBorder="1" applyAlignment="1" applyProtection="1">
      <alignment horizontal="right" vertical="center" shrinkToFit="1"/>
      <protection locked="0"/>
    </xf>
    <xf numFmtId="167" fontId="17" fillId="0" borderId="16" xfId="0" applyNumberFormat="1" applyFont="1" applyBorder="1" applyAlignment="1" applyProtection="1">
      <alignment horizontal="right" vertical="center" shrinkToFit="1"/>
      <protection locked="0"/>
    </xf>
    <xf numFmtId="168" fontId="13" fillId="10" borderId="18" xfId="0" applyNumberFormat="1" applyFont="1" applyFill="1" applyBorder="1" applyAlignment="1" applyProtection="1">
      <alignment vertical="center"/>
      <protection/>
    </xf>
    <xf numFmtId="169" fontId="15" fillId="10" borderId="5" xfId="0" applyNumberFormat="1" applyFont="1" applyFill="1" applyBorder="1" applyAlignment="1" applyProtection="1">
      <alignment vertical="center" wrapText="1"/>
      <protection/>
    </xf>
    <xf numFmtId="167" fontId="17" fillId="10" borderId="19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0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1" xfId="0" applyNumberFormat="1" applyFont="1" applyFill="1" applyBorder="1" applyAlignment="1" applyProtection="1">
      <alignment horizontal="right" vertical="center" shrinkToFit="1"/>
      <protection locked="0"/>
    </xf>
    <xf numFmtId="168" fontId="13" fillId="0" borderId="18" xfId="0" applyNumberFormat="1" applyFont="1" applyBorder="1" applyAlignment="1" applyProtection="1">
      <alignment vertical="center"/>
      <protection/>
    </xf>
    <xf numFmtId="169" fontId="15" fillId="0" borderId="5" xfId="0" applyNumberFormat="1" applyFont="1" applyBorder="1" applyAlignment="1" applyProtection="1">
      <alignment vertical="center" wrapText="1"/>
      <protection/>
    </xf>
    <xf numFmtId="167" fontId="17" fillId="0" borderId="19" xfId="0" applyNumberFormat="1" applyFont="1" applyBorder="1" applyAlignment="1" applyProtection="1">
      <alignment horizontal="right" vertical="center" shrinkToFit="1"/>
      <protection locked="0"/>
    </xf>
    <xf numFmtId="167" fontId="17" fillId="0" borderId="20" xfId="0" applyNumberFormat="1" applyFont="1" applyBorder="1" applyAlignment="1" applyProtection="1">
      <alignment horizontal="right" vertical="center" shrinkToFit="1"/>
      <protection locked="0"/>
    </xf>
    <xf numFmtId="167" fontId="17" fillId="0" borderId="21" xfId="0" applyNumberFormat="1" applyFont="1" applyBorder="1" applyAlignment="1" applyProtection="1">
      <alignment horizontal="right" vertical="center" shrinkToFit="1"/>
      <protection locked="0"/>
    </xf>
    <xf numFmtId="168" fontId="13" fillId="10" borderId="23" xfId="0" applyNumberFormat="1" applyFont="1" applyFill="1" applyBorder="1" applyAlignment="1" applyProtection="1">
      <alignment vertical="center"/>
      <protection/>
    </xf>
    <xf numFmtId="169" fontId="15" fillId="10" borderId="7" xfId="0" applyNumberFormat="1" applyFont="1" applyFill="1" applyBorder="1" applyAlignment="1" applyProtection="1">
      <alignment vertical="center" wrapText="1"/>
      <protection/>
    </xf>
    <xf numFmtId="167" fontId="17" fillId="10" borderId="24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5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6" xfId="0" applyNumberFormat="1" applyFont="1" applyFill="1" applyBorder="1" applyAlignment="1" applyProtection="1">
      <alignment horizontal="right" vertical="center" shrinkToFit="1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Z34"/>
  <sheetViews>
    <sheetView tabSelected="1" workbookViewId="0" topLeftCell="A1">
      <selection activeCell="A1" sqref="A1"/>
    </sheetView>
  </sheetViews>
  <sheetFormatPr defaultColWidth="1.1484375" defaultRowHeight="12.75"/>
  <cols>
    <col min="1" max="1" width="4.140625" style="1" customWidth="1"/>
    <col min="2" max="2" width="16.28125" style="1" customWidth="1"/>
    <col min="3" max="26" width="24.00390625" style="1" customWidth="1"/>
    <col min="27" max="27" width="1.28515625" style="1" customWidth="1"/>
    <col min="28" max="28" width="2.8515625" style="1" customWidth="1"/>
    <col min="29" max="16384" width="1.28515625" style="1" customWidth="1"/>
  </cols>
  <sheetData>
    <row r="1" ht="13.5" customHeight="1"/>
    <row r="2" ht="13.5" customHeight="1"/>
    <row r="3" spans="3:26" ht="13.5" customHeight="1">
      <c r="C3" s="2" t="s">
        <v>0</v>
      </c>
      <c r="D3" s="2" t="s">
        <v>1</v>
      </c>
      <c r="E3" s="2" t="s">
        <v>2</v>
      </c>
      <c r="F3" s="2" t="s">
        <v>3</v>
      </c>
      <c r="G3" s="2" t="s">
        <v>0</v>
      </c>
      <c r="H3" s="2" t="s">
        <v>1</v>
      </c>
      <c r="I3" s="2" t="s">
        <v>2</v>
      </c>
      <c r="J3" s="2" t="s">
        <v>3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0</v>
      </c>
      <c r="T3" s="2" t="s">
        <v>1</v>
      </c>
      <c r="U3" s="2" t="s">
        <v>2</v>
      </c>
      <c r="V3" s="2" t="s">
        <v>3</v>
      </c>
      <c r="W3" s="2" t="s">
        <v>0</v>
      </c>
      <c r="X3" s="2" t="s">
        <v>1</v>
      </c>
      <c r="Y3" s="2" t="s">
        <v>2</v>
      </c>
      <c r="Z3" s="2" t="s">
        <v>3</v>
      </c>
    </row>
    <row r="4" spans="1:26" ht="13.5" customHeight="1">
      <c r="A4" s="3" t="s">
        <v>4</v>
      </c>
      <c r="B4" s="3"/>
      <c r="C4" s="4">
        <v>10</v>
      </c>
      <c r="D4" s="4"/>
      <c r="E4" s="4"/>
      <c r="F4" s="4"/>
      <c r="G4" s="5">
        <v>20</v>
      </c>
      <c r="H4" s="5"/>
      <c r="I4" s="5"/>
      <c r="J4" s="5"/>
      <c r="K4" s="4">
        <v>30</v>
      </c>
      <c r="L4" s="4"/>
      <c r="M4" s="4"/>
      <c r="N4" s="4"/>
      <c r="O4" s="4">
        <v>40</v>
      </c>
      <c r="P4" s="4"/>
      <c r="Q4" s="4"/>
      <c r="R4" s="4"/>
      <c r="S4" s="5">
        <v>50</v>
      </c>
      <c r="T4" s="5"/>
      <c r="U4" s="5"/>
      <c r="V4" s="5"/>
      <c r="W4" s="4">
        <v>60</v>
      </c>
      <c r="X4" s="4"/>
      <c r="Y4" s="4"/>
      <c r="Z4" s="4"/>
    </row>
    <row r="5" spans="1:26" ht="13.5" customHeight="1">
      <c r="A5" s="6" t="s">
        <v>5</v>
      </c>
      <c r="B5" s="6"/>
      <c r="C5" s="7" t="s">
        <v>6</v>
      </c>
      <c r="D5" s="7"/>
      <c r="E5" s="7"/>
      <c r="F5" s="7"/>
      <c r="G5" s="8" t="s">
        <v>6</v>
      </c>
      <c r="H5" s="8"/>
      <c r="I5" s="8"/>
      <c r="J5" s="8"/>
      <c r="K5" s="7" t="s">
        <v>6</v>
      </c>
      <c r="L5" s="7"/>
      <c r="M5" s="7"/>
      <c r="N5" s="7"/>
      <c r="O5" s="7" t="s">
        <v>6</v>
      </c>
      <c r="P5" s="7"/>
      <c r="Q5" s="7"/>
      <c r="R5" s="7"/>
      <c r="S5" s="8" t="s">
        <v>7</v>
      </c>
      <c r="T5" s="8"/>
      <c r="U5" s="8"/>
      <c r="V5" s="8"/>
      <c r="W5" s="7" t="s">
        <v>7</v>
      </c>
      <c r="X5" s="7"/>
      <c r="Y5" s="7"/>
      <c r="Z5" s="7"/>
    </row>
    <row r="6" spans="1:26" ht="13.5" customHeight="1">
      <c r="A6" s="6"/>
      <c r="B6" s="6"/>
      <c r="C6" s="9" t="s">
        <v>8</v>
      </c>
      <c r="D6" s="9"/>
      <c r="E6" s="9"/>
      <c r="F6" s="9"/>
      <c r="G6" s="10" t="s">
        <v>9</v>
      </c>
      <c r="H6" s="10"/>
      <c r="I6" s="10"/>
      <c r="J6" s="10"/>
      <c r="K6" s="9" t="s">
        <v>10</v>
      </c>
      <c r="L6" s="9"/>
      <c r="M6" s="9"/>
      <c r="N6" s="9"/>
      <c r="O6" s="9" t="s">
        <v>11</v>
      </c>
      <c r="P6" s="9"/>
      <c r="Q6" s="9"/>
      <c r="R6" s="9"/>
      <c r="S6" s="10" t="s">
        <v>12</v>
      </c>
      <c r="T6" s="10"/>
      <c r="U6" s="10"/>
      <c r="V6" s="10"/>
      <c r="W6" s="9" t="s">
        <v>13</v>
      </c>
      <c r="X6" s="9"/>
      <c r="Y6" s="9"/>
      <c r="Z6" s="9"/>
    </row>
    <row r="7" spans="1:26" s="16" customFormat="1" ht="18" customHeight="1">
      <c r="A7" s="11" t="s">
        <v>14</v>
      </c>
      <c r="B7" s="11"/>
      <c r="C7" s="12" t="s">
        <v>15</v>
      </c>
      <c r="D7" s="13" t="s">
        <v>16</v>
      </c>
      <c r="E7" s="13" t="s">
        <v>17</v>
      </c>
      <c r="F7" s="14" t="s">
        <v>18</v>
      </c>
      <c r="G7" s="12" t="s">
        <v>15</v>
      </c>
      <c r="H7" s="15" t="s">
        <v>16</v>
      </c>
      <c r="I7" s="15" t="s">
        <v>17</v>
      </c>
      <c r="J7" s="14" t="s">
        <v>18</v>
      </c>
      <c r="K7" s="12" t="s">
        <v>15</v>
      </c>
      <c r="L7" s="13" t="s">
        <v>16</v>
      </c>
      <c r="M7" s="13" t="s">
        <v>17</v>
      </c>
      <c r="N7" s="14" t="s">
        <v>18</v>
      </c>
      <c r="O7" s="12" t="s">
        <v>15</v>
      </c>
      <c r="P7" s="13" t="s">
        <v>16</v>
      </c>
      <c r="Q7" s="13" t="s">
        <v>17</v>
      </c>
      <c r="R7" s="14" t="s">
        <v>18</v>
      </c>
      <c r="S7" s="12" t="s">
        <v>15</v>
      </c>
      <c r="T7" s="15" t="s">
        <v>16</v>
      </c>
      <c r="U7" s="15" t="s">
        <v>17</v>
      </c>
      <c r="V7" s="14" t="s">
        <v>18</v>
      </c>
      <c r="W7" s="12" t="s">
        <v>15</v>
      </c>
      <c r="X7" s="13" t="s">
        <v>16</v>
      </c>
      <c r="Y7" s="13" t="s">
        <v>17</v>
      </c>
      <c r="Z7" s="14" t="s">
        <v>18</v>
      </c>
    </row>
    <row r="8" spans="1:26" s="16" customFormat="1" ht="18.75" customHeight="1">
      <c r="A8" s="11"/>
      <c r="B8" s="11"/>
      <c r="C8" s="12"/>
      <c r="D8" s="13"/>
      <c r="E8" s="13"/>
      <c r="F8" s="14"/>
      <c r="G8" s="12"/>
      <c r="H8" s="15"/>
      <c r="I8" s="15"/>
      <c r="J8" s="14"/>
      <c r="K8" s="12"/>
      <c r="L8" s="13"/>
      <c r="M8" s="13"/>
      <c r="N8" s="14"/>
      <c r="O8" s="12"/>
      <c r="P8" s="13"/>
      <c r="Q8" s="13"/>
      <c r="R8" s="14"/>
      <c r="S8" s="12"/>
      <c r="T8" s="15"/>
      <c r="U8" s="15"/>
      <c r="V8" s="14"/>
      <c r="W8" s="12"/>
      <c r="X8" s="13"/>
      <c r="Y8" s="13"/>
      <c r="Z8" s="14"/>
    </row>
    <row r="9" spans="1:26" s="16" customFormat="1" ht="12" customHeight="1">
      <c r="A9" s="17">
        <v>1</v>
      </c>
      <c r="B9" s="18" t="s">
        <v>19</v>
      </c>
      <c r="C9" s="19">
        <v>55795</v>
      </c>
      <c r="D9" s="20">
        <v>64683</v>
      </c>
      <c r="E9" s="20">
        <v>66247</v>
      </c>
      <c r="F9" s="21">
        <v>78044</v>
      </c>
      <c r="G9" s="19">
        <v>18521</v>
      </c>
      <c r="H9" s="20">
        <v>19685</v>
      </c>
      <c r="I9" s="20">
        <v>19121</v>
      </c>
      <c r="J9" s="21">
        <v>30948</v>
      </c>
      <c r="K9" s="19">
        <v>971800</v>
      </c>
      <c r="L9" s="20">
        <v>1044500</v>
      </c>
      <c r="M9" s="20">
        <v>989900</v>
      </c>
      <c r="N9" s="21">
        <v>1710600</v>
      </c>
      <c r="O9" s="22">
        <v>43</v>
      </c>
      <c r="P9" s="20">
        <v>46</v>
      </c>
      <c r="Q9" s="20">
        <v>44</v>
      </c>
      <c r="R9" s="21">
        <v>49</v>
      </c>
      <c r="S9" s="19">
        <v>189000</v>
      </c>
      <c r="T9" s="20">
        <v>175000</v>
      </c>
      <c r="U9" s="20">
        <v>185500</v>
      </c>
      <c r="V9" s="21">
        <v>192500</v>
      </c>
      <c r="W9" s="19">
        <v>54</v>
      </c>
      <c r="X9" s="20">
        <v>50</v>
      </c>
      <c r="Y9" s="20">
        <v>53</v>
      </c>
      <c r="Z9" s="21">
        <v>55</v>
      </c>
    </row>
    <row r="10" spans="1:26" s="16" customFormat="1" ht="12" customHeight="1">
      <c r="A10" s="23">
        <v>2</v>
      </c>
      <c r="B10" s="24" t="s">
        <v>20</v>
      </c>
      <c r="C10" s="25">
        <v>127122</v>
      </c>
      <c r="D10" s="26">
        <v>144264</v>
      </c>
      <c r="E10" s="26">
        <v>158575</v>
      </c>
      <c r="F10" s="27">
        <v>117009</v>
      </c>
      <c r="G10" s="25">
        <v>40263</v>
      </c>
      <c r="H10" s="26">
        <v>47522</v>
      </c>
      <c r="I10" s="26">
        <v>55349</v>
      </c>
      <c r="J10" s="27">
        <v>39801</v>
      </c>
      <c r="K10" s="25">
        <v>2170300</v>
      </c>
      <c r="L10" s="26">
        <v>2488800</v>
      </c>
      <c r="M10" s="26">
        <v>3017800</v>
      </c>
      <c r="N10" s="27">
        <v>2132900</v>
      </c>
      <c r="O10" s="28">
        <v>98</v>
      </c>
      <c r="P10" s="26">
        <v>103</v>
      </c>
      <c r="Q10" s="26">
        <v>106</v>
      </c>
      <c r="R10" s="27">
        <v>73</v>
      </c>
      <c r="S10" s="25">
        <v>420000</v>
      </c>
      <c r="T10" s="26">
        <v>437500</v>
      </c>
      <c r="U10" s="26">
        <v>451500</v>
      </c>
      <c r="V10" s="27">
        <v>315000</v>
      </c>
      <c r="W10" s="25">
        <v>120</v>
      </c>
      <c r="X10" s="26">
        <v>125</v>
      </c>
      <c r="Y10" s="26">
        <v>129</v>
      </c>
      <c r="Z10" s="27">
        <v>90</v>
      </c>
    </row>
    <row r="11" spans="1:26" s="16" customFormat="1" ht="12" customHeight="1">
      <c r="A11" s="29">
        <v>3</v>
      </c>
      <c r="B11" s="30" t="s">
        <v>21</v>
      </c>
      <c r="C11" s="31">
        <v>150968</v>
      </c>
      <c r="D11" s="32">
        <v>198775</v>
      </c>
      <c r="E11" s="32">
        <v>252158</v>
      </c>
      <c r="F11" s="33">
        <v>239716</v>
      </c>
      <c r="G11" s="31">
        <v>46920</v>
      </c>
      <c r="H11" s="32">
        <v>63944</v>
      </c>
      <c r="I11" s="32">
        <v>90247</v>
      </c>
      <c r="J11" s="33">
        <v>83972</v>
      </c>
      <c r="K11" s="31">
        <v>2454700</v>
      </c>
      <c r="L11" s="32">
        <v>3360600</v>
      </c>
      <c r="M11" s="32">
        <v>4807100</v>
      </c>
      <c r="N11" s="33">
        <v>4591500</v>
      </c>
      <c r="O11" s="34">
        <v>116</v>
      </c>
      <c r="P11" s="32">
        <v>142</v>
      </c>
      <c r="Q11" s="32">
        <v>168</v>
      </c>
      <c r="R11" s="33">
        <v>150</v>
      </c>
      <c r="S11" s="31">
        <v>595000</v>
      </c>
      <c r="T11" s="32">
        <v>679000</v>
      </c>
      <c r="U11" s="32">
        <v>693000</v>
      </c>
      <c r="V11" s="33">
        <v>647500</v>
      </c>
      <c r="W11" s="31">
        <v>170</v>
      </c>
      <c r="X11" s="32">
        <v>194</v>
      </c>
      <c r="Y11" s="32">
        <v>198</v>
      </c>
      <c r="Z11" s="33">
        <v>185</v>
      </c>
    </row>
    <row r="12" spans="1:26" s="16" customFormat="1" ht="12" customHeight="1">
      <c r="A12" s="23">
        <v>4</v>
      </c>
      <c r="B12" s="24" t="s">
        <v>22</v>
      </c>
      <c r="C12" s="25">
        <v>306949</v>
      </c>
      <c r="D12" s="26">
        <v>318075</v>
      </c>
      <c r="E12" s="26">
        <v>398802</v>
      </c>
      <c r="F12" s="27">
        <v>432792</v>
      </c>
      <c r="G12" s="25">
        <v>97851</v>
      </c>
      <c r="H12" s="26">
        <v>103437</v>
      </c>
      <c r="I12" s="26">
        <v>136791</v>
      </c>
      <c r="J12" s="27">
        <v>158967</v>
      </c>
      <c r="K12" s="25">
        <v>5268400</v>
      </c>
      <c r="L12" s="26">
        <v>5525900</v>
      </c>
      <c r="M12" s="26">
        <v>7423800</v>
      </c>
      <c r="N12" s="27">
        <v>8651000</v>
      </c>
      <c r="O12" s="28">
        <v>236</v>
      </c>
      <c r="P12" s="26">
        <v>227</v>
      </c>
      <c r="Q12" s="26">
        <v>266</v>
      </c>
      <c r="R12" s="27">
        <v>271</v>
      </c>
      <c r="S12" s="25">
        <v>1088500</v>
      </c>
      <c r="T12" s="26">
        <v>1032500</v>
      </c>
      <c r="U12" s="26">
        <v>1085000</v>
      </c>
      <c r="V12" s="27">
        <v>1109500</v>
      </c>
      <c r="W12" s="25">
        <v>311</v>
      </c>
      <c r="X12" s="26">
        <v>295</v>
      </c>
      <c r="Y12" s="26">
        <v>310</v>
      </c>
      <c r="Z12" s="27">
        <v>317</v>
      </c>
    </row>
    <row r="13" spans="1:26" s="16" customFormat="1" ht="12" customHeight="1">
      <c r="A13" s="29">
        <v>5</v>
      </c>
      <c r="B13" s="30" t="s">
        <v>23</v>
      </c>
      <c r="C13" s="31">
        <v>180665</v>
      </c>
      <c r="D13" s="32">
        <v>196383</v>
      </c>
      <c r="E13" s="32">
        <v>257626</v>
      </c>
      <c r="F13" s="33">
        <v>225120</v>
      </c>
      <c r="G13" s="31">
        <v>58265</v>
      </c>
      <c r="H13" s="32">
        <v>62674</v>
      </c>
      <c r="I13" s="32">
        <v>83267</v>
      </c>
      <c r="J13" s="33">
        <v>81960</v>
      </c>
      <c r="K13" s="31">
        <v>3159800</v>
      </c>
      <c r="L13" s="32">
        <v>3353900</v>
      </c>
      <c r="M13" s="32">
        <v>4480900</v>
      </c>
      <c r="N13" s="33">
        <v>4522700</v>
      </c>
      <c r="O13" s="34">
        <v>139</v>
      </c>
      <c r="P13" s="32">
        <v>140</v>
      </c>
      <c r="Q13" s="32">
        <v>172</v>
      </c>
      <c r="R13" s="33">
        <v>141</v>
      </c>
      <c r="S13" s="31">
        <v>630000</v>
      </c>
      <c r="T13" s="32">
        <v>591500</v>
      </c>
      <c r="U13" s="32">
        <v>689500</v>
      </c>
      <c r="V13" s="33">
        <v>567000</v>
      </c>
      <c r="W13" s="31">
        <v>180</v>
      </c>
      <c r="X13" s="32">
        <v>169</v>
      </c>
      <c r="Y13" s="32">
        <v>197</v>
      </c>
      <c r="Z13" s="33">
        <v>162</v>
      </c>
    </row>
    <row r="14" spans="1:26" s="16" customFormat="1" ht="12" customHeight="1">
      <c r="A14" s="23">
        <v>6</v>
      </c>
      <c r="B14" s="24" t="s">
        <v>24</v>
      </c>
      <c r="C14" s="25">
        <v>193790</v>
      </c>
      <c r="D14" s="26">
        <v>228401</v>
      </c>
      <c r="E14" s="26">
        <v>246365</v>
      </c>
      <c r="F14" s="27">
        <v>269995</v>
      </c>
      <c r="G14" s="25">
        <v>62199</v>
      </c>
      <c r="H14" s="26">
        <v>70108</v>
      </c>
      <c r="I14" s="26">
        <v>84226</v>
      </c>
      <c r="J14" s="27">
        <v>97474</v>
      </c>
      <c r="K14" s="25">
        <v>3360200</v>
      </c>
      <c r="L14" s="26">
        <v>3756100</v>
      </c>
      <c r="M14" s="26">
        <v>4573800</v>
      </c>
      <c r="N14" s="27">
        <v>5349800</v>
      </c>
      <c r="O14" s="28">
        <v>149</v>
      </c>
      <c r="P14" s="26">
        <v>163</v>
      </c>
      <c r="Q14" s="26">
        <v>164</v>
      </c>
      <c r="R14" s="27">
        <v>169</v>
      </c>
      <c r="S14" s="25">
        <v>682500</v>
      </c>
      <c r="T14" s="26">
        <v>689500</v>
      </c>
      <c r="U14" s="26">
        <v>668500</v>
      </c>
      <c r="V14" s="27">
        <v>651000</v>
      </c>
      <c r="W14" s="25">
        <v>195</v>
      </c>
      <c r="X14" s="26">
        <v>197</v>
      </c>
      <c r="Y14" s="26">
        <v>191</v>
      </c>
      <c r="Z14" s="27">
        <v>186</v>
      </c>
    </row>
    <row r="15" spans="1:26" s="16" customFormat="1" ht="12" customHeight="1">
      <c r="A15" s="29">
        <v>7</v>
      </c>
      <c r="B15" s="30" t="s">
        <v>25</v>
      </c>
      <c r="C15" s="31">
        <v>310732</v>
      </c>
      <c r="D15" s="32">
        <v>301625</v>
      </c>
      <c r="E15" s="32">
        <v>349705</v>
      </c>
      <c r="F15" s="33">
        <v>308778</v>
      </c>
      <c r="G15" s="31">
        <v>95485</v>
      </c>
      <c r="H15" s="32">
        <v>94630</v>
      </c>
      <c r="I15" s="32">
        <v>113989</v>
      </c>
      <c r="J15" s="33">
        <v>105267</v>
      </c>
      <c r="K15" s="31">
        <v>5137100</v>
      </c>
      <c r="L15" s="32">
        <v>5035700</v>
      </c>
      <c r="M15" s="32">
        <v>6139300</v>
      </c>
      <c r="N15" s="33">
        <v>5709800</v>
      </c>
      <c r="O15" s="34">
        <v>239</v>
      </c>
      <c r="P15" s="32">
        <v>215</v>
      </c>
      <c r="Q15" s="32">
        <v>233</v>
      </c>
      <c r="R15" s="33">
        <v>193</v>
      </c>
      <c r="S15" s="31">
        <v>1099000</v>
      </c>
      <c r="T15" s="32">
        <v>948500</v>
      </c>
      <c r="U15" s="32">
        <v>955500</v>
      </c>
      <c r="V15" s="33">
        <v>791000</v>
      </c>
      <c r="W15" s="31">
        <v>314</v>
      </c>
      <c r="X15" s="32">
        <v>271</v>
      </c>
      <c r="Y15" s="32">
        <v>273</v>
      </c>
      <c r="Z15" s="33">
        <v>226</v>
      </c>
    </row>
    <row r="16" spans="1:26" s="16" customFormat="1" ht="12" customHeight="1">
      <c r="A16" s="23">
        <v>8</v>
      </c>
      <c r="B16" s="24" t="s">
        <v>26</v>
      </c>
      <c r="C16" s="25">
        <v>575755</v>
      </c>
      <c r="D16" s="26">
        <v>554531</v>
      </c>
      <c r="E16" s="26">
        <v>705442</v>
      </c>
      <c r="F16" s="27">
        <v>653947</v>
      </c>
      <c r="G16" s="25">
        <v>176899</v>
      </c>
      <c r="H16" s="26">
        <v>180712</v>
      </c>
      <c r="I16" s="26">
        <v>234045</v>
      </c>
      <c r="J16" s="27">
        <v>226866</v>
      </c>
      <c r="K16" s="25">
        <v>9489500</v>
      </c>
      <c r="L16" s="26">
        <v>9676100</v>
      </c>
      <c r="M16" s="26">
        <v>12703500</v>
      </c>
      <c r="N16" s="27">
        <v>12293700</v>
      </c>
      <c r="O16" s="28">
        <v>443</v>
      </c>
      <c r="P16" s="26">
        <v>396</v>
      </c>
      <c r="Q16" s="26">
        <v>470</v>
      </c>
      <c r="R16" s="27">
        <v>409</v>
      </c>
      <c r="S16" s="25">
        <v>2072000</v>
      </c>
      <c r="T16" s="26">
        <v>1746500</v>
      </c>
      <c r="U16" s="26">
        <v>1921500</v>
      </c>
      <c r="V16" s="27">
        <v>1662500</v>
      </c>
      <c r="W16" s="25">
        <v>592</v>
      </c>
      <c r="X16" s="26">
        <v>499</v>
      </c>
      <c r="Y16" s="26">
        <v>549</v>
      </c>
      <c r="Z16" s="27">
        <v>475</v>
      </c>
    </row>
    <row r="17" spans="1:26" s="16" customFormat="1" ht="12" customHeight="1">
      <c r="A17" s="29">
        <v>9</v>
      </c>
      <c r="B17" s="30" t="s">
        <v>27</v>
      </c>
      <c r="C17" s="31">
        <v>413943</v>
      </c>
      <c r="D17" s="32">
        <v>436018</v>
      </c>
      <c r="E17" s="32">
        <v>478432</v>
      </c>
      <c r="F17" s="33">
        <v>468432</v>
      </c>
      <c r="G17" s="31">
        <v>127580</v>
      </c>
      <c r="H17" s="32">
        <v>142959</v>
      </c>
      <c r="I17" s="32">
        <v>152536</v>
      </c>
      <c r="J17" s="33">
        <v>156295</v>
      </c>
      <c r="K17" s="31">
        <v>6830800</v>
      </c>
      <c r="L17" s="32">
        <v>7757900</v>
      </c>
      <c r="M17" s="32">
        <v>8240000</v>
      </c>
      <c r="N17" s="33">
        <v>8405200</v>
      </c>
      <c r="O17" s="34">
        <v>319</v>
      </c>
      <c r="P17" s="32">
        <v>311</v>
      </c>
      <c r="Q17" s="32">
        <v>319</v>
      </c>
      <c r="R17" s="33">
        <v>293</v>
      </c>
      <c r="S17" s="31">
        <v>1417500</v>
      </c>
      <c r="T17" s="32">
        <v>1288000</v>
      </c>
      <c r="U17" s="32">
        <v>1281000</v>
      </c>
      <c r="V17" s="33">
        <v>1162000</v>
      </c>
      <c r="W17" s="31">
        <v>405</v>
      </c>
      <c r="X17" s="32">
        <v>368</v>
      </c>
      <c r="Y17" s="32">
        <v>366</v>
      </c>
      <c r="Z17" s="33">
        <v>332</v>
      </c>
    </row>
    <row r="18" spans="1:26" s="16" customFormat="1" ht="12" customHeight="1">
      <c r="A18" s="23">
        <v>10</v>
      </c>
      <c r="B18" s="24" t="s">
        <v>28</v>
      </c>
      <c r="C18" s="25">
        <v>224458</v>
      </c>
      <c r="D18" s="26">
        <v>249183</v>
      </c>
      <c r="E18" s="26">
        <v>280484</v>
      </c>
      <c r="F18" s="27">
        <v>249852</v>
      </c>
      <c r="G18" s="25">
        <v>65913</v>
      </c>
      <c r="H18" s="26">
        <v>74869</v>
      </c>
      <c r="I18" s="26">
        <v>98182</v>
      </c>
      <c r="J18" s="27">
        <v>79459</v>
      </c>
      <c r="K18" s="25">
        <v>3491300</v>
      </c>
      <c r="L18" s="26">
        <v>4035100</v>
      </c>
      <c r="M18" s="26">
        <v>5328400</v>
      </c>
      <c r="N18" s="27">
        <v>4254400</v>
      </c>
      <c r="O18" s="28">
        <v>172</v>
      </c>
      <c r="P18" s="26">
        <v>178</v>
      </c>
      <c r="Q18" s="26">
        <v>187</v>
      </c>
      <c r="R18" s="27">
        <v>156</v>
      </c>
      <c r="S18" s="25">
        <v>882000</v>
      </c>
      <c r="T18" s="26">
        <v>805000</v>
      </c>
      <c r="U18" s="26">
        <v>749000</v>
      </c>
      <c r="V18" s="27">
        <v>668500</v>
      </c>
      <c r="W18" s="25">
        <v>252</v>
      </c>
      <c r="X18" s="26">
        <v>230</v>
      </c>
      <c r="Y18" s="26">
        <v>214</v>
      </c>
      <c r="Z18" s="27">
        <v>191</v>
      </c>
    </row>
    <row r="19" spans="1:26" s="16" customFormat="1" ht="12" customHeight="1">
      <c r="A19" s="29">
        <v>11</v>
      </c>
      <c r="B19" s="30" t="s">
        <v>29</v>
      </c>
      <c r="C19" s="31">
        <v>895570</v>
      </c>
      <c r="D19" s="32">
        <v>905576</v>
      </c>
      <c r="E19" s="32">
        <v>1084256</v>
      </c>
      <c r="F19" s="33">
        <v>981809</v>
      </c>
      <c r="G19" s="31">
        <v>293339</v>
      </c>
      <c r="H19" s="32">
        <v>300430</v>
      </c>
      <c r="I19" s="32">
        <v>381301</v>
      </c>
      <c r="J19" s="33">
        <v>364808</v>
      </c>
      <c r="K19" s="31">
        <v>15887000</v>
      </c>
      <c r="L19" s="32">
        <v>16229100</v>
      </c>
      <c r="M19" s="32">
        <v>20717900</v>
      </c>
      <c r="N19" s="33">
        <v>19944000</v>
      </c>
      <c r="O19" s="34">
        <v>689</v>
      </c>
      <c r="P19" s="32">
        <v>647</v>
      </c>
      <c r="Q19" s="32">
        <v>723</v>
      </c>
      <c r="R19" s="33">
        <v>614</v>
      </c>
      <c r="S19" s="31">
        <v>3094000</v>
      </c>
      <c r="T19" s="32">
        <v>2779000</v>
      </c>
      <c r="U19" s="32">
        <v>2870000</v>
      </c>
      <c r="V19" s="33">
        <v>2460500</v>
      </c>
      <c r="W19" s="31">
        <v>884</v>
      </c>
      <c r="X19" s="32">
        <v>794</v>
      </c>
      <c r="Y19" s="32">
        <v>820</v>
      </c>
      <c r="Z19" s="33">
        <v>703</v>
      </c>
    </row>
    <row r="20" spans="1:26" s="16" customFormat="1" ht="12" customHeight="1">
      <c r="A20" s="23">
        <v>12</v>
      </c>
      <c r="B20" s="24" t="s">
        <v>30</v>
      </c>
      <c r="C20" s="25">
        <v>764851</v>
      </c>
      <c r="D20" s="26">
        <v>830699</v>
      </c>
      <c r="E20" s="26">
        <v>945692</v>
      </c>
      <c r="F20" s="27">
        <v>914958</v>
      </c>
      <c r="G20" s="25">
        <v>223614</v>
      </c>
      <c r="H20" s="26">
        <v>255137</v>
      </c>
      <c r="I20" s="26">
        <v>306672</v>
      </c>
      <c r="J20" s="27">
        <v>306762</v>
      </c>
      <c r="K20" s="25">
        <v>11872100</v>
      </c>
      <c r="L20" s="26">
        <v>13610400</v>
      </c>
      <c r="M20" s="26">
        <v>16362700</v>
      </c>
      <c r="N20" s="27">
        <v>16439000</v>
      </c>
      <c r="O20" s="28">
        <v>589</v>
      </c>
      <c r="P20" s="26">
        <v>594</v>
      </c>
      <c r="Q20" s="26">
        <v>631</v>
      </c>
      <c r="R20" s="27">
        <v>572</v>
      </c>
      <c r="S20" s="25">
        <v>2670500</v>
      </c>
      <c r="T20" s="26">
        <v>2702000</v>
      </c>
      <c r="U20" s="26">
        <v>2656500</v>
      </c>
      <c r="V20" s="27">
        <v>2415000</v>
      </c>
      <c r="W20" s="25">
        <v>763</v>
      </c>
      <c r="X20" s="26">
        <v>772</v>
      </c>
      <c r="Y20" s="26">
        <v>759</v>
      </c>
      <c r="Z20" s="27">
        <v>690</v>
      </c>
    </row>
    <row r="21" spans="1:26" s="16" customFormat="1" ht="12" customHeight="1">
      <c r="A21" s="29">
        <v>13</v>
      </c>
      <c r="B21" s="30" t="s">
        <v>31</v>
      </c>
      <c r="C21" s="31">
        <v>174375</v>
      </c>
      <c r="D21" s="32">
        <v>215042</v>
      </c>
      <c r="E21" s="32">
        <v>195429</v>
      </c>
      <c r="F21" s="33">
        <v>206313</v>
      </c>
      <c r="G21" s="31">
        <v>52383</v>
      </c>
      <c r="H21" s="32">
        <v>70118</v>
      </c>
      <c r="I21" s="32">
        <v>69936</v>
      </c>
      <c r="J21" s="33">
        <v>74021</v>
      </c>
      <c r="K21" s="31">
        <v>2734700</v>
      </c>
      <c r="L21" s="32">
        <v>3718100</v>
      </c>
      <c r="M21" s="32">
        <v>3850700</v>
      </c>
      <c r="N21" s="33">
        <v>4028200</v>
      </c>
      <c r="O21" s="34">
        <v>134</v>
      </c>
      <c r="P21" s="32">
        <v>154</v>
      </c>
      <c r="Q21" s="32">
        <v>130</v>
      </c>
      <c r="R21" s="33">
        <v>129</v>
      </c>
      <c r="S21" s="31">
        <v>626500</v>
      </c>
      <c r="T21" s="32">
        <v>672000</v>
      </c>
      <c r="U21" s="32">
        <v>553000</v>
      </c>
      <c r="V21" s="33">
        <v>521500</v>
      </c>
      <c r="W21" s="31">
        <v>179</v>
      </c>
      <c r="X21" s="32">
        <v>192</v>
      </c>
      <c r="Y21" s="32">
        <v>158</v>
      </c>
      <c r="Z21" s="33">
        <v>149</v>
      </c>
    </row>
    <row r="22" spans="1:26" s="16" customFormat="1" ht="12" customHeight="1">
      <c r="A22" s="23">
        <v>14</v>
      </c>
      <c r="B22" s="24" t="s">
        <v>32</v>
      </c>
      <c r="C22" s="25">
        <v>334853</v>
      </c>
      <c r="D22" s="26">
        <v>340179</v>
      </c>
      <c r="E22" s="26">
        <v>370736</v>
      </c>
      <c r="F22" s="27">
        <v>367642</v>
      </c>
      <c r="G22" s="25">
        <v>106604</v>
      </c>
      <c r="H22" s="26">
        <v>116460</v>
      </c>
      <c r="I22" s="26">
        <v>126697</v>
      </c>
      <c r="J22" s="27">
        <v>132862</v>
      </c>
      <c r="K22" s="25">
        <v>5747000</v>
      </c>
      <c r="L22" s="26">
        <v>6330500</v>
      </c>
      <c r="M22" s="26">
        <v>6829000</v>
      </c>
      <c r="N22" s="27">
        <v>7259800</v>
      </c>
      <c r="O22" s="28">
        <v>257</v>
      </c>
      <c r="P22" s="26">
        <v>243</v>
      </c>
      <c r="Q22" s="26">
        <v>247</v>
      </c>
      <c r="R22" s="27">
        <v>230</v>
      </c>
      <c r="S22" s="25">
        <v>1141000</v>
      </c>
      <c r="T22" s="26">
        <v>1025500</v>
      </c>
      <c r="U22" s="26">
        <v>1015000</v>
      </c>
      <c r="V22" s="27">
        <v>934500</v>
      </c>
      <c r="W22" s="25">
        <v>326</v>
      </c>
      <c r="X22" s="26">
        <v>293</v>
      </c>
      <c r="Y22" s="26">
        <v>290</v>
      </c>
      <c r="Z22" s="27">
        <v>267</v>
      </c>
    </row>
    <row r="23" spans="1:26" s="16" customFormat="1" ht="12" customHeight="1">
      <c r="A23" s="29">
        <v>15</v>
      </c>
      <c r="B23" s="30" t="s">
        <v>33</v>
      </c>
      <c r="C23" s="31">
        <v>456167</v>
      </c>
      <c r="D23" s="32">
        <v>482188</v>
      </c>
      <c r="E23" s="32">
        <v>553064</v>
      </c>
      <c r="F23" s="33">
        <v>527150</v>
      </c>
      <c r="G23" s="31">
        <v>130027</v>
      </c>
      <c r="H23" s="32">
        <v>144396</v>
      </c>
      <c r="I23" s="32">
        <v>165528</v>
      </c>
      <c r="J23" s="33">
        <v>170689</v>
      </c>
      <c r="K23" s="31">
        <v>6867300</v>
      </c>
      <c r="L23" s="32">
        <v>7657600</v>
      </c>
      <c r="M23" s="32">
        <v>8679300</v>
      </c>
      <c r="N23" s="33">
        <v>9170700</v>
      </c>
      <c r="O23" s="34">
        <v>351</v>
      </c>
      <c r="P23" s="32">
        <v>344</v>
      </c>
      <c r="Q23" s="32">
        <v>369</v>
      </c>
      <c r="R23" s="33">
        <v>329</v>
      </c>
      <c r="S23" s="31">
        <v>1659000</v>
      </c>
      <c r="T23" s="32">
        <v>1526000</v>
      </c>
      <c r="U23" s="32">
        <v>1550500</v>
      </c>
      <c r="V23" s="33">
        <v>1347500</v>
      </c>
      <c r="W23" s="31">
        <v>474</v>
      </c>
      <c r="X23" s="32">
        <v>436</v>
      </c>
      <c r="Y23" s="32">
        <v>443</v>
      </c>
      <c r="Z23" s="33">
        <v>385</v>
      </c>
    </row>
    <row r="24" spans="1:26" s="16" customFormat="1" ht="12" customHeight="1">
      <c r="A24" s="23">
        <v>16</v>
      </c>
      <c r="B24" s="24" t="s">
        <v>34</v>
      </c>
      <c r="C24" s="25">
        <v>306088</v>
      </c>
      <c r="D24" s="26">
        <v>263710</v>
      </c>
      <c r="E24" s="26">
        <v>331279</v>
      </c>
      <c r="F24" s="27">
        <v>356556</v>
      </c>
      <c r="G24" s="25">
        <v>100881</v>
      </c>
      <c r="H24" s="26">
        <v>85750</v>
      </c>
      <c r="I24" s="26">
        <v>116564</v>
      </c>
      <c r="J24" s="27">
        <v>117309</v>
      </c>
      <c r="K24" s="25">
        <v>5481200</v>
      </c>
      <c r="L24" s="26">
        <v>4598300</v>
      </c>
      <c r="M24" s="26">
        <v>6375400</v>
      </c>
      <c r="N24" s="27">
        <v>6315900</v>
      </c>
      <c r="O24" s="28">
        <v>235</v>
      </c>
      <c r="P24" s="26">
        <v>188</v>
      </c>
      <c r="Q24" s="26">
        <v>221</v>
      </c>
      <c r="R24" s="27">
        <v>223</v>
      </c>
      <c r="S24" s="25">
        <v>1057000</v>
      </c>
      <c r="T24" s="26">
        <v>829500</v>
      </c>
      <c r="U24" s="26">
        <v>913500</v>
      </c>
      <c r="V24" s="27">
        <v>878500</v>
      </c>
      <c r="W24" s="25">
        <v>302</v>
      </c>
      <c r="X24" s="26">
        <v>237</v>
      </c>
      <c r="Y24" s="26">
        <v>261</v>
      </c>
      <c r="Z24" s="27">
        <v>251</v>
      </c>
    </row>
    <row r="25" spans="1:26" s="16" customFormat="1" ht="12" customHeight="1">
      <c r="A25" s="29">
        <v>17</v>
      </c>
      <c r="B25" s="30" t="s">
        <v>35</v>
      </c>
      <c r="C25" s="31">
        <v>392753</v>
      </c>
      <c r="D25" s="32">
        <v>456831</v>
      </c>
      <c r="E25" s="32">
        <v>513746</v>
      </c>
      <c r="F25" s="33">
        <v>518069</v>
      </c>
      <c r="G25" s="31">
        <v>122137</v>
      </c>
      <c r="H25" s="32">
        <v>149242</v>
      </c>
      <c r="I25" s="32">
        <v>166836</v>
      </c>
      <c r="J25" s="33">
        <v>181379</v>
      </c>
      <c r="K25" s="31">
        <v>6596600</v>
      </c>
      <c r="L25" s="32">
        <v>8051200</v>
      </c>
      <c r="M25" s="32">
        <v>9037300</v>
      </c>
      <c r="N25" s="33">
        <v>9860000</v>
      </c>
      <c r="O25" s="34">
        <v>302</v>
      </c>
      <c r="P25" s="32">
        <v>326</v>
      </c>
      <c r="Q25" s="32">
        <v>343</v>
      </c>
      <c r="R25" s="33">
        <v>324</v>
      </c>
      <c r="S25" s="31">
        <v>1347500</v>
      </c>
      <c r="T25" s="32">
        <v>1382500</v>
      </c>
      <c r="U25" s="32">
        <v>1358000</v>
      </c>
      <c r="V25" s="33">
        <v>1291500</v>
      </c>
      <c r="W25" s="31">
        <v>385</v>
      </c>
      <c r="X25" s="32">
        <v>395</v>
      </c>
      <c r="Y25" s="32">
        <v>388</v>
      </c>
      <c r="Z25" s="33">
        <v>369</v>
      </c>
    </row>
    <row r="26" spans="1:26" s="16" customFormat="1" ht="12" customHeight="1">
      <c r="A26" s="23">
        <v>18</v>
      </c>
      <c r="B26" s="24" t="s">
        <v>36</v>
      </c>
      <c r="C26" s="25">
        <v>263538</v>
      </c>
      <c r="D26" s="26">
        <v>291113</v>
      </c>
      <c r="E26" s="26">
        <v>260815</v>
      </c>
      <c r="F26" s="27">
        <v>304041</v>
      </c>
      <c r="G26" s="25">
        <v>84166</v>
      </c>
      <c r="H26" s="26">
        <v>100668</v>
      </c>
      <c r="I26" s="26">
        <v>87192</v>
      </c>
      <c r="J26" s="27">
        <v>106590</v>
      </c>
      <c r="K26" s="25">
        <v>4583700</v>
      </c>
      <c r="L26" s="26">
        <v>5459000</v>
      </c>
      <c r="M26" s="26">
        <v>4778000</v>
      </c>
      <c r="N26" s="27">
        <v>5739000</v>
      </c>
      <c r="O26" s="28">
        <v>203</v>
      </c>
      <c r="P26" s="26">
        <v>208</v>
      </c>
      <c r="Q26" s="26">
        <v>174</v>
      </c>
      <c r="R26" s="27">
        <v>190</v>
      </c>
      <c r="S26" s="25">
        <v>896000</v>
      </c>
      <c r="T26" s="26">
        <v>882000</v>
      </c>
      <c r="U26" s="26">
        <v>728000</v>
      </c>
      <c r="V26" s="27">
        <v>763000</v>
      </c>
      <c r="W26" s="25">
        <v>256</v>
      </c>
      <c r="X26" s="26">
        <v>252</v>
      </c>
      <c r="Y26" s="26">
        <v>208</v>
      </c>
      <c r="Z26" s="27">
        <v>218</v>
      </c>
    </row>
    <row r="27" spans="1:26" s="16" customFormat="1" ht="12" customHeight="1">
      <c r="A27" s="29">
        <v>19</v>
      </c>
      <c r="B27" s="30" t="s">
        <v>37</v>
      </c>
      <c r="C27" s="31">
        <v>657335</v>
      </c>
      <c r="D27" s="32">
        <v>687665</v>
      </c>
      <c r="E27" s="32">
        <v>778727</v>
      </c>
      <c r="F27" s="33">
        <v>764407</v>
      </c>
      <c r="G27" s="31">
        <v>216594</v>
      </c>
      <c r="H27" s="32">
        <v>222127</v>
      </c>
      <c r="I27" s="32">
        <v>263214</v>
      </c>
      <c r="J27" s="33">
        <v>252720</v>
      </c>
      <c r="K27" s="31">
        <v>11786200</v>
      </c>
      <c r="L27" s="32">
        <v>12030300</v>
      </c>
      <c r="M27" s="32">
        <v>14384400</v>
      </c>
      <c r="N27" s="33">
        <v>13619900</v>
      </c>
      <c r="O27" s="34">
        <v>505</v>
      </c>
      <c r="P27" s="32">
        <v>492</v>
      </c>
      <c r="Q27" s="32">
        <v>520</v>
      </c>
      <c r="R27" s="33">
        <v>478</v>
      </c>
      <c r="S27" s="31">
        <v>2310000</v>
      </c>
      <c r="T27" s="32">
        <v>2107000</v>
      </c>
      <c r="U27" s="32">
        <v>2121000</v>
      </c>
      <c r="V27" s="33">
        <v>1904000</v>
      </c>
      <c r="W27" s="31">
        <v>660</v>
      </c>
      <c r="X27" s="32">
        <v>602</v>
      </c>
      <c r="Y27" s="32">
        <v>606</v>
      </c>
      <c r="Z27" s="33">
        <v>544</v>
      </c>
    </row>
    <row r="28" spans="1:26" s="16" customFormat="1" ht="12" customHeight="1">
      <c r="A28" s="23">
        <v>20</v>
      </c>
      <c r="B28" s="24" t="s">
        <v>38</v>
      </c>
      <c r="C28" s="25">
        <v>782243</v>
      </c>
      <c r="D28" s="26">
        <v>793728</v>
      </c>
      <c r="E28" s="26">
        <v>883009</v>
      </c>
      <c r="F28" s="27">
        <v>916889</v>
      </c>
      <c r="G28" s="25">
        <v>241710</v>
      </c>
      <c r="H28" s="26">
        <v>255173</v>
      </c>
      <c r="I28" s="26">
        <v>285496</v>
      </c>
      <c r="J28" s="27">
        <v>307805</v>
      </c>
      <c r="K28" s="25">
        <v>12956200</v>
      </c>
      <c r="L28" s="26">
        <v>13792500</v>
      </c>
      <c r="M28" s="26">
        <v>15410600</v>
      </c>
      <c r="N28" s="27">
        <v>16452100</v>
      </c>
      <c r="O28" s="28">
        <v>601</v>
      </c>
      <c r="P28" s="26">
        <v>567</v>
      </c>
      <c r="Q28" s="26">
        <v>589</v>
      </c>
      <c r="R28" s="27">
        <v>573</v>
      </c>
      <c r="S28" s="25">
        <v>2674000</v>
      </c>
      <c r="T28" s="26">
        <v>2614500</v>
      </c>
      <c r="U28" s="26">
        <v>2471000</v>
      </c>
      <c r="V28" s="27">
        <v>2289000</v>
      </c>
      <c r="W28" s="25">
        <v>764</v>
      </c>
      <c r="X28" s="26">
        <v>747</v>
      </c>
      <c r="Y28" s="26">
        <v>706</v>
      </c>
      <c r="Z28" s="27">
        <v>654</v>
      </c>
    </row>
    <row r="29" spans="1:26" s="16" customFormat="1" ht="12" customHeight="1">
      <c r="A29" s="29">
        <v>21</v>
      </c>
      <c r="B29" s="30" t="s">
        <v>39</v>
      </c>
      <c r="C29" s="31">
        <v>905119</v>
      </c>
      <c r="D29" s="32">
        <v>953779</v>
      </c>
      <c r="E29" s="32">
        <v>1059768</v>
      </c>
      <c r="F29" s="33">
        <v>980291</v>
      </c>
      <c r="G29" s="31">
        <v>292067</v>
      </c>
      <c r="H29" s="32">
        <v>309398</v>
      </c>
      <c r="I29" s="32">
        <v>354420</v>
      </c>
      <c r="J29" s="33">
        <v>331976</v>
      </c>
      <c r="K29" s="31">
        <v>15771266</v>
      </c>
      <c r="L29" s="32">
        <v>16558142</v>
      </c>
      <c r="M29" s="32">
        <v>18886846</v>
      </c>
      <c r="N29" s="33">
        <v>17901346</v>
      </c>
      <c r="O29" s="34">
        <v>697</v>
      </c>
      <c r="P29" s="32">
        <v>680</v>
      </c>
      <c r="Q29" s="32">
        <v>706</v>
      </c>
      <c r="R29" s="33">
        <v>613</v>
      </c>
      <c r="S29" s="31">
        <v>3262000</v>
      </c>
      <c r="T29" s="32">
        <v>2975000</v>
      </c>
      <c r="U29" s="32">
        <v>2905000</v>
      </c>
      <c r="V29" s="33">
        <v>2443000</v>
      </c>
      <c r="W29" s="31">
        <v>932</v>
      </c>
      <c r="X29" s="32">
        <v>850</v>
      </c>
      <c r="Y29" s="32">
        <v>830</v>
      </c>
      <c r="Z29" s="33">
        <v>698</v>
      </c>
    </row>
    <row r="30" spans="1:26" s="16" customFormat="1" ht="12" customHeight="1">
      <c r="A30" s="23">
        <v>22</v>
      </c>
      <c r="B30" s="24" t="s">
        <v>40</v>
      </c>
      <c r="C30" s="25">
        <v>657268</v>
      </c>
      <c r="D30" s="26">
        <v>572903</v>
      </c>
      <c r="E30" s="26">
        <v>690185</v>
      </c>
      <c r="F30" s="27">
        <v>619456</v>
      </c>
      <c r="G30" s="25">
        <v>214600</v>
      </c>
      <c r="H30" s="26">
        <v>178317</v>
      </c>
      <c r="I30" s="26">
        <v>227705</v>
      </c>
      <c r="J30" s="27">
        <v>216195</v>
      </c>
      <c r="K30" s="25">
        <v>11705400</v>
      </c>
      <c r="L30" s="26">
        <v>9616000</v>
      </c>
      <c r="M30" s="26">
        <v>12360700</v>
      </c>
      <c r="N30" s="27">
        <v>11860000</v>
      </c>
      <c r="O30" s="28">
        <v>506</v>
      </c>
      <c r="P30" s="26">
        <v>409</v>
      </c>
      <c r="Q30" s="26">
        <v>460</v>
      </c>
      <c r="R30" s="27">
        <v>387</v>
      </c>
      <c r="S30" s="25">
        <v>2338000</v>
      </c>
      <c r="T30" s="26">
        <v>1750000</v>
      </c>
      <c r="U30" s="26">
        <v>1928500</v>
      </c>
      <c r="V30" s="27">
        <v>1505000</v>
      </c>
      <c r="W30" s="25">
        <v>668</v>
      </c>
      <c r="X30" s="26">
        <v>500</v>
      </c>
      <c r="Y30" s="26">
        <v>551</v>
      </c>
      <c r="Z30" s="27">
        <v>430</v>
      </c>
    </row>
    <row r="31" spans="1:26" s="16" customFormat="1" ht="12" customHeight="1">
      <c r="A31" s="29">
        <v>23</v>
      </c>
      <c r="B31" s="30" t="s">
        <v>41</v>
      </c>
      <c r="C31" s="31">
        <v>863700</v>
      </c>
      <c r="D31" s="32">
        <v>934080</v>
      </c>
      <c r="E31" s="32">
        <v>1013070</v>
      </c>
      <c r="F31" s="33">
        <v>951012</v>
      </c>
      <c r="G31" s="31">
        <v>273972</v>
      </c>
      <c r="H31" s="32">
        <v>312156</v>
      </c>
      <c r="I31" s="32">
        <v>343848</v>
      </c>
      <c r="J31" s="33">
        <v>321873</v>
      </c>
      <c r="K31" s="31">
        <v>14797800</v>
      </c>
      <c r="L31" s="32">
        <v>16835400</v>
      </c>
      <c r="M31" s="32">
        <v>18688400</v>
      </c>
      <c r="N31" s="33">
        <v>17414200</v>
      </c>
      <c r="O31" s="34">
        <v>664</v>
      </c>
      <c r="P31" s="32">
        <v>668</v>
      </c>
      <c r="Q31" s="32">
        <v>676</v>
      </c>
      <c r="R31" s="33">
        <v>595</v>
      </c>
      <c r="S31" s="31">
        <v>2978500</v>
      </c>
      <c r="T31" s="32">
        <v>2852500</v>
      </c>
      <c r="U31" s="32">
        <v>2744000</v>
      </c>
      <c r="V31" s="33">
        <v>2376500</v>
      </c>
      <c r="W31" s="34">
        <v>851</v>
      </c>
      <c r="X31" s="32">
        <v>815</v>
      </c>
      <c r="Y31" s="32">
        <v>784</v>
      </c>
      <c r="Z31" s="33">
        <v>679</v>
      </c>
    </row>
    <row r="32" spans="1:26" s="16" customFormat="1" ht="12" customHeight="1">
      <c r="A32" s="23">
        <v>24</v>
      </c>
      <c r="B32" s="24" t="s">
        <v>42</v>
      </c>
      <c r="C32" s="25">
        <f>SUM(C9:C31)</f>
        <v>9994037</v>
      </c>
      <c r="D32" s="26">
        <f>SUM(D9:D31)</f>
        <v>10419431</v>
      </c>
      <c r="E32" s="26">
        <f>SUM(E9:E31)</f>
        <v>11873612</v>
      </c>
      <c r="F32" s="27">
        <f>SUM(F9:F31)</f>
        <v>11452278</v>
      </c>
      <c r="G32" s="25">
        <f>SUM(G9:G31)</f>
        <v>3141990</v>
      </c>
      <c r="H32" s="26">
        <f>SUM(H9:H31)</f>
        <v>3359912</v>
      </c>
      <c r="I32" s="26">
        <f>SUM(I9:I31)</f>
        <v>3963162</v>
      </c>
      <c r="J32" s="27">
        <f>SUM(J9:J31)</f>
        <v>3945998</v>
      </c>
      <c r="K32" s="25">
        <f>SUM(K9:K31)</f>
        <v>169120366</v>
      </c>
      <c r="L32" s="26">
        <f>SUM(L9:L31)</f>
        <v>180521142</v>
      </c>
      <c r="M32" s="26">
        <f>SUM(M9:M31)</f>
        <v>214065746</v>
      </c>
      <c r="N32" s="27">
        <f>SUM(N9:N31)</f>
        <v>213625746</v>
      </c>
      <c r="O32" s="28">
        <f>SUM(O9:O31)</f>
        <v>7687</v>
      </c>
      <c r="P32" s="26">
        <f>SUM(P9:P31)</f>
        <v>7441</v>
      </c>
      <c r="Q32" s="26">
        <f>SUM(Q9:Q31)</f>
        <v>7918</v>
      </c>
      <c r="R32" s="27">
        <f>SUM(R9:R31)</f>
        <v>7161</v>
      </c>
      <c r="S32" s="25">
        <f>SUM(S9:S31)</f>
        <v>35129500</v>
      </c>
      <c r="T32" s="26">
        <f>SUM(T9:T31)</f>
        <v>32490500</v>
      </c>
      <c r="U32" s="26">
        <f>SUM(U9:U31)</f>
        <v>32494000</v>
      </c>
      <c r="V32" s="27">
        <f>SUM(V9:V31)</f>
        <v>28896000</v>
      </c>
      <c r="W32" s="28">
        <f>SUM(W9:W31)</f>
        <v>10037</v>
      </c>
      <c r="X32" s="26">
        <f>SUM(X9:X31)</f>
        <v>9283</v>
      </c>
      <c r="Y32" s="26">
        <f>SUM(Y9:Y31)</f>
        <v>9284</v>
      </c>
      <c r="Z32" s="27">
        <f>SUM(Z9:Z31)</f>
        <v>8256</v>
      </c>
    </row>
    <row r="33" spans="1:26" s="16" customFormat="1" ht="12" customHeight="1">
      <c r="A33" s="29">
        <v>25</v>
      </c>
      <c r="B33" s="30" t="s">
        <v>43</v>
      </c>
      <c r="C33" s="31">
        <v>5169475</v>
      </c>
      <c r="D33" s="32">
        <v>5759254</v>
      </c>
      <c r="E33" s="32">
        <v>6169757</v>
      </c>
      <c r="F33" s="33">
        <v>5884346</v>
      </c>
      <c r="G33" s="31">
        <v>1544544</v>
      </c>
      <c r="H33" s="32">
        <v>1776452</v>
      </c>
      <c r="I33" s="32">
        <v>1950073</v>
      </c>
      <c r="J33" s="33">
        <v>1911132</v>
      </c>
      <c r="K33" s="31">
        <v>82505500</v>
      </c>
      <c r="L33" s="32">
        <v>94369400</v>
      </c>
      <c r="M33" s="32">
        <v>104377700</v>
      </c>
      <c r="N33" s="33">
        <v>102157100</v>
      </c>
      <c r="O33" s="34">
        <v>3975</v>
      </c>
      <c r="P33" s="32">
        <v>4115</v>
      </c>
      <c r="Q33" s="32">
        <v>4115</v>
      </c>
      <c r="R33" s="33">
        <v>3679</v>
      </c>
      <c r="S33" s="31">
        <v>19054000</v>
      </c>
      <c r="T33" s="32">
        <v>18077500</v>
      </c>
      <c r="U33" s="32">
        <v>17237500</v>
      </c>
      <c r="V33" s="33">
        <v>15309000</v>
      </c>
      <c r="W33" s="34">
        <v>5444</v>
      </c>
      <c r="X33" s="32">
        <v>5165</v>
      </c>
      <c r="Y33" s="32">
        <v>4925</v>
      </c>
      <c r="Z33" s="33">
        <v>4374</v>
      </c>
    </row>
    <row r="34" spans="1:26" s="16" customFormat="1" ht="12" customHeight="1">
      <c r="A34" s="35">
        <v>26</v>
      </c>
      <c r="B34" s="36" t="s">
        <v>44</v>
      </c>
      <c r="C34" s="37">
        <f>C32+C33</f>
        <v>15163512</v>
      </c>
      <c r="D34" s="38">
        <f>D32+D33</f>
        <v>16178685</v>
      </c>
      <c r="E34" s="38">
        <f>E32+E33</f>
        <v>18043369</v>
      </c>
      <c r="F34" s="39">
        <f>F32+F33</f>
        <v>17336624</v>
      </c>
      <c r="G34" s="37">
        <f>G32+G33</f>
        <v>4686534</v>
      </c>
      <c r="H34" s="38">
        <f>H32+H33</f>
        <v>5136364</v>
      </c>
      <c r="I34" s="38">
        <f>I32+I33</f>
        <v>5913235</v>
      </c>
      <c r="J34" s="39">
        <f>J32+J33</f>
        <v>5857130</v>
      </c>
      <c r="K34" s="37">
        <f>K32+K33</f>
        <v>251625866</v>
      </c>
      <c r="L34" s="38">
        <f>L32+L33</f>
        <v>274890542</v>
      </c>
      <c r="M34" s="38">
        <f>M32+M33</f>
        <v>318443446</v>
      </c>
      <c r="N34" s="39">
        <f>N32+N33</f>
        <v>315782846</v>
      </c>
      <c r="O34" s="40">
        <f>O32+O33</f>
        <v>11662</v>
      </c>
      <c r="P34" s="38">
        <f>P32+P33</f>
        <v>11556</v>
      </c>
      <c r="Q34" s="38">
        <f>Q32+Q33</f>
        <v>12033</v>
      </c>
      <c r="R34" s="39">
        <f>R32+R33</f>
        <v>10840</v>
      </c>
      <c r="S34" s="37">
        <f>S32+S33</f>
        <v>54183500</v>
      </c>
      <c r="T34" s="38">
        <f>T32+T33</f>
        <v>50568000</v>
      </c>
      <c r="U34" s="38">
        <f>U32+U33</f>
        <v>49731500</v>
      </c>
      <c r="V34" s="39">
        <f>V32+V33</f>
        <v>44205000</v>
      </c>
      <c r="W34" s="40">
        <f>W32+W33</f>
        <v>15481</v>
      </c>
      <c r="X34" s="38">
        <f>X32+X33</f>
        <v>14448</v>
      </c>
      <c r="Y34" s="38">
        <f>Y32+Y33</f>
        <v>14209</v>
      </c>
      <c r="Z34" s="39">
        <f>Z32+Z33</f>
        <v>12630</v>
      </c>
    </row>
  </sheetData>
  <sheetProtection selectLockedCells="1" selectUnlockedCells="1"/>
  <mergeCells count="45">
    <mergeCell ref="A4:B4"/>
    <mergeCell ref="C4:F4"/>
    <mergeCell ref="G4:J4"/>
    <mergeCell ref="K4:N4"/>
    <mergeCell ref="O4:R4"/>
    <mergeCell ref="S4:V4"/>
    <mergeCell ref="W4:Z4"/>
    <mergeCell ref="A5:B6"/>
    <mergeCell ref="C5:F5"/>
    <mergeCell ref="G5:J5"/>
    <mergeCell ref="K5:N5"/>
    <mergeCell ref="O5:R5"/>
    <mergeCell ref="S5:V5"/>
    <mergeCell ref="W5:Z5"/>
    <mergeCell ref="C6:F6"/>
    <mergeCell ref="G6:J6"/>
    <mergeCell ref="K6:N6"/>
    <mergeCell ref="O6:R6"/>
    <mergeCell ref="S6:V6"/>
    <mergeCell ref="W6:Z6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</mergeCells>
  <dataValidations count="2">
    <dataValidation type="whole" allowBlank="1" showErrorMessage="1" errorTitle="入力エラー" error="数値以外の入力または、11桁以上の入力は行えません。" sqref="F9:F31 J9:J31 N9:N31 R9:R31 V9:V31 F33 J33 N33 R33 V33">
      <formula1>-999999999</formula1>
      <formula2>9999999999</formula2>
    </dataValidation>
    <dataValidation type="whole" allowBlank="1" showErrorMessage="1" errorTitle="入力エラー" error="数値以外の入力または、10桁以上の入力は行えません。" sqref="C9:E34 G9:I31 K9:M31 O9:Q31 S9:U31 W9:Z31 F32:Z32 G33:I33 K33:M33 O33:Q33 S33:U33 W33:Z33 F34:Z34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4" useFirstPageNumber="1" horizontalDpi="300" verticalDpi="300" orientation="landscape" pageOrder="overThenDown" paperSize="9"/>
  <headerFooter alignWithMargins="0">
    <oddHeader>&amp;C&amp;"ＭＳ Ｐゴシック,Regular"&amp;12第4表　令和２年度障害者，未成年者等に係る市町村民
　　　 税の合計所得金額段階別所得割額等に関する調</oddHeader>
  </headerFooter>
  <colBreaks count="5" manualBreakCount="5">
    <brk id="6" max="65535" man="1"/>
    <brk id="10" max="65535" man="1"/>
    <brk id="14" max="65535" man="1"/>
    <brk id="18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F12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3.7109375" style="1" customWidth="1"/>
    <col min="3" max="6" width="24.00390625" style="1" customWidth="1"/>
    <col min="7" max="16384" width="1.28515625" style="1" customWidth="1"/>
  </cols>
  <sheetData>
    <row r="1" ht="30" customHeight="1"/>
    <row r="2" ht="13.5" customHeight="1"/>
    <row r="3" spans="2:6" ht="13.5" customHeight="1">
      <c r="B3" s="41" t="s">
        <v>45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13.5" customHeight="1">
      <c r="A4" s="42" t="s">
        <v>4</v>
      </c>
      <c r="B4" s="42"/>
      <c r="C4" s="43" t="s">
        <v>46</v>
      </c>
      <c r="D4" s="43"/>
      <c r="E4" s="43"/>
      <c r="F4" s="43"/>
    </row>
    <row r="5" spans="1:6" s="16" customFormat="1" ht="18" customHeight="1">
      <c r="A5" s="44" t="s">
        <v>47</v>
      </c>
      <c r="B5" s="44"/>
      <c r="C5" s="12" t="s">
        <v>15</v>
      </c>
      <c r="D5" s="13" t="s">
        <v>16</v>
      </c>
      <c r="E5" s="13" t="s">
        <v>17</v>
      </c>
      <c r="F5" s="45" t="s">
        <v>18</v>
      </c>
    </row>
    <row r="6" spans="1:6" s="16" customFormat="1" ht="18.75" customHeight="1">
      <c r="A6" s="44"/>
      <c r="B6" s="44"/>
      <c r="C6" s="12"/>
      <c r="D6" s="13"/>
      <c r="E6" s="13"/>
      <c r="F6" s="45"/>
    </row>
    <row r="7" spans="1:6" s="16" customFormat="1" ht="18.75" customHeight="1">
      <c r="A7" s="46">
        <v>1</v>
      </c>
      <c r="B7" s="47" t="s">
        <v>48</v>
      </c>
      <c r="C7" s="48">
        <f>'表04'!C32</f>
        <v>9994037</v>
      </c>
      <c r="D7" s="49">
        <f>'表04'!D32</f>
        <v>10419431</v>
      </c>
      <c r="E7" s="49">
        <f>'表04'!E32</f>
        <v>11873612</v>
      </c>
      <c r="F7" s="50">
        <f>'表04'!F32</f>
        <v>11452278</v>
      </c>
    </row>
    <row r="8" spans="1:6" s="16" customFormat="1" ht="18.75" customHeight="1">
      <c r="A8" s="51">
        <v>2</v>
      </c>
      <c r="B8" s="52" t="s">
        <v>49</v>
      </c>
      <c r="C8" s="53">
        <f>'表04'!G32</f>
        <v>3141990</v>
      </c>
      <c r="D8" s="54">
        <f>'表04'!H32</f>
        <v>3359912</v>
      </c>
      <c r="E8" s="54">
        <f>'表04'!I32</f>
        <v>3963162</v>
      </c>
      <c r="F8" s="55">
        <f>'表04'!J32</f>
        <v>3945998</v>
      </c>
    </row>
    <row r="9" spans="1:6" s="16" customFormat="1" ht="18.75" customHeight="1">
      <c r="A9" s="56">
        <v>3</v>
      </c>
      <c r="B9" s="57" t="s">
        <v>50</v>
      </c>
      <c r="C9" s="58">
        <f>'表04'!K32</f>
        <v>169120366</v>
      </c>
      <c r="D9" s="59">
        <f>'表04'!L32</f>
        <v>180521142</v>
      </c>
      <c r="E9" s="59">
        <f>'表04'!M32</f>
        <v>214065746</v>
      </c>
      <c r="F9" s="60">
        <f>'表04'!N32</f>
        <v>213625746</v>
      </c>
    </row>
    <row r="10" spans="1:6" s="16" customFormat="1" ht="18.75" customHeight="1">
      <c r="A10" s="51">
        <v>4</v>
      </c>
      <c r="B10" s="52" t="s">
        <v>51</v>
      </c>
      <c r="C10" s="53">
        <f>'表04'!O32</f>
        <v>7687</v>
      </c>
      <c r="D10" s="54">
        <f>'表04'!P32</f>
        <v>7441</v>
      </c>
      <c r="E10" s="54">
        <f>'表04'!Q32</f>
        <v>7918</v>
      </c>
      <c r="F10" s="55">
        <f>'表04'!R32</f>
        <v>7161</v>
      </c>
    </row>
    <row r="11" spans="1:6" s="16" customFormat="1" ht="18.75" customHeight="1">
      <c r="A11" s="56">
        <v>5</v>
      </c>
      <c r="B11" s="57" t="s">
        <v>52</v>
      </c>
      <c r="C11" s="58">
        <f>'表04'!S32</f>
        <v>35129500</v>
      </c>
      <c r="D11" s="59">
        <f>'表04'!T32</f>
        <v>32490500</v>
      </c>
      <c r="E11" s="59">
        <f>'表04'!U32</f>
        <v>32494000</v>
      </c>
      <c r="F11" s="60">
        <f>'表04'!V32</f>
        <v>28896000</v>
      </c>
    </row>
    <row r="12" spans="1:6" s="16" customFormat="1" ht="18.75" customHeight="1">
      <c r="A12" s="61">
        <v>6</v>
      </c>
      <c r="B12" s="62" t="s">
        <v>53</v>
      </c>
      <c r="C12" s="63">
        <f>'表04'!W32</f>
        <v>10037</v>
      </c>
      <c r="D12" s="64">
        <f>'表04'!X32</f>
        <v>9283</v>
      </c>
      <c r="E12" s="64">
        <f>'表04'!Y32</f>
        <v>9284</v>
      </c>
      <c r="F12" s="65">
        <f>'表04'!Z32</f>
        <v>8256</v>
      </c>
    </row>
  </sheetData>
  <sheetProtection selectLockedCells="1" selectUnlockedCells="1"/>
  <mergeCells count="7">
    <mergeCell ref="A4:B4"/>
    <mergeCell ref="C4:F4"/>
    <mergeCell ref="A5:B6"/>
    <mergeCell ref="C5:C6"/>
    <mergeCell ref="D5:D6"/>
    <mergeCell ref="E5:E6"/>
    <mergeCell ref="F5:F6"/>
  </mergeCells>
  <dataValidations count="1">
    <dataValidation type="whole" allowBlank="1" showErrorMessage="1" errorTitle="入力エラー" error="数値以外の入力または、10桁以上の入力は行えません。" sqref="C7:F12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4" useFirstPageNumber="1" horizontalDpi="300" verticalDpi="300" orientation="landscape" pageOrder="overThenDown" paperSize="9"/>
  <headerFooter alignWithMargins="0">
    <oddHeader>&amp;C&amp;"ＭＳ Ｐゴシック,Regular"&amp;12第4表　令和２年度障害者，未成年者等に係る市町村民
　　　 税の合計所得金額段階別所得割額等に関する調
（区分別総括　特別区計）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3:F12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3.7109375" style="1" customWidth="1"/>
    <col min="3" max="6" width="24.00390625" style="1" customWidth="1"/>
    <col min="7" max="16384" width="1.28515625" style="1" customWidth="1"/>
  </cols>
  <sheetData>
    <row r="1" ht="30" customHeight="1"/>
    <row r="2" ht="13.5" customHeight="1"/>
    <row r="3" spans="2:6" ht="13.5" customHeight="1">
      <c r="B3" s="41" t="s">
        <v>54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13.5" customHeight="1">
      <c r="A4" s="42" t="s">
        <v>4</v>
      </c>
      <c r="B4" s="42"/>
      <c r="C4" s="43" t="s">
        <v>46</v>
      </c>
      <c r="D4" s="43"/>
      <c r="E4" s="43"/>
      <c r="F4" s="43"/>
    </row>
    <row r="5" spans="1:6" s="16" customFormat="1" ht="18" customHeight="1">
      <c r="A5" s="44" t="s">
        <v>47</v>
      </c>
      <c r="B5" s="44"/>
      <c r="C5" s="12" t="s">
        <v>15</v>
      </c>
      <c r="D5" s="13" t="s">
        <v>16</v>
      </c>
      <c r="E5" s="13" t="s">
        <v>17</v>
      </c>
      <c r="F5" s="45" t="s">
        <v>18</v>
      </c>
    </row>
    <row r="6" spans="1:6" s="16" customFormat="1" ht="18.75" customHeight="1">
      <c r="A6" s="44"/>
      <c r="B6" s="44"/>
      <c r="C6" s="12"/>
      <c r="D6" s="13"/>
      <c r="E6" s="13"/>
      <c r="F6" s="45"/>
    </row>
    <row r="7" spans="1:6" s="16" customFormat="1" ht="18.75" customHeight="1">
      <c r="A7" s="46">
        <v>1</v>
      </c>
      <c r="B7" s="47" t="s">
        <v>48</v>
      </c>
      <c r="C7" s="48">
        <f>'表04'!C34</f>
        <v>15163512</v>
      </c>
      <c r="D7" s="49">
        <f>'表04'!D34</f>
        <v>16178685</v>
      </c>
      <c r="E7" s="49">
        <f>'表04'!E34</f>
        <v>18043369</v>
      </c>
      <c r="F7" s="50">
        <f>'表04'!F34</f>
        <v>17336624</v>
      </c>
    </row>
    <row r="8" spans="1:6" s="16" customFormat="1" ht="18.75" customHeight="1">
      <c r="A8" s="51">
        <v>2</v>
      </c>
      <c r="B8" s="52" t="s">
        <v>49</v>
      </c>
      <c r="C8" s="53">
        <f>'表04'!G34</f>
        <v>4686534</v>
      </c>
      <c r="D8" s="54">
        <f>'表04'!H34</f>
        <v>5136364</v>
      </c>
      <c r="E8" s="54">
        <f>'表04'!I34</f>
        <v>5913235</v>
      </c>
      <c r="F8" s="55">
        <f>'表04'!J34</f>
        <v>5857130</v>
      </c>
    </row>
    <row r="9" spans="1:6" s="16" customFormat="1" ht="18.75" customHeight="1">
      <c r="A9" s="56">
        <v>3</v>
      </c>
      <c r="B9" s="57" t="s">
        <v>50</v>
      </c>
      <c r="C9" s="58">
        <f>'表04'!K34</f>
        <v>251625866</v>
      </c>
      <c r="D9" s="59">
        <f>'表04'!L34</f>
        <v>274890542</v>
      </c>
      <c r="E9" s="59">
        <f>'表04'!M34</f>
        <v>318443446</v>
      </c>
      <c r="F9" s="60">
        <f>'表04'!N34</f>
        <v>315782846</v>
      </c>
    </row>
    <row r="10" spans="1:6" s="16" customFormat="1" ht="18.75" customHeight="1">
      <c r="A10" s="51">
        <v>4</v>
      </c>
      <c r="B10" s="52" t="s">
        <v>51</v>
      </c>
      <c r="C10" s="53">
        <f>'表04'!O34</f>
        <v>11662</v>
      </c>
      <c r="D10" s="54">
        <f>'表04'!P34</f>
        <v>11556</v>
      </c>
      <c r="E10" s="54">
        <f>'表04'!Q34</f>
        <v>12033</v>
      </c>
      <c r="F10" s="55">
        <f>'表04'!R34</f>
        <v>10840</v>
      </c>
    </row>
    <row r="11" spans="1:6" s="16" customFormat="1" ht="18.75" customHeight="1">
      <c r="A11" s="56">
        <v>5</v>
      </c>
      <c r="B11" s="57" t="s">
        <v>52</v>
      </c>
      <c r="C11" s="58">
        <f>'表04'!S34</f>
        <v>54183500</v>
      </c>
      <c r="D11" s="59">
        <f>'表04'!T34</f>
        <v>50568000</v>
      </c>
      <c r="E11" s="59">
        <f>'表04'!U34</f>
        <v>49731500</v>
      </c>
      <c r="F11" s="60">
        <f>'表04'!V34</f>
        <v>44205000</v>
      </c>
    </row>
    <row r="12" spans="1:6" s="16" customFormat="1" ht="18.75" customHeight="1">
      <c r="A12" s="61">
        <v>6</v>
      </c>
      <c r="B12" s="62" t="s">
        <v>53</v>
      </c>
      <c r="C12" s="63">
        <f>'表04'!W34</f>
        <v>15481</v>
      </c>
      <c r="D12" s="64">
        <f>'表04'!X34</f>
        <v>14448</v>
      </c>
      <c r="E12" s="64">
        <f>'表04'!Y34</f>
        <v>14209</v>
      </c>
      <c r="F12" s="65">
        <f>'表04'!Z34</f>
        <v>12630</v>
      </c>
    </row>
  </sheetData>
  <sheetProtection selectLockedCells="1" selectUnlockedCells="1"/>
  <mergeCells count="7">
    <mergeCell ref="A4:B4"/>
    <mergeCell ref="C4:F4"/>
    <mergeCell ref="A5:B6"/>
    <mergeCell ref="C5:C6"/>
    <mergeCell ref="D5:D6"/>
    <mergeCell ref="E5:E6"/>
    <mergeCell ref="F5:F6"/>
  </mergeCells>
  <dataValidations count="1">
    <dataValidation type="whole" allowBlank="1" showErrorMessage="1" errorTitle="入力エラー" error="数値以外の入力または、10桁以上の入力は行えません。" sqref="C7:F12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4" useFirstPageNumber="1" horizontalDpi="300" verticalDpi="300" orientation="landscape" pageOrder="overThenDown" paperSize="9"/>
  <headerFooter alignWithMargins="0">
    <oddHeader>&amp;C&amp;"ＭＳ Ｐゴシック,Regular"&amp;12第4表　令和２年度障害者，未成年者等に係る市町村民
　　　 税の合計所得金額段階別所得割額等に関する調
（区分別総括　都計）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</cp:lastModifiedBy>
  <cp:lastPrinted>2018-03-02T02:19:34Z</cp:lastPrinted>
  <dcterms:created xsi:type="dcterms:W3CDTF">2012-09-13T10:53:30Z</dcterms:created>
  <dcterms:modified xsi:type="dcterms:W3CDTF">2021-03-22T02:23:09Z</dcterms:modified>
  <cp:category/>
  <cp:version/>
  <cp:contentType/>
  <cp:contentStatus/>
</cp:coreProperties>
</file>