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kikaku\Desktop\森田データ\R4年度\17　財政調査\04　調査全般\02　調査7～9月\9.16〆　令和2年度財政状況資料集の再分析について（2回目）\3.回答\"/>
    </mc:Choice>
  </mc:AlternateContent>
  <xr:revisionPtr revIDLastSave="0" documentId="13_ncr:1_{9F5CB64B-D77A-4D3B-AD6C-9D95D17AA160}" xr6:coauthVersionLast="36" xr6:coauthVersionMax="36" xr10:uidLastSave="{00000000-0000-0000-0000-000000000000}"/>
  <bookViews>
    <workbookView xWindow="0" yWindow="0" windowWidth="20490" windowHeight="7545" firstSheet="13" activeTab="14" xr2:uid="{00000000-000D-0000-FFFF-FFFF00000000}"/>
  </bookViews>
  <sheets>
    <sheet name="総括表" sheetId="19" r:id="rId1"/>
    <sheet name="普通会計の状況" sheetId="7" r:id="rId2"/>
    <sheet name="各会計、関係団体の財政状況及び健全化判断比率" sheetId="8" r:id="rId3"/>
    <sheet name="財政比較分析表" sheetId="9" r:id="rId4"/>
    <sheet name="経常経費分析表（経常収支比率の分析）" sheetId="10" r:id="rId5"/>
    <sheet name="経常経費分析表（人件費・公債費・普通建設事業費の分析）" sheetId="11" r:id="rId6"/>
    <sheet name="性質別歳出決算分析表（住民一人当たりのコスト）" sheetId="12" r:id="rId7"/>
    <sheet name="目的別歳出決算分析表（住民一人当たりのコスト）" sheetId="13" r:id="rId8"/>
    <sheet name="実質収支比率等に係る経年分析" sheetId="14" r:id="rId9"/>
    <sheet name="連結実質赤字比率に係る赤字・黒字の構成分析" sheetId="15" r:id="rId10"/>
    <sheet name="実質公債費比率（分子）の構造" sheetId="16" r:id="rId11"/>
    <sheet name="将来負担比率（分子）の構造" sheetId="17" r:id="rId12"/>
    <sheet name="基金残高に係る経年分析" sheetId="18"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9" l="1"/>
  <c r="C34" i="19" s="1"/>
  <c r="W34" i="19"/>
  <c r="AO34" i="19"/>
  <c r="BE34" i="19"/>
  <c r="BY34" i="19"/>
  <c r="CQ34" i="19"/>
  <c r="DG34" i="19"/>
  <c r="E35" i="19"/>
  <c r="C35" i="19" s="1"/>
  <c r="W35" i="19"/>
  <c r="AM35" i="19"/>
  <c r="BE35" i="19"/>
  <c r="BY35" i="19"/>
  <c r="CQ35" i="19"/>
  <c r="CO35" i="19" s="1"/>
  <c r="DG35" i="19"/>
  <c r="C36" i="19"/>
  <c r="E36" i="19"/>
  <c r="W36" i="19"/>
  <c r="AM36" i="19"/>
  <c r="BE36" i="19"/>
  <c r="BY36" i="19"/>
  <c r="CO36" i="19"/>
  <c r="CQ36" i="19"/>
  <c r="DG36" i="19"/>
  <c r="E37" i="19"/>
  <c r="C37" i="19" s="1"/>
  <c r="U37" i="19"/>
  <c r="AM37" i="19"/>
  <c r="BE37" i="19"/>
  <c r="BY37" i="19"/>
  <c r="CO37" i="19"/>
  <c r="CQ37" i="19"/>
  <c r="DG37" i="19"/>
  <c r="E38" i="19"/>
  <c r="C38" i="19" s="1"/>
  <c r="U38" i="19"/>
  <c r="AM38" i="19"/>
  <c r="BE38" i="19"/>
  <c r="BY38" i="19"/>
  <c r="CO38" i="19"/>
  <c r="CQ38" i="19"/>
  <c r="DG38" i="19"/>
  <c r="E39" i="19"/>
  <c r="C39" i="19" s="1"/>
  <c r="U39" i="19"/>
  <c r="AM39" i="19"/>
  <c r="BE39" i="19"/>
  <c r="BY39" i="19"/>
  <c r="CO39" i="19"/>
  <c r="CQ39" i="19"/>
  <c r="DG39" i="19"/>
  <c r="E40" i="19"/>
  <c r="C40" i="19" s="1"/>
  <c r="U40" i="19"/>
  <c r="AM40" i="19"/>
  <c r="BE40" i="19"/>
  <c r="BY40" i="19"/>
  <c r="CO40" i="19"/>
  <c r="CQ40" i="19"/>
  <c r="DG40" i="19"/>
  <c r="E41" i="19"/>
  <c r="C41" i="19" s="1"/>
  <c r="U41" i="19"/>
  <c r="AM41" i="19"/>
  <c r="BE41" i="19"/>
  <c r="BY41" i="19"/>
  <c r="CO41" i="19"/>
  <c r="CQ41" i="19"/>
  <c r="DG41" i="19"/>
  <c r="E42" i="19"/>
  <c r="C42" i="19" s="1"/>
  <c r="U42" i="19"/>
  <c r="AM42" i="19"/>
  <c r="BE42" i="19"/>
  <c r="BY42" i="19"/>
  <c r="CO42" i="19"/>
  <c r="CQ42" i="19"/>
  <c r="DG42" i="19"/>
  <c r="E43" i="19"/>
  <c r="C43" i="19" s="1"/>
  <c r="U43" i="19"/>
  <c r="AM43" i="19"/>
  <c r="BE43" i="19"/>
  <c r="BY43" i="19"/>
  <c r="CO43" i="19"/>
  <c r="CQ43" i="19"/>
  <c r="DG43" i="19"/>
  <c r="U34" i="19" l="1"/>
  <c r="U35" i="19"/>
  <c r="U36" i="19" s="1"/>
  <c r="BW34" i="19" l="1"/>
  <c r="BW35" i="19" s="1"/>
  <c r="BW36" i="19" s="1"/>
  <c r="BW37" i="19" s="1"/>
  <c r="BW38" i="19" s="1"/>
  <c r="BW39" i="19" s="1"/>
  <c r="BW40" i="19" s="1"/>
  <c r="BW41" i="19" s="1"/>
  <c r="BW42" i="19" s="1"/>
  <c r="BW43" i="19" s="1"/>
  <c r="AM34" i="19"/>
  <c r="CO34" i="19" l="1"/>
</calcChain>
</file>

<file path=xl/sharedStrings.xml><?xml version="1.0" encoding="utf-8"?>
<sst xmlns="http://schemas.openxmlformats.org/spreadsheetml/2006/main" count="1062" uniqueCount="559">
  <si>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</si>
  <si>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</si>
  <si>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</si>
  <si>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</si>
  <si>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</si>
  <si>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</si>
  <si>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</si>
  <si>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</si>
  <si>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</si>
  <si>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</si>
  <si>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</si>
  <si>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</si>
  <si>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</si>
  <si>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</si>
  <si>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</si>
  <si>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</si>
  <si>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</si>
  <si>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実質公債費比率</t>
    <phoneticPr fontId="5"/>
  </si>
  <si>
    <t xml:space="preserve"> </t>
    <phoneticPr fontId="5"/>
  </si>
  <si>
    <t xml:space="preserve"> </t>
    <phoneticPr fontId="5"/>
  </si>
  <si>
    <t>　将来負担額は、下水道事業会計が法適用となったことで算定方法が変更となり、改善したものの、充当可能財源等が、新庁舎建設事業に伴う基金の減少により、悪化となりました。
　上記の結果、将来負担額が充当可能財源を上回っており、平成２８年度から令和元年度までマイナスの数値であった将来負担比率がプラスに転じています。しかし、類似団体平均は下回っており、早期健全化基準よりも大きく下回っているため、財政は健全であると言えます。
　また、有形固定資産減価償却率も類似団体内平均値を下回っており、施設の老朽化も抑えられていると言えます。今後も計画的な施設の改修及び整備を行います。</t>
    <rPh sb="37" eb="39">
      <t>カイゼン</t>
    </rPh>
    <rPh sb="64" eb="66">
      <t>キキン</t>
    </rPh>
    <rPh sb="67" eb="69">
      <t>ゲンショウ</t>
    </rPh>
    <rPh sb="73" eb="75">
      <t>アッカ</t>
    </rPh>
    <rPh sb="84" eb="86">
      <t>ジョウキ</t>
    </rPh>
    <rPh sb="87" eb="89">
      <t>ケッカ</t>
    </rPh>
    <rPh sb="90" eb="92">
      <t>ショウライ</t>
    </rPh>
    <rPh sb="92" eb="94">
      <t>フタン</t>
    </rPh>
    <rPh sb="94" eb="95">
      <t>ガク</t>
    </rPh>
    <rPh sb="110" eb="112">
      <t>ヘイセイ</t>
    </rPh>
    <rPh sb="114" eb="115">
      <t>ネン</t>
    </rPh>
    <rPh sb="115" eb="116">
      <t>ド</t>
    </rPh>
    <rPh sb="118" eb="120">
      <t>レイワ</t>
    </rPh>
    <rPh sb="120" eb="122">
      <t>ガンネン</t>
    </rPh>
    <rPh sb="122" eb="123">
      <t>ド</t>
    </rPh>
    <rPh sb="130" eb="132">
      <t>スウチ</t>
    </rPh>
    <rPh sb="136" eb="142">
      <t>ショウライフタンヒリツ</t>
    </rPh>
    <rPh sb="147" eb="148">
      <t>テン</t>
    </rPh>
    <rPh sb="158" eb="160">
      <t>ルイジ</t>
    </rPh>
    <rPh sb="160" eb="162">
      <t>ダンタイ</t>
    </rPh>
    <rPh sb="162" eb="164">
      <t>ヘイキン</t>
    </rPh>
    <rPh sb="165" eb="167">
      <t>シタマワ</t>
    </rPh>
    <rPh sb="172" eb="174">
      <t>ソウキ</t>
    </rPh>
    <rPh sb="174" eb="177">
      <t>ケンゼンカ</t>
    </rPh>
    <rPh sb="177" eb="179">
      <t>キジュン</t>
    </rPh>
    <rPh sb="182" eb="183">
      <t>オオ</t>
    </rPh>
    <rPh sb="185" eb="187">
      <t>シタマワ</t>
    </rPh>
    <rPh sb="203" eb="204">
      <t>イ</t>
    </rPh>
    <phoneticPr fontId="5"/>
  </si>
  <si>
    <t>　将来負担額は、下水道事業会計が法適用となったことで算定方法が変更となり、改善したものの、充当可能財源等が、新庁舎建設事業に伴う基金の減少により、悪化となりました。
　上記の結果、将来負担額が充当可能財源を上回っており、平成２８年度から令和元年度までマイナスの数値であった将来負担比率がプラスに転じています。しかし、類似団体平均は下回っており、早期健全化基準よりも大きく下回っているため、財政は健全であると言えます。
　また、実質公債費率も類似団体内平均値を下回っており、今後、この数値を維持できるように努める必要があります。</t>
    <rPh sb="213" eb="215">
      <t>ジッシツ</t>
    </rPh>
    <rPh sb="215" eb="218">
      <t>コウサイヒ</t>
    </rPh>
    <rPh sb="218" eb="219">
      <t>リツ</t>
    </rPh>
    <rPh sb="220" eb="222">
      <t>ルイジ</t>
    </rPh>
    <rPh sb="222" eb="224">
      <t>ダンタイ</t>
    </rPh>
    <rPh sb="224" eb="225">
      <t>ナイ</t>
    </rPh>
    <rPh sb="225" eb="228">
      <t>ヘイキンチ</t>
    </rPh>
    <rPh sb="229" eb="231">
      <t>シタマワ</t>
    </rPh>
    <rPh sb="236" eb="238">
      <t>コンゴ</t>
    </rPh>
    <rPh sb="241" eb="243">
      <t>スウチ</t>
    </rPh>
    <rPh sb="244" eb="246">
      <t>イジ</t>
    </rPh>
    <rPh sb="252" eb="253">
      <t>ツト</t>
    </rPh>
    <rPh sb="255" eb="257">
      <t>ヒツヨウ</t>
    </rPh>
    <phoneticPr fontId="5"/>
  </si>
  <si>
    <t>歳出合計</t>
    <phoneticPr fontId="5"/>
  </si>
  <si>
    <t>-</t>
    <phoneticPr fontId="5"/>
  </si>
  <si>
    <t>失業対策事業費</t>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</si>
  <si>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</si>
  <si>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</si>
  <si>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</si>
  <si>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</si>
  <si>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うち補助</t>
    <phoneticPr fontId="5"/>
  </si>
  <si>
    <t>(注釈)</t>
    <rPh sb="1" eb="2">
      <t>チュウ</t>
    </rPh>
    <rPh sb="2" eb="3">
      <t>シャク</t>
    </rPh>
    <phoneticPr fontId="5"/>
  </si>
  <si>
    <t>普通建設事業費</t>
    <phoneticPr fontId="5"/>
  </si>
  <si>
    <t>内訳</t>
    <rPh sb="0" eb="2">
      <t>ウチワケ</t>
    </rPh>
    <phoneticPr fontId="5"/>
  </si>
  <si>
    <t>　　うち人件費</t>
    <phoneticPr fontId="5"/>
  </si>
  <si>
    <t>歳入合計</t>
    <phoneticPr fontId="5"/>
  </si>
  <si>
    <t>投資的経費計</t>
    <rPh sb="5" eb="6">
      <t>ケイ</t>
    </rPh>
    <phoneticPr fontId="5"/>
  </si>
  <si>
    <t>保険給付費</t>
    <phoneticPr fontId="5"/>
  </si>
  <si>
    <t>その他</t>
    <phoneticPr fontId="5"/>
  </si>
  <si>
    <t>　うち臨時財政対策債</t>
    <phoneticPr fontId="5"/>
  </si>
  <si>
    <t>　前年度繰上充用金</t>
    <phoneticPr fontId="5"/>
  </si>
  <si>
    <t>国庫支出金</t>
    <phoneticPr fontId="5"/>
  </si>
  <si>
    <t>国民健康保険</t>
    <phoneticPr fontId="5"/>
  </si>
  <si>
    <t>　うち猶予特例債</t>
    <phoneticPr fontId="1"/>
  </si>
  <si>
    <t>　投資・出資金・貸付金</t>
    <phoneticPr fontId="5"/>
  </si>
  <si>
    <t>保険税(料)収入額</t>
    <phoneticPr fontId="5"/>
  </si>
  <si>
    <t>被保険者
1人当り</t>
    <phoneticPr fontId="5"/>
  </si>
  <si>
    <t>工業用水道</t>
    <phoneticPr fontId="5"/>
  </si>
  <si>
    <t>　うち減収補塡債(特例分)</t>
    <rPh sb="4" eb="5">
      <t>シュウ</t>
    </rPh>
    <rPh sb="9" eb="10">
      <t>トク</t>
    </rPh>
    <rPh sb="10" eb="11">
      <t>レイ</t>
    </rPh>
    <rPh sb="11" eb="12">
      <t>ブン</t>
    </rPh>
    <phoneticPr fontId="1"/>
  </si>
  <si>
    <t>　積立金</t>
    <phoneticPr fontId="5"/>
  </si>
  <si>
    <t>被保険者数(人)</t>
  </si>
  <si>
    <t>上水道</t>
    <phoneticPr fontId="5"/>
  </si>
  <si>
    <t>地方債</t>
  </si>
  <si>
    <t>　繰出金</t>
    <phoneticPr fontId="5"/>
  </si>
  <si>
    <t>加入世帯数(世帯)</t>
  </si>
  <si>
    <t>病院</t>
    <phoneticPr fontId="5"/>
  </si>
  <si>
    <t>諸収入</t>
  </si>
  <si>
    <t>　　うち一部事務組合負担金</t>
    <phoneticPr fontId="5"/>
  </si>
  <si>
    <t>再差引収支</t>
    <rPh sb="0" eb="1">
      <t>サイ</t>
    </rPh>
    <rPh sb="1" eb="3">
      <t>サシヒキ</t>
    </rPh>
    <rPh sb="3" eb="5">
      <t>シュウシ</t>
    </rPh>
    <phoneticPr fontId="5"/>
  </si>
  <si>
    <t>下水道</t>
    <phoneticPr fontId="5"/>
  </si>
  <si>
    <t>繰越金</t>
  </si>
  <si>
    <t>　補助費等</t>
    <rPh sb="1" eb="3">
      <t>ホジョ</t>
    </rPh>
    <rPh sb="3" eb="4">
      <t>ヒ</t>
    </rPh>
    <rPh sb="4" eb="5">
      <t>トウ</t>
    </rPh>
    <phoneticPr fontId="5"/>
  </si>
  <si>
    <t>実質収支</t>
    <rPh sb="0" eb="2">
      <t>ジッシツ</t>
    </rPh>
    <rPh sb="2" eb="4">
      <t>シュウシ</t>
    </rPh>
    <phoneticPr fontId="5"/>
  </si>
  <si>
    <t>合計</t>
    <phoneticPr fontId="5"/>
  </si>
  <si>
    <t>繰入金</t>
  </si>
  <si>
    <t>　維持補修費</t>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</si>
  <si>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</si>
  <si>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公営事業等への繰出</t>
    <rPh sb="0" eb="2">
      <t>コウエイ</t>
    </rPh>
    <rPh sb="2" eb="4">
      <t>ジギョウ</t>
    </rPh>
    <rPh sb="4" eb="5">
      <t>トウ</t>
    </rPh>
    <rPh sb="7" eb="9">
      <t>クリダ</t>
    </rPh>
    <phoneticPr fontId="5"/>
  </si>
  <si>
    <t>寄附金</t>
  </si>
  <si>
    <t>　物件費</t>
    <phoneticPr fontId="5"/>
  </si>
  <si>
    <t>財産収入</t>
  </si>
  <si>
    <t>その他の経費</t>
    <rPh sb="2" eb="3">
      <t>タ</t>
    </rPh>
    <rPh sb="4" eb="6">
      <t>ケイヒ</t>
    </rPh>
    <phoneticPr fontId="5"/>
  </si>
  <si>
    <t>純固定資産税</t>
    <rPh sb="0" eb="1">
      <t>ジュン</t>
    </rPh>
    <rPh sb="1" eb="3">
      <t>コテイ</t>
    </rPh>
    <rPh sb="3" eb="6">
      <t>シサンゼイ</t>
    </rPh>
    <phoneticPr fontId="5"/>
  </si>
  <si>
    <t>都道府県支出金</t>
  </si>
  <si>
    <t>一時借入金利子</t>
    <phoneticPr fontId="5"/>
  </si>
  <si>
    <t>市町村民税</t>
    <rPh sb="0" eb="3">
      <t>シチョウソン</t>
    </rPh>
    <rPh sb="3" eb="4">
      <t>ミン</t>
    </rPh>
    <rPh sb="4" eb="5">
      <t>ゼイ</t>
    </rPh>
    <phoneticPr fontId="5"/>
  </si>
  <si>
    <t>・計</t>
    <phoneticPr fontId="5"/>
  </si>
  <si>
    <t>国有提供交付金(特別区財調交付金)</t>
  </si>
  <si>
    <t>　うち利子</t>
    <phoneticPr fontId="11"/>
  </si>
  <si>
    <t>合計</t>
    <rPh sb="0" eb="2">
      <t>ゴウケイ</t>
    </rPh>
    <phoneticPr fontId="5"/>
  </si>
  <si>
    <t>現年</t>
    <rPh sb="0" eb="1">
      <t>ゲン</t>
    </rPh>
    <rPh sb="1" eb="2">
      <t>ネン</t>
    </rPh>
    <phoneticPr fontId="5"/>
  </si>
  <si>
    <t>徴収率
(％)</t>
    <rPh sb="0" eb="2">
      <t>チョウシュウ</t>
    </rPh>
    <rPh sb="2" eb="3">
      <t>リツ</t>
    </rPh>
    <phoneticPr fontId="5"/>
  </si>
  <si>
    <t>国庫支出金</t>
  </si>
  <si>
    <t>　うち元金</t>
    <phoneticPr fontId="11"/>
  </si>
  <si>
    <t>令和元年度</t>
    <rPh sb="0" eb="2">
      <t>レイワ</t>
    </rPh>
    <rPh sb="2" eb="4">
      <t>ガンネン</t>
    </rPh>
    <rPh sb="4" eb="5">
      <t>ド</t>
    </rPh>
    <phoneticPr fontId="5"/>
  </si>
  <si>
    <t>令和2年度</t>
    <rPh sb="0" eb="2">
      <t>レイワ</t>
    </rPh>
    <rPh sb="3" eb="5">
      <t>ネンド</t>
    </rPh>
    <phoneticPr fontId="5"/>
  </si>
  <si>
    <t>区分</t>
  </si>
  <si>
    <t>手数料</t>
  </si>
  <si>
    <t>元利償還金</t>
    <phoneticPr fontId="5"/>
  </si>
  <si>
    <t>使用料</t>
  </si>
  <si>
    <t>　公債費</t>
    <phoneticPr fontId="5"/>
  </si>
  <si>
    <t>分担金・負担金</t>
  </si>
  <si>
    <t>　扶助費</t>
    <phoneticPr fontId="5"/>
  </si>
  <si>
    <t>合計</t>
  </si>
  <si>
    <t>交通安全対策特別交付金</t>
    <phoneticPr fontId="5"/>
  </si>
  <si>
    <t>　　うち職員給</t>
    <rPh sb="4" eb="6">
      <t>ショクイン</t>
    </rPh>
    <rPh sb="6" eb="7">
      <t>キュウ</t>
    </rPh>
    <phoneticPr fontId="5"/>
  </si>
  <si>
    <t>旧法による税</t>
  </si>
  <si>
    <t>(一般財源計)</t>
    <phoneticPr fontId="5"/>
  </si>
  <si>
    <t>　人件費</t>
    <phoneticPr fontId="5"/>
  </si>
  <si>
    <t>　法定外目的税</t>
    <phoneticPr fontId="5"/>
  </si>
  <si>
    <t>　震災復興特別交付税</t>
    <phoneticPr fontId="11"/>
  </si>
  <si>
    <t>義務的経費計</t>
    <rPh sb="0" eb="3">
      <t>ギムテキ</t>
    </rPh>
    <rPh sb="3" eb="5">
      <t>ケイヒ</t>
    </rPh>
    <rPh sb="5" eb="6">
      <t>ケイ</t>
    </rPh>
    <phoneticPr fontId="5"/>
  </si>
  <si>
    <t>　　水利地益税等</t>
    <phoneticPr fontId="5"/>
  </si>
  <si>
    <t>　特別交付税</t>
    <phoneticPr fontId="5"/>
  </si>
  <si>
    <t>経常収支比率</t>
    <rPh sb="0" eb="2">
      <t>ケイジョウ</t>
    </rPh>
    <rPh sb="2" eb="4">
      <t>シュウシ</t>
    </rPh>
    <rPh sb="4" eb="6">
      <t>ヒリツ</t>
    </rPh>
    <phoneticPr fontId="8"/>
  </si>
  <si>
    <t>経常経費充当一般財源等</t>
  </si>
  <si>
    <t>充当一般財源等</t>
    <phoneticPr fontId="5"/>
  </si>
  <si>
    <t>構成比</t>
    <phoneticPr fontId="5"/>
  </si>
  <si>
    <t>決算額</t>
  </si>
  <si>
    <t>　　都市計画税</t>
    <phoneticPr fontId="5"/>
  </si>
  <si>
    <t>　普通交付税</t>
    <phoneticPr fontId="5"/>
  </si>
  <si>
    <t>性質別歳出の状況（単位 千円・％）</t>
    <rPh sb="0" eb="2">
      <t>セイシツ</t>
    </rPh>
    <phoneticPr fontId="5"/>
  </si>
  <si>
    <t>　　事業所税</t>
    <phoneticPr fontId="5"/>
  </si>
  <si>
    <t>地方交付税</t>
  </si>
  <si>
    <t>　　入湯税</t>
    <phoneticPr fontId="5"/>
  </si>
  <si>
    <t>　軽自動車税減収補塡特例交付金</t>
    <rPh sb="8" eb="10">
      <t>ホテン</t>
    </rPh>
    <phoneticPr fontId="12"/>
  </si>
  <si>
    <t>歳出合計</t>
  </si>
  <si>
    <t>　法定目的税</t>
    <phoneticPr fontId="5"/>
  </si>
  <si>
    <t>　自動車税減収補塡特例交付金</t>
    <rPh sb="7" eb="9">
      <t>ホテン</t>
    </rPh>
    <rPh sb="13" eb="14">
      <t>キン</t>
    </rPh>
    <phoneticPr fontId="12"/>
  </si>
  <si>
    <t>前年度繰上充用金</t>
    <phoneticPr fontId="5"/>
  </si>
  <si>
    <t>目的税</t>
  </si>
  <si>
    <t>　個人住民税減収補塡特例交付金</t>
    <phoneticPr fontId="5"/>
  </si>
  <si>
    <t>諸支出金</t>
    <rPh sb="3" eb="4">
      <t>キン</t>
    </rPh>
    <phoneticPr fontId="11"/>
  </si>
  <si>
    <t>　法定外普通税</t>
    <phoneticPr fontId="5"/>
  </si>
  <si>
    <t>地方特例交付金</t>
    <phoneticPr fontId="1"/>
  </si>
  <si>
    <t>公債費</t>
  </si>
  <si>
    <t>　　特別土地保有税</t>
    <phoneticPr fontId="5"/>
  </si>
  <si>
    <t>法人事業税交付金</t>
    <phoneticPr fontId="1"/>
  </si>
  <si>
    <t>災害復旧費</t>
  </si>
  <si>
    <t>　　鉱産税</t>
    <phoneticPr fontId="5"/>
  </si>
  <si>
    <t>自動車税環境性能割交付金</t>
    <phoneticPr fontId="5"/>
  </si>
  <si>
    <t>教育費</t>
  </si>
  <si>
    <t>　　市町村たばこ税</t>
    <phoneticPr fontId="5"/>
  </si>
  <si>
    <t>軽油引取税交付金</t>
  </si>
  <si>
    <t>消防費</t>
  </si>
  <si>
    <t>　　軽自動車税</t>
    <phoneticPr fontId="5"/>
  </si>
  <si>
    <t>自動車取得税交付金</t>
  </si>
  <si>
    <t>土木費</t>
  </si>
  <si>
    <t>　　　うち純固定資産税</t>
    <phoneticPr fontId="5"/>
  </si>
  <si>
    <t>特別地方消費税交付金</t>
  </si>
  <si>
    <t>商工費</t>
  </si>
  <si>
    <t>　　固定資産税</t>
    <phoneticPr fontId="5"/>
  </si>
  <si>
    <t>ゴルフ場利用税交付金</t>
  </si>
  <si>
    <t>農林水産業費</t>
  </si>
  <si>
    <t>　　　法人税割</t>
    <phoneticPr fontId="5"/>
  </si>
  <si>
    <t>地方消費税交付金</t>
  </si>
  <si>
    <t>労働費</t>
  </si>
  <si>
    <t>　　　法人均等割</t>
    <phoneticPr fontId="5"/>
  </si>
  <si>
    <t>分離課税所得割交付金</t>
    <phoneticPr fontId="11"/>
  </si>
  <si>
    <t>衛生費</t>
  </si>
  <si>
    <t>　　　所得割</t>
    <phoneticPr fontId="5"/>
  </si>
  <si>
    <t>株式等譲渡所得割交付金</t>
    <rPh sb="0" eb="2">
      <t>カブシキ</t>
    </rPh>
    <rPh sb="2" eb="3">
      <t>トウ</t>
    </rPh>
    <rPh sb="3" eb="5">
      <t>ジョウト</t>
    </rPh>
    <rPh sb="5" eb="7">
      <t>ショトク</t>
    </rPh>
    <rPh sb="7" eb="8">
      <t>ワリ</t>
    </rPh>
    <rPh sb="8" eb="11">
      <t>コウフキン</t>
    </rPh>
    <phoneticPr fontId="9"/>
  </si>
  <si>
    <t>民生費</t>
  </si>
  <si>
    <t>　　　個人均等割</t>
    <phoneticPr fontId="5"/>
  </si>
  <si>
    <t>配当割交付金</t>
    <rPh sb="0" eb="2">
      <t>ハイトウ</t>
    </rPh>
    <rPh sb="2" eb="3">
      <t>ワリ</t>
    </rPh>
    <rPh sb="3" eb="6">
      <t>コウフキン</t>
    </rPh>
    <phoneticPr fontId="9"/>
  </si>
  <si>
    <t>総務費</t>
  </si>
  <si>
    <t>　　市町村民税</t>
    <phoneticPr fontId="5"/>
  </si>
  <si>
    <t>利子割交付金</t>
  </si>
  <si>
    <t>議会費</t>
  </si>
  <si>
    <t>　法定普通税</t>
    <phoneticPr fontId="5"/>
  </si>
  <si>
    <t>地方譲与税</t>
    <phoneticPr fontId="5"/>
  </si>
  <si>
    <t>(A)のうち充当一般財源等</t>
    <rPh sb="6" eb="8">
      <t>ジュウトウ</t>
    </rPh>
    <rPh sb="8" eb="10">
      <t>イッパン</t>
    </rPh>
    <rPh sb="10" eb="12">
      <t>ザイゲン</t>
    </rPh>
    <rPh sb="12" eb="13">
      <t>ナド</t>
    </rPh>
    <phoneticPr fontId="5"/>
  </si>
  <si>
    <t>(A)のうち普通建設事業費</t>
    <rPh sb="6" eb="8">
      <t>フツウ</t>
    </rPh>
    <rPh sb="8" eb="10">
      <t>ケンセツ</t>
    </rPh>
    <rPh sb="10" eb="13">
      <t>ジギョウヒ</t>
    </rPh>
    <phoneticPr fontId="5"/>
  </si>
  <si>
    <t>構成比</t>
    <rPh sb="0" eb="3">
      <t>コウセイヒ</t>
    </rPh>
    <phoneticPr fontId="5"/>
  </si>
  <si>
    <t>決算額 (A)</t>
    <rPh sb="0" eb="2">
      <t>ケッサン</t>
    </rPh>
    <rPh sb="2" eb="3">
      <t>ガク</t>
    </rPh>
    <phoneticPr fontId="5"/>
  </si>
  <si>
    <t>普通税</t>
    <rPh sb="0" eb="2">
      <t>フツウ</t>
    </rPh>
    <rPh sb="2" eb="3">
      <t>ゼイ</t>
    </rPh>
    <phoneticPr fontId="9"/>
  </si>
  <si>
    <t>地方税</t>
  </si>
  <si>
    <t>目的別歳出の状況（単位 千円・％）</t>
    <phoneticPr fontId="5"/>
  </si>
  <si>
    <t>超過課税分</t>
    <rPh sb="0" eb="2">
      <t>チョウカ</t>
    </rPh>
    <rPh sb="2" eb="4">
      <t>カゼイ</t>
    </rPh>
    <rPh sb="4" eb="5">
      <t>ブン</t>
    </rPh>
    <phoneticPr fontId="5"/>
  </si>
  <si>
    <t>収入済額</t>
    <rPh sb="0" eb="2">
      <t>シュウニュウ</t>
    </rPh>
    <rPh sb="2" eb="3">
      <t>スミ</t>
    </rPh>
    <rPh sb="3" eb="4">
      <t>ガク</t>
    </rPh>
    <phoneticPr fontId="5"/>
  </si>
  <si>
    <t>経常一般財源等</t>
    <rPh sb="0" eb="2">
      <t>ケイジョウ</t>
    </rPh>
    <rPh sb="2" eb="4">
      <t>イッパン</t>
    </rPh>
    <rPh sb="4" eb="7">
      <t>ザイゲントウ</t>
    </rPh>
    <phoneticPr fontId="5"/>
  </si>
  <si>
    <t>決算額</t>
    <rPh sb="0" eb="2">
      <t>ケッサン</t>
    </rPh>
    <rPh sb="2" eb="3">
      <t>ガク</t>
    </rPh>
    <phoneticPr fontId="5"/>
  </si>
  <si>
    <t>区分</t>
    <rPh sb="0" eb="2">
      <t>クブン</t>
    </rPh>
    <phoneticPr fontId="5"/>
  </si>
  <si>
    <t>歳出の状況（単位 千円・％）</t>
    <phoneticPr fontId="5"/>
  </si>
  <si>
    <t>地方税の状況（単位 千円・％）</t>
    <rPh sb="0" eb="2">
      <t>チホウ</t>
    </rPh>
    <rPh sb="2" eb="3">
      <t>ゼイ</t>
    </rPh>
    <rPh sb="4" eb="6">
      <t>ジョウキョウ</t>
    </rPh>
    <rPh sb="7" eb="9">
      <t>タンイ</t>
    </rPh>
    <rPh sb="10" eb="12">
      <t>センエン</t>
    </rPh>
    <phoneticPr fontId="5"/>
  </si>
  <si>
    <t>歳入の状況（単位 千円・％）</t>
    <rPh sb="0" eb="2">
      <t>サイニュウ</t>
    </rPh>
    <rPh sb="3" eb="5">
      <t>ジョウキョウ</t>
    </rPh>
    <rPh sb="6" eb="8">
      <t>タンイ</t>
    </rPh>
    <rPh sb="9" eb="11">
      <t>センエン</t>
    </rPh>
    <phoneticPr fontId="5"/>
  </si>
  <si>
    <t>(1) 普通会計の状況（市町村）</t>
    <rPh sb="4" eb="6">
      <t>フツウ</t>
    </rPh>
    <rPh sb="6" eb="8">
      <t>カイケイ</t>
    </rPh>
    <rPh sb="9" eb="11">
      <t>ジョウキョウ</t>
    </rPh>
    <rPh sb="12" eb="15">
      <t>シチョウソン</t>
    </rPh>
    <phoneticPr fontId="5"/>
  </si>
  <si>
    <t>東京都瑞穂町</t>
    <phoneticPr fontId="11"/>
  </si>
  <si>
    <t>令和2年度</t>
    <phoneticPr fontId="11"/>
  </si>
  <si>
    <t>(3ヵ年平均)</t>
    <rPh sb="3" eb="4">
      <t>ネン</t>
    </rPh>
    <rPh sb="4" eb="6">
      <t>ヘイキン</t>
    </rPh>
    <phoneticPr fontId="5"/>
  </si>
  <si>
    <t>(単年度)</t>
    <rPh sb="1" eb="4">
      <t>タンネンド</t>
    </rPh>
    <phoneticPr fontId="5"/>
  </si>
  <si>
    <t>実質公債費比率
（(Ａ)－((Ｂ)＋(Ｄ))）／（(Ｃ)－(Ｄ)）×１００</t>
    <rPh sb="0" eb="2">
      <t>ジッシツ</t>
    </rPh>
    <rPh sb="2" eb="4">
      <t>コウサイ</t>
    </rPh>
    <rPh sb="4" eb="5">
      <t>ヒ</t>
    </rPh>
    <rPh sb="5" eb="7">
      <t>ヒリツ</t>
    </rPh>
    <phoneticPr fontId="5"/>
  </si>
  <si>
    <t>将来負担比率</t>
    <rPh sb="0" eb="2">
      <t>ショウライ</t>
    </rPh>
    <rPh sb="2" eb="4">
      <t>フタン</t>
    </rPh>
    <rPh sb="4" eb="6">
      <t>ヒリツ</t>
    </rPh>
    <phoneticPr fontId="8"/>
  </si>
  <si>
    <t>(Ｃ)－(Ｄ)</t>
    <phoneticPr fontId="5"/>
  </si>
  <si>
    <t>実質公債費比率</t>
    <rPh sb="0" eb="2">
      <t>ジッシツ</t>
    </rPh>
    <rPh sb="2" eb="5">
      <t>コウサイヒ</t>
    </rPh>
    <rPh sb="5" eb="7">
      <t>ヒリツ</t>
    </rPh>
    <phoneticPr fontId="8"/>
  </si>
  <si>
    <t>(Ｄ)</t>
    <phoneticPr fontId="5"/>
  </si>
  <si>
    <t>算入公債費等の額</t>
    <rPh sb="0" eb="2">
      <t>サンニュウ</t>
    </rPh>
    <rPh sb="2" eb="4">
      <t>コウサイ</t>
    </rPh>
    <rPh sb="4" eb="5">
      <t>ヒ</t>
    </rPh>
    <rPh sb="5" eb="6">
      <t>トウ</t>
    </rPh>
    <rPh sb="7" eb="8">
      <t>ガク</t>
    </rPh>
    <phoneticPr fontId="5"/>
  </si>
  <si>
    <t>連結実質赤字比率</t>
    <rPh sb="0" eb="2">
      <t>レンケツ</t>
    </rPh>
    <rPh sb="2" eb="4">
      <t>ジッシツ</t>
    </rPh>
    <rPh sb="4" eb="6">
      <t>アカジ</t>
    </rPh>
    <rPh sb="6" eb="8">
      <t>ヒリツ</t>
    </rPh>
    <phoneticPr fontId="8"/>
  </si>
  <si>
    <t>(Ｃ)</t>
    <phoneticPr fontId="5"/>
  </si>
  <si>
    <t>標準財政規模</t>
    <rPh sb="0" eb="2">
      <t>ヒョウジュン</t>
    </rPh>
    <rPh sb="2" eb="4">
      <t>ザイセイ</t>
    </rPh>
    <rPh sb="4" eb="6">
      <t>キボ</t>
    </rPh>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</si>
  <si>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14"/>
  </si>
  <si>
    <t>実質赤字比率</t>
    <rPh sb="0" eb="2">
      <t>ジッシツ</t>
    </rPh>
    <rPh sb="2" eb="4">
      <t>アカジ</t>
    </rPh>
    <rPh sb="4" eb="6">
      <t>ヒリツ</t>
    </rPh>
    <phoneticPr fontId="8"/>
  </si>
  <si>
    <t>(Ｂ)</t>
    <phoneticPr fontId="5"/>
  </si>
  <si>
    <t>特定財源の額</t>
    <rPh sb="0" eb="2">
      <t>トクテイ</t>
    </rPh>
    <rPh sb="2" eb="4">
      <t>ザイゲン</t>
    </rPh>
    <rPh sb="5" eb="6">
      <t>ガク</t>
    </rPh>
    <phoneticPr fontId="5"/>
  </si>
  <si>
    <t>地方独立行政法人に係る将来負担額</t>
    <phoneticPr fontId="5"/>
  </si>
  <si>
    <t>財政再生基準</t>
    <phoneticPr fontId="5"/>
  </si>
  <si>
    <t>早期健全化基準</t>
    <phoneticPr fontId="5"/>
  </si>
  <si>
    <t>令和2年度</t>
    <rPh sb="0" eb="2">
      <t>レイワ</t>
    </rPh>
    <rPh sb="3" eb="5">
      <t>ネンド</t>
    </rPh>
    <phoneticPr fontId="8"/>
  </si>
  <si>
    <t>健全化判断比率</t>
    <rPh sb="0" eb="3">
      <t>ケンゼンカ</t>
    </rPh>
    <rPh sb="3" eb="5">
      <t>ハンダン</t>
    </rPh>
    <rPh sb="5" eb="7">
      <t>ヒリツ</t>
    </rPh>
    <phoneticPr fontId="8"/>
  </si>
  <si>
    <t>利子補給に係るもの</t>
  </si>
  <si>
    <t>土地開発公社に係る将来負担額</t>
    <rPh sb="0" eb="2">
      <t>トチ</t>
    </rPh>
    <rPh sb="2" eb="4">
      <t>カイハツ</t>
    </rPh>
    <rPh sb="4" eb="6">
      <t>コウシャ</t>
    </rPh>
    <rPh sb="7" eb="8">
      <t>カカ</t>
    </rPh>
    <rPh sb="9" eb="11">
      <t>ショウライ</t>
    </rPh>
    <rPh sb="11" eb="14">
      <t>フタンガク</t>
    </rPh>
    <phoneticPr fontId="14"/>
  </si>
  <si>
    <t>その他上記に準ずるもの</t>
    <rPh sb="2" eb="3">
      <t>タ</t>
    </rPh>
    <rPh sb="3" eb="5">
      <t>ジョウキ</t>
    </rPh>
    <rPh sb="6" eb="7">
      <t>ジュン</t>
    </rPh>
    <phoneticPr fontId="5"/>
  </si>
  <si>
    <t>地方道路公社に係る将来負担額</t>
    <rPh sb="0" eb="2">
      <t>チホウ</t>
    </rPh>
    <rPh sb="2" eb="4">
      <t>ドウロ</t>
    </rPh>
    <rPh sb="4" eb="6">
      <t>コウシャ</t>
    </rPh>
    <rPh sb="7" eb="8">
      <t>カカ</t>
    </rPh>
    <rPh sb="9" eb="11">
      <t>ショウライ</t>
    </rPh>
    <rPh sb="11" eb="14">
      <t>フタンガク</t>
    </rPh>
    <phoneticPr fontId="14"/>
  </si>
  <si>
    <t>公社・
三セク等</t>
    <rPh sb="0" eb="2">
      <t>コウシャ</t>
    </rPh>
    <rPh sb="4" eb="5">
      <t>サン</t>
    </rPh>
    <rPh sb="7" eb="8">
      <t>トウ</t>
    </rPh>
    <phoneticPr fontId="5"/>
  </si>
  <si>
    <t>引き受けた債務の履行に係るもの</t>
    <rPh sb="0" eb="1">
      <t>ヒ</t>
    </rPh>
    <rPh sb="2" eb="3">
      <t>ウ</t>
    </rPh>
    <rPh sb="5" eb="7">
      <t>サイム</t>
    </rPh>
    <rPh sb="8" eb="10">
      <t>リコウ</t>
    </rPh>
    <rPh sb="11" eb="12">
      <t>カカ</t>
    </rPh>
    <phoneticPr fontId="5"/>
  </si>
  <si>
    <t>その他の会計</t>
    <phoneticPr fontId="5"/>
  </si>
  <si>
    <t>将来負担比率（(Ｅ)－(Ｆ)）／（(Ｃ)－(Ｄ)）×１００</t>
    <rPh sb="0" eb="2">
      <t>ショウライ</t>
    </rPh>
    <rPh sb="2" eb="4">
      <t>フタン</t>
    </rPh>
    <rPh sb="4" eb="6">
      <t>ヒリツ</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</si>
  <si>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</si>
  <si>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瑞穂町国民健康保険特別会計</t>
    <phoneticPr fontId="5"/>
  </si>
  <si>
    <t>(Ｆ)</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</si>
  <si>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</si>
  <si>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瑞穂町後期高齢者医療特別会計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</si>
  <si>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14"/>
  </si>
  <si>
    <t>地方公務員等共済組合に係るもの</t>
    <rPh sb="0" eb="2">
      <t>チホウ</t>
    </rPh>
    <rPh sb="2" eb="5">
      <t>コウムイン</t>
    </rPh>
    <rPh sb="5" eb="6">
      <t>トウ</t>
    </rPh>
    <rPh sb="6" eb="8">
      <t>キョウサイ</t>
    </rPh>
    <rPh sb="8" eb="10">
      <t>クミアイ</t>
    </rPh>
    <rPh sb="11" eb="12">
      <t>カカ</t>
    </rPh>
    <phoneticPr fontId="5"/>
  </si>
  <si>
    <t>瑞穂町介護保険特別会計</t>
    <phoneticPr fontId="5"/>
  </si>
  <si>
    <t xml:space="preserve">充当可能特定歳入 </t>
    <rPh sb="0" eb="2">
      <t>ジュウトウ</t>
    </rPh>
    <rPh sb="2" eb="4">
      <t>カノウ</t>
    </rPh>
    <rPh sb="4" eb="6">
      <t>トクテイ</t>
    </rPh>
    <rPh sb="6" eb="8">
      <t>サイニュウ</t>
    </rPh>
    <phoneticPr fontId="14"/>
  </si>
  <si>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14"/>
  </si>
  <si>
    <t>瑞穂町下水道事業会計</t>
    <phoneticPr fontId="5"/>
  </si>
  <si>
    <t>企業債等
繰入見込額</t>
    <rPh sb="0" eb="2">
      <t>キギョウ</t>
    </rPh>
    <rPh sb="2" eb="3">
      <t>サイ</t>
    </rPh>
    <rPh sb="3" eb="4">
      <t>トウ</t>
    </rPh>
    <rPh sb="5" eb="7">
      <t>クリイレ</t>
    </rPh>
    <rPh sb="7" eb="9">
      <t>ミコ</t>
    </rPh>
    <rPh sb="9" eb="10">
      <t>ガク</t>
    </rPh>
    <phoneticPr fontId="5"/>
  </si>
  <si>
    <t xml:space="preserve">充当可能基金 </t>
    <rPh sb="0" eb="2">
      <t>ジュウトウ</t>
    </rPh>
    <rPh sb="2" eb="4">
      <t>カノウ</t>
    </rPh>
    <rPh sb="4" eb="6">
      <t>キキン</t>
    </rPh>
    <phoneticPr fontId="14"/>
  </si>
  <si>
    <t>充当可能
財源等</t>
    <rPh sb="0" eb="2">
      <t>ジュウトウ</t>
    </rPh>
    <rPh sb="2" eb="3">
      <t>カ</t>
    </rPh>
    <rPh sb="3" eb="4">
      <t>ノウ</t>
    </rPh>
    <rPh sb="5" eb="8">
      <t>ザイゲントウ</t>
    </rPh>
    <phoneticPr fontId="5"/>
  </si>
  <si>
    <t>いわゆる五省協定等に係るもの</t>
    <rPh sb="4" eb="6">
      <t>ゴショウ</t>
    </rPh>
    <rPh sb="6" eb="9">
      <t>キョウテイトウ</t>
    </rPh>
    <rPh sb="10" eb="11">
      <t>カカ</t>
    </rPh>
    <phoneticPr fontId="14"/>
  </si>
  <si>
    <t>(Ｅ)</t>
    <phoneticPr fontId="5"/>
  </si>
  <si>
    <t>PFI事業に係るもの</t>
    <rPh sb="3" eb="5">
      <t>ジギョウ</t>
    </rPh>
    <rPh sb="6" eb="7">
      <t>カカ</t>
    </rPh>
    <phoneticPr fontId="14"/>
  </si>
  <si>
    <t>債務負担行為</t>
    <rPh sb="0" eb="2">
      <t>サイム</t>
    </rPh>
    <rPh sb="2" eb="4">
      <t>フタン</t>
    </rPh>
    <rPh sb="4" eb="6">
      <t>コウイ</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</si>
  <si>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14"/>
  </si>
  <si>
    <t>分母比</t>
    <rPh sb="0" eb="2">
      <t>ブンボ</t>
    </rPh>
    <rPh sb="2" eb="3">
      <t>ヒ</t>
    </rPh>
    <phoneticPr fontId="5"/>
  </si>
  <si>
    <t>令和元年度</t>
    <rPh sb="0" eb="2">
      <t>レイワ</t>
    </rPh>
    <rPh sb="2" eb="3">
      <t>ガン</t>
    </rPh>
    <rPh sb="3" eb="5">
      <t>ネンド</t>
    </rPh>
    <phoneticPr fontId="5"/>
  </si>
  <si>
    <t>平成30年度</t>
    <rPh sb="0" eb="2">
      <t>ヘイセイ</t>
    </rPh>
    <rPh sb="4" eb="6">
      <t>ネンド</t>
    </rPh>
    <phoneticPr fontId="5"/>
  </si>
  <si>
    <t>内訳</t>
    <rPh sb="0" eb="2">
      <t>ウチワケ</t>
    </rPh>
    <phoneticPr fontId="14"/>
  </si>
  <si>
    <t xml:space="preserve">連結実質赤字額 </t>
    <phoneticPr fontId="5"/>
  </si>
  <si>
    <t>(Ａ)</t>
    <phoneticPr fontId="5"/>
  </si>
  <si>
    <t>　うち、健全化法施行規則附則第三条に係る負担見込額</t>
    <phoneticPr fontId="5"/>
  </si>
  <si>
    <t>一時借入金の利子</t>
    <rPh sb="0" eb="2">
      <t>イチジ</t>
    </rPh>
    <rPh sb="2" eb="5">
      <t>カリイレキン</t>
    </rPh>
    <rPh sb="6" eb="8">
      <t>リシ</t>
    </rPh>
    <phoneticPr fontId="14"/>
  </si>
  <si>
    <t>依頼土地の買い戻しに係るもの</t>
    <rPh sb="0" eb="2">
      <t>イライ</t>
    </rPh>
    <rPh sb="2" eb="4">
      <t>トチ</t>
    </rPh>
    <rPh sb="5" eb="6">
      <t>カ</t>
    </rPh>
    <rPh sb="7" eb="8">
      <t>モド</t>
    </rPh>
    <rPh sb="10" eb="11">
      <t>カカ</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</si>
  <si>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14"/>
  </si>
  <si>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14"/>
  </si>
  <si>
    <t xml:space="preserve">退職手当負担見込額 </t>
    <rPh sb="0" eb="2">
      <t>タイショク</t>
    </rPh>
    <rPh sb="2" eb="4">
      <t>テアテ</t>
    </rPh>
    <rPh sb="4" eb="6">
      <t>フタン</t>
    </rPh>
    <rPh sb="6" eb="9">
      <t>ミコミガク</t>
    </rPh>
    <phoneticPr fontId="1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</si>
  <si>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14"/>
  </si>
  <si>
    <t>森林総合研究所等が行う事業に係るもの</t>
    <phoneticPr fontId="5"/>
  </si>
  <si>
    <t xml:space="preserve">組合等負担等見込額 </t>
    <rPh sb="0" eb="2">
      <t>クミアイ</t>
    </rPh>
    <rPh sb="2" eb="3">
      <t>トウ</t>
    </rPh>
    <rPh sb="3" eb="5">
      <t>フタン</t>
    </rPh>
    <rPh sb="5" eb="6">
      <t>トウ</t>
    </rPh>
    <rPh sb="6" eb="9">
      <t>ミコミガク</t>
    </rPh>
    <phoneticPr fontId="1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</si>
  <si>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14"/>
  </si>
  <si>
    <t>国営土地改良事業に係るもの</t>
    <rPh sb="0" eb="2">
      <t>コクエイ</t>
    </rPh>
    <rPh sb="2" eb="4">
      <t>トチ</t>
    </rPh>
    <rPh sb="4" eb="6">
      <t>カイリョウ</t>
    </rPh>
    <rPh sb="6" eb="8">
      <t>ジギョウ</t>
    </rPh>
    <rPh sb="9" eb="10">
      <t>カカ</t>
    </rPh>
    <phoneticPr fontId="14"/>
  </si>
  <si>
    <t xml:space="preserve">公営企業債等繰入見込額 </t>
    <rPh sb="0" eb="2">
      <t>コウエイ</t>
    </rPh>
    <rPh sb="2" eb="5">
      <t>キギョウサイ</t>
    </rPh>
    <rPh sb="5" eb="6">
      <t>トウ</t>
    </rPh>
    <rPh sb="6" eb="8">
      <t>クリイ</t>
    </rPh>
    <rPh sb="8" eb="11">
      <t>ミコミガク</t>
    </rPh>
    <phoneticPr fontId="1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</si>
  <si>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14"/>
  </si>
  <si>
    <t>準元利償還金</t>
    <rPh sb="0" eb="1">
      <t>ジュン</t>
    </rPh>
    <rPh sb="1" eb="3">
      <t>ガンリ</t>
    </rPh>
    <rPh sb="3" eb="6">
      <t>ショウカンキン</t>
    </rPh>
    <phoneticPr fontId="14"/>
  </si>
  <si>
    <t xml:space="preserve">債務負担行為に基づく支出予定額 </t>
    <rPh sb="0" eb="2">
      <t>サイム</t>
    </rPh>
    <rPh sb="2" eb="4">
      <t>フタン</t>
    </rPh>
    <rPh sb="4" eb="6">
      <t>コウイ</t>
    </rPh>
    <rPh sb="7" eb="8">
      <t>モト</t>
    </rPh>
    <rPh sb="10" eb="12">
      <t>シシュツ</t>
    </rPh>
    <rPh sb="12" eb="15">
      <t>ヨテイガク</t>
    </rPh>
    <phoneticPr fontId="14"/>
  </si>
  <si>
    <t>減債基金積立不足算定額</t>
    <rPh sb="0" eb="2">
      <t>ゲンサイ</t>
    </rPh>
    <rPh sb="2" eb="4">
      <t>キキン</t>
    </rPh>
    <rPh sb="4" eb="6">
      <t>ツミタテ</t>
    </rPh>
    <rPh sb="6" eb="8">
      <t>ブソク</t>
    </rPh>
    <rPh sb="8" eb="10">
      <t>サンテイ</t>
    </rPh>
    <rPh sb="10" eb="11">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</si>
  <si>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14"/>
  </si>
  <si>
    <t>将来負担額</t>
    <rPh sb="0" eb="2">
      <t>ショウライ</t>
    </rPh>
    <rPh sb="2" eb="4">
      <t>フタン</t>
    </rPh>
    <rPh sb="4" eb="5">
      <t>ガク</t>
    </rPh>
    <phoneticPr fontId="5"/>
  </si>
  <si>
    <t>元利償還金</t>
    <rPh sb="0" eb="2">
      <t>ガンリ</t>
    </rPh>
    <rPh sb="2" eb="5">
      <t>ショウカンキン</t>
    </rPh>
    <phoneticPr fontId="14"/>
  </si>
  <si>
    <t>区分</t>
    <rPh sb="0" eb="1">
      <t>ク</t>
    </rPh>
    <rPh sb="1" eb="2">
      <t>ブン</t>
    </rPh>
    <phoneticPr fontId="14"/>
  </si>
  <si>
    <t>将来負担比率　　（千円・％）</t>
    <rPh sb="0" eb="2">
      <t>ショウライ</t>
    </rPh>
    <rPh sb="2" eb="4">
      <t>フタン</t>
    </rPh>
    <phoneticPr fontId="5"/>
  </si>
  <si>
    <t>実質公債費比率　　（千円・％）</t>
    <rPh sb="0" eb="2">
      <t>ジッシツ</t>
    </rPh>
    <rPh sb="2" eb="4">
      <t>コウサイ</t>
    </rPh>
    <rPh sb="4" eb="5">
      <t>ヒ</t>
    </rPh>
    <rPh sb="5" eb="7">
      <t>ヒリツ</t>
    </rPh>
    <rPh sb="10" eb="12">
      <t>センエン</t>
    </rPh>
    <phoneticPr fontId="5"/>
  </si>
  <si>
    <t>将来負担の状況</t>
    <phoneticPr fontId="5"/>
  </si>
  <si>
    <t>公債費負担の状況</t>
    <rPh sb="0" eb="3">
      <t>コウサイヒ</t>
    </rPh>
    <rPh sb="3" eb="5">
      <t>フタン</t>
    </rPh>
    <rPh sb="6" eb="8">
      <t>ジョウキョウ</t>
    </rPh>
    <phoneticPr fontId="5"/>
  </si>
  <si>
    <t>　※地方公共団体財政健全化法に基づき将来負担比率の算定対象となっている法人については、○印を付与している。</t>
    <phoneticPr fontId="5"/>
  </si>
  <si>
    <t>　※地方公共団体が①25%以上出資している法人又は②財政支援を行っている法人を記載している。</t>
    <phoneticPr fontId="5"/>
  </si>
  <si>
    <t>地方公社・第三セクター等</t>
    <rPh sb="0" eb="4">
      <t>チホウコウシャ</t>
    </rPh>
    <rPh sb="5" eb="6">
      <t>ダイ</t>
    </rPh>
    <rPh sb="6" eb="7">
      <t>サン</t>
    </rPh>
    <rPh sb="11" eb="12">
      <t>ナド</t>
    </rPh>
    <phoneticPr fontId="5"/>
  </si>
  <si>
    <t>計</t>
    <rPh sb="0" eb="1">
      <t>ケイ</t>
    </rPh>
    <phoneticPr fontId="5"/>
  </si>
  <si>
    <t>一部事務組合等</t>
    <rPh sb="0" eb="2">
      <t>イチブ</t>
    </rPh>
    <rPh sb="2" eb="4">
      <t>ジム</t>
    </rPh>
    <rPh sb="4" eb="6">
      <t>クミアイ</t>
    </rPh>
    <rPh sb="6" eb="7">
      <t>トウ</t>
    </rPh>
    <phoneticPr fontId="5"/>
  </si>
  <si>
    <t>-</t>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</si>
  <si>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18"/>
  </si>
  <si>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18"/>
  </si>
  <si>
    <t>東京市町村総合事務組合（東京都市町村民交通災害共済事業）</t>
    <rPh sb="0" eb="2">
      <t>トウキョウ</t>
    </rPh>
    <rPh sb="2" eb="5">
      <t>シチョウソン</t>
    </rPh>
    <rPh sb="5" eb="7">
      <t>ソウゴウ</t>
    </rPh>
    <rPh sb="7" eb="9">
      <t>ジム</t>
    </rPh>
    <rPh sb="9" eb="11">
      <t>クミアイ</t>
    </rPh>
    <rPh sb="12" eb="15">
      <t>トウキョウト</t>
    </rPh>
    <rPh sb="15" eb="18">
      <t>シチョウソン</t>
    </rPh>
    <rPh sb="18" eb="19">
      <t>ミン</t>
    </rPh>
    <rPh sb="19" eb="21">
      <t>コウツウ</t>
    </rPh>
    <rPh sb="21" eb="23">
      <t>サイガイ</t>
    </rPh>
    <rPh sb="23" eb="25">
      <t>キョウサイ</t>
    </rPh>
    <rPh sb="25" eb="27">
      <t>ジギョウ</t>
    </rPh>
    <phoneticPr fontId="18"/>
  </si>
  <si>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18"/>
  </si>
  <si>
    <t>羽村・瑞穂地区学校給食組合</t>
    <rPh sb="0" eb="2">
      <t>ハムラ</t>
    </rPh>
    <rPh sb="3" eb="5">
      <t>ミズホ</t>
    </rPh>
    <rPh sb="5" eb="7">
      <t>チク</t>
    </rPh>
    <rPh sb="7" eb="9">
      <t>ガッコウ</t>
    </rPh>
    <rPh sb="9" eb="11">
      <t>キュウショク</t>
    </rPh>
    <rPh sb="11" eb="13">
      <t>クミアイ</t>
    </rPh>
    <phoneticPr fontId="18"/>
  </si>
  <si>
    <t>西多摩衛生組合</t>
    <rPh sb="0" eb="3">
      <t>ニシタマ</t>
    </rPh>
    <rPh sb="3" eb="5">
      <t>エイセイ</t>
    </rPh>
    <rPh sb="5" eb="7">
      <t>クミアイ</t>
    </rPh>
    <phoneticPr fontId="18"/>
  </si>
  <si>
    <t>瑞穂斎場組合</t>
    <rPh sb="0" eb="2">
      <t>ミズホ</t>
    </rPh>
    <rPh sb="2" eb="4">
      <t>サイジョウ</t>
    </rPh>
    <rPh sb="4" eb="6">
      <t>クミアイ</t>
    </rPh>
    <phoneticPr fontId="18"/>
  </si>
  <si>
    <t>東京たま広域資源循環組合</t>
    <rPh sb="0" eb="2">
      <t>トウキョウ</t>
    </rPh>
    <rPh sb="4" eb="6">
      <t>コウイキ</t>
    </rPh>
    <rPh sb="6" eb="8">
      <t>シゲン</t>
    </rPh>
    <rPh sb="8" eb="10">
      <t>ジュンカン</t>
    </rPh>
    <rPh sb="10" eb="12">
      <t>クミアイ</t>
    </rPh>
    <phoneticPr fontId="18"/>
  </si>
  <si>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</si>
  <si>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18"/>
  </si>
  <si>
    <t>福生病院企業団</t>
    <rPh sb="0" eb="2">
      <t>フッサ</t>
    </rPh>
    <rPh sb="2" eb="4">
      <t>ビョウイン</t>
    </rPh>
    <rPh sb="4" eb="6">
      <t>キギョウ</t>
    </rPh>
    <rPh sb="6" eb="7">
      <t>ダン</t>
    </rPh>
    <phoneticPr fontId="18"/>
  </si>
  <si>
    <t>備考</t>
    <rPh sb="0" eb="2">
      <t>ビコウ</t>
    </rPh>
    <phoneticPr fontId="5"/>
  </si>
  <si>
    <t>左のうち
一般会計等
負担見込額</t>
    <phoneticPr fontId="5"/>
  </si>
  <si>
    <t>企業債
（地方債）
現在高</t>
    <phoneticPr fontId="5"/>
  </si>
  <si>
    <t>他会計等
からの
繰入金</t>
    <phoneticPr fontId="5"/>
  </si>
  <si>
    <t>資金剰余額
/不足額
（実質収支）</t>
    <phoneticPr fontId="5"/>
  </si>
  <si>
    <t>純損益
（形式収支）</t>
    <phoneticPr fontId="5"/>
  </si>
  <si>
    <t>総費用
（歳出）</t>
    <phoneticPr fontId="5"/>
  </si>
  <si>
    <t>総収益
（歳入）</t>
    <phoneticPr fontId="5"/>
  </si>
  <si>
    <t>一部事務組合等名</t>
    <rPh sb="0" eb="2">
      <t>イチブ</t>
    </rPh>
    <rPh sb="2" eb="4">
      <t>ジム</t>
    </rPh>
    <rPh sb="4" eb="6">
      <t>クミアイ</t>
    </rPh>
    <rPh sb="6" eb="7">
      <t>トウ</t>
    </rPh>
    <rPh sb="7" eb="8">
      <t>メイ</t>
    </rPh>
    <phoneticPr fontId="14"/>
  </si>
  <si>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</si>
  <si>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公営企業会計等</t>
    <rPh sb="0" eb="2">
      <t>コウエイ</t>
    </rPh>
    <rPh sb="2" eb="4">
      <t>キギョウ</t>
    </rPh>
    <rPh sb="4" eb="6">
      <t>カイケイ</t>
    </rPh>
    <rPh sb="6" eb="7">
      <t>トウ</t>
    </rPh>
    <phoneticPr fontId="5"/>
  </si>
  <si>
    <t>連結実質赤字額</t>
    <rPh sb="0" eb="2">
      <t>レンケツ</t>
    </rPh>
    <rPh sb="2" eb="4">
      <t>ジッシツ</t>
    </rPh>
    <rPh sb="4" eb="7">
      <t>アカジガク</t>
    </rPh>
    <phoneticPr fontId="5"/>
  </si>
  <si>
    <t>法適用企業</t>
    <phoneticPr fontId="5"/>
  </si>
  <si>
    <t>資金不足
比率</t>
    <rPh sb="0" eb="2">
      <t>シキン</t>
    </rPh>
    <rPh sb="2" eb="4">
      <t>フソク</t>
    </rPh>
    <rPh sb="5" eb="7">
      <t>ヒリツ</t>
    </rPh>
    <phoneticPr fontId="5"/>
  </si>
  <si>
    <t>左のうち
一般会計等
繰入見込額</t>
    <phoneticPr fontId="5"/>
  </si>
  <si>
    <t>会計名</t>
    <rPh sb="0" eb="2">
      <t>カイケイ</t>
    </rPh>
    <rPh sb="2" eb="3">
      <t>メイ</t>
    </rPh>
    <phoneticPr fontId="14"/>
  </si>
  <si>
    <t>公営企業会計等の財政状況（単位：百万円）</t>
    <rPh sb="0" eb="2">
      <t>コウエイ</t>
    </rPh>
    <rPh sb="2" eb="4">
      <t>キギョウ</t>
    </rPh>
    <rPh sb="4" eb="6">
      <t>カイケイ</t>
    </rPh>
    <rPh sb="6" eb="7">
      <t>トウ</t>
    </rPh>
    <rPh sb="8" eb="10">
      <t>ザイセイ</t>
    </rPh>
    <rPh sb="10" eb="12">
      <t>ジョウキョウ</t>
    </rPh>
    <phoneticPr fontId="5"/>
  </si>
  <si>
    <t>　※一般会計等（純計）は、各会計の相互間の繰入・繰出等の重複を控除したものであり、各会計の合計と一致しない場合がある。</t>
    <phoneticPr fontId="5"/>
  </si>
  <si>
    <t>一般会計等（純計）</t>
    <rPh sb="0" eb="2">
      <t>イッパン</t>
    </rPh>
    <rPh sb="2" eb="4">
      <t>カイケイ</t>
    </rPh>
    <rPh sb="4" eb="5">
      <t>トウ</t>
    </rPh>
    <rPh sb="6" eb="8">
      <t>ジュンケイ</t>
    </rPh>
    <phoneticPr fontId="5"/>
  </si>
  <si>
    <t>実質赤字額</t>
    <rPh sb="0" eb="2">
      <t>ジッシツ</t>
    </rPh>
    <rPh sb="2" eb="5">
      <t>アカジガク</t>
    </rPh>
    <phoneticPr fontId="5"/>
  </si>
  <si>
    <t>福生都市計画瑞穂町箱根ケ崎駅西土地区画整理事業特別会計</t>
    <phoneticPr fontId="5"/>
  </si>
  <si>
    <t>土地開発公社</t>
    <rPh sb="0" eb="2">
      <t>トチ</t>
    </rPh>
    <rPh sb="2" eb="4">
      <t>カイハツ</t>
    </rPh>
    <rPh sb="4" eb="6">
      <t>コウシャ</t>
    </rPh>
    <phoneticPr fontId="2"/>
  </si>
  <si>
    <t>一般会計</t>
    <phoneticPr fontId="5"/>
  </si>
  <si>
    <t>一般会計等
負担見込額</t>
    <phoneticPr fontId="5"/>
  </si>
  <si>
    <t>当該団体からの損失補償に係る債務残高</t>
    <phoneticPr fontId="5"/>
  </si>
  <si>
    <t>当該団体からの債務保証に係る債務残高</t>
    <rPh sb="9" eb="11">
      <t>ホショウ</t>
    </rPh>
    <phoneticPr fontId="5"/>
  </si>
  <si>
    <t>当該団体
からの
貸付金</t>
    <phoneticPr fontId="5"/>
  </si>
  <si>
    <t>当該団体
からの
補助金</t>
    <phoneticPr fontId="5"/>
  </si>
  <si>
    <t>当該団体
からの
出資金</t>
    <phoneticPr fontId="5"/>
  </si>
  <si>
    <t>純資産又は
正味財産</t>
    <phoneticPr fontId="5"/>
  </si>
  <si>
    <t>経常損益</t>
    <phoneticPr fontId="5"/>
  </si>
  <si>
    <t>地方公社・第三セクター等名</t>
    <rPh sb="12" eb="13">
      <t>メイ</t>
    </rPh>
    <phoneticPr fontId="5"/>
  </si>
  <si>
    <t>地方債
現在高</t>
    <phoneticPr fontId="5"/>
  </si>
  <si>
    <t>他会計等
からの
繰入金</t>
    <rPh sb="9" eb="11">
      <t>クリイレ</t>
    </rPh>
    <rPh sb="11" eb="12">
      <t>キン</t>
    </rPh>
    <phoneticPr fontId="14"/>
  </si>
  <si>
    <t>実質収支</t>
    <phoneticPr fontId="14"/>
  </si>
  <si>
    <t>形式収支</t>
    <phoneticPr fontId="14"/>
  </si>
  <si>
    <t>歳出</t>
    <phoneticPr fontId="14"/>
  </si>
  <si>
    <t>歳入</t>
    <rPh sb="0" eb="2">
      <t>サイニュウ</t>
    </rPh>
    <phoneticPr fontId="1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</si>
  <si>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14"/>
  </si>
  <si>
    <t>一般会計等の財政状況（単位：百万円）</t>
    <rPh sb="0" eb="2">
      <t>イッパン</t>
    </rPh>
    <rPh sb="2" eb="4">
      <t>カイケイ</t>
    </rPh>
    <rPh sb="4" eb="5">
      <t>トウ</t>
    </rPh>
    <rPh sb="6" eb="8">
      <t>ザイセイ</t>
    </rPh>
    <rPh sb="8" eb="10">
      <t>ジョウキョウ</t>
    </rPh>
    <phoneticPr fontId="14"/>
  </si>
  <si>
    <t>東京都瑞穂町</t>
  </si>
  <si>
    <t>令和2年度</t>
  </si>
  <si>
    <t>(2)各会計、関係団体の財政状況及び健全化判断比率（市町村）</t>
    <rPh sb="26" eb="29">
      <t>シチョウソン</t>
    </rPh>
    <phoneticPr fontId="5"/>
  </si>
  <si>
    <t>うち単独分</t>
    <rPh sb="2" eb="4">
      <t>タンドク</t>
    </rPh>
    <rPh sb="4" eb="5">
      <t>ブン</t>
    </rPh>
    <phoneticPr fontId="5"/>
  </si>
  <si>
    <t xml:space="preserve"> 過去５年間平均</t>
    <rPh sb="1" eb="3">
      <t>カコ</t>
    </rPh>
    <rPh sb="4" eb="6">
      <t>ネンカン</t>
    </rPh>
    <rPh sb="6" eb="8">
      <t>ヘイキン</t>
    </rPh>
    <phoneticPr fontId="5"/>
  </si>
  <si>
    <t xml:space="preserve"> R02</t>
  </si>
  <si>
    <t xml:space="preserve"> R01</t>
  </si>
  <si>
    <t xml:space="preserve"> H30</t>
  </si>
  <si>
    <t xml:space="preserve"> H29</t>
  </si>
  <si>
    <t xml:space="preserve"> H28</t>
  </si>
  <si>
    <t>(A)-(B)</t>
  </si>
  <si>
    <t>増減率(%)(B)</t>
    <rPh sb="0" eb="3">
      <t>ゾウゲンリツ</t>
    </rPh>
    <phoneticPr fontId="5"/>
  </si>
  <si>
    <t>類似団体平均(円)</t>
    <rPh sb="0" eb="2">
      <t>ルイジ</t>
    </rPh>
    <rPh sb="2" eb="4">
      <t>ダンタイ</t>
    </rPh>
    <rPh sb="4" eb="6">
      <t>ヘイキン</t>
    </rPh>
    <rPh sb="7" eb="8">
      <t>エン</t>
    </rPh>
    <phoneticPr fontId="5"/>
  </si>
  <si>
    <t>増減率(%)(A)</t>
    <rPh sb="0" eb="3">
      <t>ゾウゲンリツ</t>
    </rPh>
    <phoneticPr fontId="5"/>
  </si>
  <si>
    <t>当該団体(円)</t>
    <rPh sb="0" eb="2">
      <t>トウガイ</t>
    </rPh>
    <rPh sb="2" eb="4">
      <t>ダンタイ</t>
    </rPh>
    <rPh sb="5" eb="6">
      <t>エン</t>
    </rPh>
    <phoneticPr fontId="5"/>
  </si>
  <si>
    <t>人口１人当たり決算額</t>
    <rPh sb="0" eb="2">
      <t>ジンコウ</t>
    </rPh>
    <rPh sb="2" eb="4">
      <t>ヒトリ</t>
    </rPh>
    <rPh sb="4" eb="5">
      <t>ア</t>
    </rPh>
    <rPh sb="7" eb="10">
      <t>ケッサンガク</t>
    </rPh>
    <phoneticPr fontId="5"/>
  </si>
  <si>
    <t>当該団体決算額
（千円）</t>
    <rPh sb="0" eb="2">
      <t>トウガイ</t>
    </rPh>
    <rPh sb="2" eb="4">
      <t>ダンタイ</t>
    </rPh>
    <rPh sb="4" eb="6">
      <t>ケッサン</t>
    </rPh>
    <rPh sb="6" eb="7">
      <t>ガク</t>
    </rPh>
    <rPh sb="9" eb="11">
      <t>センエン</t>
    </rPh>
    <phoneticPr fontId="5"/>
  </si>
  <si>
    <t>普通建設事業費</t>
    <rPh sb="0" eb="2">
      <t>フツウ</t>
    </rPh>
    <rPh sb="2" eb="4">
      <t>ケンセツ</t>
    </rPh>
    <rPh sb="4" eb="7">
      <t>ジギョウヒ</t>
    </rPh>
    <phoneticPr fontId="5"/>
  </si>
  <si>
    <t>（参考）　普通建設事業費の分析</t>
    <rPh sb="1" eb="3">
      <t>サンコウ</t>
    </rPh>
    <rPh sb="5" eb="7">
      <t>フツウ</t>
    </rPh>
    <rPh sb="7" eb="9">
      <t>ケンセツ</t>
    </rPh>
    <rPh sb="9" eb="11">
      <t>ジギョウ</t>
    </rPh>
    <rPh sb="11" eb="12">
      <t>ヒ</t>
    </rPh>
    <rPh sb="13" eb="15">
      <t>ブンセキ</t>
    </rPh>
    <phoneticPr fontId="5"/>
  </si>
  <si>
    <t>※令和3年度中に市町村合併した団体で、合併前の団体ごとの決算に基づく実質公債費比率を算出していない団体については、グラフを表記しない。</t>
    <rPh sb="1" eb="3">
      <t>レイワ</t>
    </rPh>
    <phoneticPr fontId="5"/>
  </si>
  <si>
    <t>▲地方債に係る元利償還金及び準元利償還金に要する経費として
普通交付税の額の算定に用いる基準財政需要額に算入された額</t>
  </si>
  <si>
    <t>▲特定財源の額</t>
  </si>
  <si>
    <t>-</t>
  </si>
  <si>
    <t>一時借入金利子
（同一団体における会計間の現金運用に係る利子は除く）</t>
  </si>
  <si>
    <t>公債費に準ずる債務負担行為に係るもの</t>
    <phoneticPr fontId="5"/>
  </si>
  <si>
    <t>一部事務組合等の起こした地方債に充てたと認められる
補助金又は負担金</t>
    <phoneticPr fontId="5"/>
  </si>
  <si>
    <t>公営企業に要する経費の財源とする地方債の償還の財源に
充てたと認められる繰入金</t>
    <phoneticPr fontId="5"/>
  </si>
  <si>
    <t>満期一括償還地方債の一年当たりの元金償還金に相当するもの
（年度割相当額）</t>
  </si>
  <si>
    <t>積立不足額を考慮して算定した額</t>
    <rPh sb="0" eb="1">
      <t>ツ</t>
    </rPh>
    <rPh sb="1" eb="2">
      <t>タ</t>
    </rPh>
    <rPh sb="2" eb="5">
      <t>フソクガク</t>
    </rPh>
    <rPh sb="6" eb="8">
      <t>コウリョ</t>
    </rPh>
    <rPh sb="10" eb="12">
      <t>サンテイ</t>
    </rPh>
    <rPh sb="14" eb="15">
      <t>ガク</t>
    </rPh>
    <phoneticPr fontId="2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</si>
  <si>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</si>
  <si>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対比（％）</t>
    <rPh sb="0" eb="2">
      <t>タイヒ</t>
    </rPh>
    <phoneticPr fontId="5"/>
  </si>
  <si>
    <t>類似団体平均（円）</t>
    <rPh sb="0" eb="2">
      <t>ルイジ</t>
    </rPh>
    <rPh sb="2" eb="4">
      <t>ダンタイ</t>
    </rPh>
    <rPh sb="4" eb="6">
      <t>ヘイキン</t>
    </rPh>
    <rPh sb="7" eb="8">
      <t>エン</t>
    </rPh>
    <phoneticPr fontId="5"/>
  </si>
  <si>
    <t>当該団体（円）</t>
    <rPh sb="0" eb="2">
      <t>トウガイ</t>
    </rPh>
    <rPh sb="2" eb="4">
      <t>ダンタイ</t>
    </rPh>
    <rPh sb="5" eb="6">
      <t>エン</t>
    </rPh>
    <phoneticPr fontId="5"/>
  </si>
  <si>
    <t>人口1人当たり決算額</t>
    <rPh sb="0" eb="2">
      <t>ジンコウ</t>
    </rPh>
    <rPh sb="2" eb="4">
      <t>ヒトリ</t>
    </rPh>
    <rPh sb="4" eb="5">
      <t>ア</t>
    </rPh>
    <rPh sb="7" eb="9">
      <t>ケッサン</t>
    </rPh>
    <rPh sb="9" eb="10">
      <t>ガク</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</si>
  <si>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</si>
  <si>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</si>
  <si>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（注）人口については、各調査対象年度の1月1日現在の住民基本台帳に登載されている人口に基づいている。</t>
    <rPh sb="14" eb="16">
      <t>タイショウ</t>
    </rPh>
    <phoneticPr fontId="5"/>
  </si>
  <si>
    <t>ラスパイレス指数</t>
    <rPh sb="6" eb="8">
      <t>シスウ</t>
    </rPh>
    <phoneticPr fontId="13"/>
  </si>
  <si>
    <t>人口1,000人当たり職員数（人）</t>
    <rPh sb="0" eb="2">
      <t>ジンコウ</t>
    </rPh>
    <rPh sb="7" eb="8">
      <t>ニン</t>
    </rPh>
    <rPh sb="8" eb="9">
      <t>ア</t>
    </rPh>
    <rPh sb="11" eb="14">
      <t>ショクインスウ</t>
    </rPh>
    <rPh sb="15" eb="16">
      <t>ヒト</t>
    </rPh>
    <phoneticPr fontId="5"/>
  </si>
  <si>
    <t>対比（差引）</t>
    <rPh sb="0" eb="2">
      <t>タイヒ</t>
    </rPh>
    <rPh sb="3" eb="5">
      <t>サシヒキ</t>
    </rPh>
    <phoneticPr fontId="5"/>
  </si>
  <si>
    <t>類似団体平均</t>
    <rPh sb="0" eb="2">
      <t>ルイジ</t>
    </rPh>
    <rPh sb="2" eb="4">
      <t>ダンタイ</t>
    </rPh>
    <rPh sb="4" eb="6">
      <t>ヘイキン</t>
    </rPh>
    <phoneticPr fontId="5"/>
  </si>
  <si>
    <t>当該団体</t>
    <rPh sb="0" eb="2">
      <t>トウガイ</t>
    </rPh>
    <rPh sb="2" eb="4">
      <t>ダンタイ</t>
    </rPh>
    <phoneticPr fontId="5"/>
  </si>
  <si>
    <t>参考</t>
    <rPh sb="0" eb="2">
      <t>サンコウ</t>
    </rPh>
    <phoneticPr fontId="5"/>
  </si>
  <si>
    <t>▲退職金</t>
    <rPh sb="1" eb="3">
      <t>タイショク</t>
    </rPh>
    <rPh sb="3" eb="4">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</si>
  <si>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</si>
  <si>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</si>
  <si>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</si>
  <si>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</si>
  <si>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一部事務組合負担金（補助費等）</t>
    <rPh sb="0" eb="2">
      <t>イチブ</t>
    </rPh>
    <rPh sb="2" eb="4">
      <t>ジム</t>
    </rPh>
    <rPh sb="4" eb="6">
      <t>クミアイ</t>
    </rPh>
    <rPh sb="6" eb="9">
      <t>フタンキン</t>
    </rPh>
    <rPh sb="10" eb="13">
      <t>ホジョヒ</t>
    </rPh>
    <rPh sb="13" eb="14">
      <t>トウ</t>
    </rPh>
    <phoneticPr fontId="5"/>
  </si>
  <si>
    <t>人件費</t>
    <rPh sb="0" eb="3">
      <t>ジンケンヒ</t>
    </rPh>
    <phoneticPr fontId="5"/>
  </si>
  <si>
    <t>人件費及び人件費に準ずる費用</t>
    <rPh sb="0" eb="3">
      <t>ジンケンヒ</t>
    </rPh>
    <rPh sb="3" eb="4">
      <t>オヨ</t>
    </rPh>
    <rPh sb="5" eb="8">
      <t>ジンケンヒ</t>
    </rPh>
    <rPh sb="9" eb="10">
      <t>ジュン</t>
    </rPh>
    <rPh sb="12" eb="14">
      <t>ヒヨウ</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</si>
  <si>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</si>
  <si>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 4.66</t>
  </si>
  <si>
    <t>▲ 6.15</t>
  </si>
  <si>
    <t>▲ 6.45</t>
  </si>
  <si>
    <t>▲ 4.93</t>
  </si>
  <si>
    <t>▲ 1.81</t>
  </si>
  <si>
    <t>実質単年度収支</t>
    <rPh sb="0" eb="2">
      <t>ジッシツ</t>
    </rPh>
    <rPh sb="2" eb="5">
      <t>タンネンド</t>
    </rPh>
    <rPh sb="5" eb="7">
      <t>シュウシ</t>
    </rPh>
    <phoneticPr fontId="5"/>
  </si>
  <si>
    <t>実質収支額</t>
    <rPh sb="0" eb="2">
      <t>ジッシツ</t>
    </rPh>
    <rPh sb="2" eb="4">
      <t>シュウシ</t>
    </rPh>
    <rPh sb="4" eb="5">
      <t>ガク</t>
    </rPh>
    <phoneticPr fontId="5"/>
  </si>
  <si>
    <t>財政調整基金残高</t>
    <rPh sb="0" eb="2">
      <t>ザイセイ</t>
    </rPh>
    <rPh sb="2" eb="4">
      <t>チョウセイ</t>
    </rPh>
    <rPh sb="4" eb="6">
      <t>キキン</t>
    </rPh>
    <rPh sb="6" eb="8">
      <t>ザンダカ</t>
    </rPh>
    <phoneticPr fontId="5"/>
  </si>
  <si>
    <t>年度</t>
    <rPh sb="0" eb="2">
      <t>ネンド</t>
    </rPh>
    <phoneticPr fontId="5"/>
  </si>
  <si>
    <t>標準財政規模比（％）</t>
    <phoneticPr fontId="5"/>
  </si>
  <si>
    <t>※令和3年度中に市町村合併した団体で、合併前の団体ごとの決算に基づく連結実質赤字比率を算出していない団体については、グラフを表記しない。</t>
    <rPh sb="1" eb="3">
      <t>レイワ</t>
    </rPh>
    <phoneticPr fontId="5"/>
  </si>
  <si>
    <t>その他会計（黒字）</t>
  </si>
  <si>
    <t>その他会計（赤字）</t>
  </si>
  <si>
    <t>福生都市計画瑞穂町箱根ケ崎駅西土地区画整理事業特別会計</t>
  </si>
  <si>
    <t>瑞穂町後期高齢者医療特別会計</t>
  </si>
  <si>
    <t>瑞穂町国民健康保険特別会計</t>
  </si>
  <si>
    <t>瑞穂町介護保険特別会計</t>
  </si>
  <si>
    <t>瑞穂町下水道事業会計</t>
  </si>
  <si>
    <t>一般会計</t>
  </si>
  <si>
    <t>会計</t>
    <rPh sb="0" eb="2">
      <t>カイケイ</t>
    </rPh>
    <phoneticPr fontId="5"/>
  </si>
  <si>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</si>
  <si>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</si>
  <si>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減債基金積立相当額</t>
    <rPh sb="0" eb="2">
      <t>ゲンサイ</t>
    </rPh>
    <rPh sb="2" eb="4">
      <t>キキン</t>
    </rPh>
    <rPh sb="4" eb="6">
      <t>ツミタテ</t>
    </rPh>
    <rPh sb="6" eb="9">
      <t>ソウトウガク</t>
    </rPh>
    <phoneticPr fontId="3"/>
  </si>
  <si>
    <r>
      <t>減債基金残高</t>
    </r>
    <r>
      <rPr>
        <sz val="11"/>
        <color theme="1"/>
        <rFont val="ＭＳ ゴシック"/>
        <family val="3"/>
        <charset val="128"/>
      </rPr>
      <t>（注）</t>
    </r>
    <rPh sb="4" eb="6">
      <t>ザンダカ</t>
    </rPh>
    <rPh sb="7" eb="8">
      <t>チュウ</t>
    </rPh>
    <phoneticPr fontId="3"/>
  </si>
  <si>
    <t>※2　減債基金
　　積立状況等</t>
    <rPh sb="3" eb="5">
      <t>ゲンサイ</t>
    </rPh>
    <rPh sb="5" eb="7">
      <t>キキン</t>
    </rPh>
    <rPh sb="10" eb="12">
      <t>ツミタテ</t>
    </rPh>
    <rPh sb="12" eb="14">
      <t>ジョウキョウ</t>
    </rPh>
    <rPh sb="14" eb="15">
      <t>トウ</t>
    </rPh>
    <phoneticPr fontId="2"/>
  </si>
  <si>
    <t>R01末</t>
    <phoneticPr fontId="5"/>
  </si>
  <si>
    <t>H30末</t>
    <phoneticPr fontId="5"/>
  </si>
  <si>
    <t>H29末</t>
    <phoneticPr fontId="5"/>
  </si>
  <si>
    <t>H28末</t>
    <phoneticPr fontId="5"/>
  </si>
  <si>
    <t>H27末</t>
    <phoneticPr fontId="5"/>
  </si>
  <si>
    <t>（百万円）</t>
    <phoneticPr fontId="5"/>
  </si>
  <si>
    <t>（参考）</t>
    <rPh sb="1" eb="3">
      <t>サンコウ</t>
    </rPh>
    <phoneticPr fontId="5"/>
  </si>
  <si>
    <t>※1 令和3年度中に市町村合併した団体で、合併前の団体ごとの決算に基づく実質公債費比率を算出していない団体については、グラフを表記しない。</t>
    <rPh sb="3" eb="5">
      <t>レイワ</t>
    </rPh>
    <phoneticPr fontId="5"/>
  </si>
  <si>
    <t>実質公債費比率の分子</t>
    <phoneticPr fontId="5"/>
  </si>
  <si>
    <t>(A)－(B)</t>
    <phoneticPr fontId="5"/>
  </si>
  <si>
    <t>算入公債費等</t>
    <phoneticPr fontId="5"/>
  </si>
  <si>
    <t>算入公債費等(B)</t>
    <phoneticPr fontId="5"/>
  </si>
  <si>
    <t>一時借入金の利子</t>
    <phoneticPr fontId="5"/>
  </si>
  <si>
    <t>債務負担行為に基づく支出額</t>
  </si>
  <si>
    <t>組合等が起こした地方債の元利償還金に対する負担金等</t>
  </si>
  <si>
    <t>公営企業債の元利償還金に対する繰入金</t>
  </si>
  <si>
    <t>満期一括償還地方債に係る年度割相当額</t>
    <phoneticPr fontId="5"/>
  </si>
  <si>
    <t>減債基金積立不足算定額※2</t>
    <phoneticPr fontId="5"/>
  </si>
  <si>
    <t>元利償還金</t>
  </si>
  <si>
    <t>元利償還金等(A)</t>
    <phoneticPr fontId="5"/>
  </si>
  <si>
    <t>分子の構造</t>
    <rPh sb="0" eb="2">
      <t>ブンシ</t>
    </rPh>
    <rPh sb="3" eb="5">
      <t>コウゾウ</t>
    </rPh>
    <phoneticPr fontId="5"/>
  </si>
  <si>
    <t>（百万円）</t>
    <rPh sb="1" eb="2">
      <t>ヒャク</t>
    </rPh>
    <rPh sb="2" eb="4">
      <t>マンエン</t>
    </rPh>
    <phoneticPr fontId="5"/>
  </si>
  <si>
    <t>※令和3年度中に市町村合併した団体で、合併前の団体ごとの決算に基づく将来負担比率を算出していない団体については、グラフを表記しない。</t>
    <rPh sb="1" eb="3">
      <t>レイワ</t>
    </rPh>
    <phoneticPr fontId="5"/>
  </si>
  <si>
    <t>将来負担比率の分子</t>
  </si>
  <si>
    <t>基準財政需要額算入見込額</t>
  </si>
  <si>
    <t>充当可能特定歳入</t>
  </si>
  <si>
    <t>充当可能基金</t>
  </si>
  <si>
    <t>充当可能財源等(B)</t>
    <phoneticPr fontId="5"/>
  </si>
  <si>
    <t>組合等連結実質赤字額負担見込額</t>
  </si>
  <si>
    <t>連結実質赤字額</t>
  </si>
  <si>
    <t>うち、健全化法施行規則附則第三条に係る負担見込額</t>
    <phoneticPr fontId="5"/>
  </si>
  <si>
    <t>設立法人等の負債額等負担見込額</t>
  </si>
  <si>
    <t>退職手当負担見込額</t>
  </si>
  <si>
    <t>組合等負担等見込額</t>
  </si>
  <si>
    <t>公営企業債等繰入見込額</t>
  </si>
  <si>
    <t>債務負担行為に基づく支出予定額</t>
  </si>
  <si>
    <t>一般会計等に係る地方債の現在高</t>
  </si>
  <si>
    <t>将来負担額(A)</t>
    <phoneticPr fontId="5"/>
  </si>
  <si>
    <t>基金残高合計</t>
    <rPh sb="0" eb="2">
      <t>キキン</t>
    </rPh>
    <rPh sb="2" eb="4">
      <t>ザンダカ</t>
    </rPh>
    <rPh sb="4" eb="6">
      <t>ゴウケイ</t>
    </rPh>
    <phoneticPr fontId="5"/>
  </si>
  <si>
    <t>瑞穂斎場周辺整備基金</t>
    <rPh sb="0" eb="2">
      <t>ミズホ</t>
    </rPh>
    <rPh sb="2" eb="4">
      <t>サイジョウ</t>
    </rPh>
    <rPh sb="4" eb="6">
      <t>シュウヘン</t>
    </rPh>
    <rPh sb="6" eb="8">
      <t>セイビ</t>
    </rPh>
    <rPh sb="8" eb="10">
      <t>キキン</t>
    </rPh>
    <phoneticPr fontId="34"/>
  </si>
  <si>
    <t>社会福祉基金</t>
    <rPh sb="0" eb="2">
      <t>シャカイ</t>
    </rPh>
    <rPh sb="2" eb="4">
      <t>フクシ</t>
    </rPh>
    <rPh sb="4" eb="6">
      <t>キキン</t>
    </rPh>
    <phoneticPr fontId="34"/>
  </si>
  <si>
    <t>多摩都市モノレール基金</t>
    <rPh sb="0" eb="2">
      <t>タマ</t>
    </rPh>
    <rPh sb="2" eb="4">
      <t>トシ</t>
    </rPh>
    <rPh sb="9" eb="11">
      <t>キキン</t>
    </rPh>
    <phoneticPr fontId="34"/>
  </si>
  <si>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35"/>
  </si>
  <si>
    <t>公共施設建設基金</t>
    <rPh sb="0" eb="2">
      <t>コウキョウ</t>
    </rPh>
    <rPh sb="2" eb="4">
      <t>シセツ</t>
    </rPh>
    <rPh sb="4" eb="6">
      <t>ケンセツ</t>
    </rPh>
    <rPh sb="6" eb="8">
      <t>キキン</t>
    </rPh>
    <phoneticPr fontId="35"/>
  </si>
  <si>
    <t>その他特定目的基金</t>
    <rPh sb="2" eb="3">
      <t>タ</t>
    </rPh>
    <rPh sb="3" eb="5">
      <t>トクテイ</t>
    </rPh>
    <rPh sb="5" eb="7">
      <t>モクテキ</t>
    </rPh>
    <rPh sb="7" eb="9">
      <t>キキン</t>
    </rPh>
    <phoneticPr fontId="5"/>
  </si>
  <si>
    <t>減債基金</t>
    <rPh sb="0" eb="2">
      <t>ゲンサイ</t>
    </rPh>
    <rPh sb="2" eb="4">
      <t>キキン</t>
    </rPh>
    <phoneticPr fontId="5"/>
  </si>
  <si>
    <t>財政調整基金</t>
    <rPh sb="0" eb="2">
      <t>ザイセイ</t>
    </rPh>
    <rPh sb="2" eb="4">
      <t>チョウセイ</t>
    </rPh>
    <rPh sb="4" eb="6">
      <t>キキン</t>
    </rPh>
    <phoneticPr fontId="5"/>
  </si>
  <si>
    <t>（百万円）</t>
    <rPh sb="1" eb="4">
      <t>ヒャクマンエン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</si>
  <si>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12"/>
  </si>
  <si>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</si>
  <si>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※5：産業構造の比率は、分母を就業人口総数とし、分類不能の産業を除いて算出。</t>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</si>
  <si>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</si>
  <si>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</si>
  <si>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</si>
  <si>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※1：経常収支比率の( )内の数値は、令和元年度は「減収補塡債（特例分）」及び「臨時財政対策債」を、令和2年度は「減収補塡債（特例分）」「猶予特例債」及び「臨時財政対策債」を除いて算出したものである。</t>
    <phoneticPr fontId="5"/>
  </si>
  <si>
    <t>（注釈）</t>
    <rPh sb="1" eb="3">
      <t>チュウシャク</t>
    </rPh>
    <phoneticPr fontId="5"/>
  </si>
  <si>
    <r>
      <t>(※</t>
    </r>
    <r>
      <rPr>
        <sz val="9"/>
        <color indexed="8"/>
        <rFont val="ＭＳ ゴシック"/>
        <family val="3"/>
        <charset val="128"/>
      </rPr>
      <t>3</t>
    </r>
    <r>
      <rPr>
        <sz val="9"/>
        <color indexed="8"/>
        <rFont val="ＭＳ ゴシック"/>
        <family val="3"/>
        <charset val="128"/>
      </rPr>
      <t>)</t>
    </r>
    <phoneticPr fontId="5"/>
  </si>
  <si>
    <t>団体名</t>
    <rPh sb="0" eb="2">
      <t>ダンタイ</t>
    </rPh>
    <phoneticPr fontId="5"/>
  </si>
  <si>
    <t>項番</t>
    <phoneticPr fontId="5"/>
  </si>
  <si>
    <t>組合等名</t>
    <phoneticPr fontId="5"/>
  </si>
  <si>
    <t>項番</t>
    <rPh sb="0" eb="2">
      <t>コウバン</t>
    </rPh>
    <phoneticPr fontId="5"/>
  </si>
  <si>
    <t>会計名</t>
    <rPh sb="0" eb="2">
      <t>カイケイ</t>
    </rPh>
    <rPh sb="2" eb="3">
      <t>メイ</t>
    </rPh>
    <phoneticPr fontId="5"/>
  </si>
  <si>
    <t>会計名</t>
    <phoneticPr fontId="5"/>
  </si>
  <si>
    <t>地方公社・第三セクター等一覧</t>
    <rPh sb="0" eb="2">
      <t>チホウ</t>
    </rPh>
    <rPh sb="2" eb="4">
      <t>コウシャ</t>
    </rPh>
    <rPh sb="5" eb="6">
      <t>ダイ</t>
    </rPh>
    <rPh sb="6" eb="7">
      <t>３</t>
    </rPh>
    <rPh sb="11" eb="12">
      <t>トウ</t>
    </rPh>
    <rPh sb="12" eb="14">
      <t>イチラン</t>
    </rPh>
    <phoneticPr fontId="5"/>
  </si>
  <si>
    <t>関係する一部事務組合等一覧</t>
    <rPh sb="0" eb="2">
      <t>カンケイ</t>
    </rPh>
    <rPh sb="4" eb="6">
      <t>イチブ</t>
    </rPh>
    <rPh sb="6" eb="8">
      <t>ジム</t>
    </rPh>
    <rPh sb="8" eb="10">
      <t>クミアイ</t>
    </rPh>
    <rPh sb="10" eb="11">
      <t>トウ</t>
    </rPh>
    <rPh sb="11" eb="13">
      <t>イチラン</t>
    </rPh>
    <phoneticPr fontId="5"/>
  </si>
  <si>
    <t>公営企業（法非適）の一覧</t>
    <rPh sb="0" eb="2">
      <t>コウエイ</t>
    </rPh>
    <rPh sb="2" eb="4">
      <t>キギョウ</t>
    </rPh>
    <rPh sb="6" eb="7">
      <t>ヒ</t>
    </rPh>
    <phoneticPr fontId="5"/>
  </si>
  <si>
    <t>公営企業（法適）の一覧</t>
    <rPh sb="0" eb="2">
      <t>コウエイ</t>
    </rPh>
    <rPh sb="2" eb="4">
      <t>キギョウ</t>
    </rPh>
    <phoneticPr fontId="5"/>
  </si>
  <si>
    <t>事業会計の一覧</t>
    <rPh sb="0" eb="2">
      <t>ジギョウ</t>
    </rPh>
    <rPh sb="2" eb="4">
      <t>カイケイ</t>
    </rPh>
    <phoneticPr fontId="5"/>
  </si>
  <si>
    <t>一般会計等の一覧</t>
    <phoneticPr fontId="5"/>
  </si>
  <si>
    <t>ラスパイレス指数</t>
    <rPh sb="6" eb="8">
      <t>シスウ</t>
    </rPh>
    <phoneticPr fontId="5"/>
  </si>
  <si>
    <t>減債基金</t>
    <rPh sb="0" eb="1">
      <t>ゲン</t>
    </rPh>
    <rPh sb="1" eb="2">
      <t>サイ</t>
    </rPh>
    <rPh sb="2" eb="4">
      <t>キキン</t>
    </rPh>
    <phoneticPr fontId="5"/>
  </si>
  <si>
    <t>議会議員</t>
    <rPh sb="0" eb="2">
      <t>ギカイ</t>
    </rPh>
    <rPh sb="2" eb="4">
      <t>ギイン</t>
    </rPh>
    <phoneticPr fontId="5"/>
  </si>
  <si>
    <t>積立金
現在高</t>
    <rPh sb="4" eb="7">
      <t>ゲンザイダカ</t>
    </rPh>
    <phoneticPr fontId="11"/>
  </si>
  <si>
    <t>臨時職員</t>
    <rPh sb="0" eb="2">
      <t>リンジ</t>
    </rPh>
    <rPh sb="2" eb="4">
      <t>ショクイン</t>
    </rPh>
    <phoneticPr fontId="5"/>
  </si>
  <si>
    <t>議会副議長</t>
    <rPh sb="0" eb="2">
      <t>ギカイ</t>
    </rPh>
    <rPh sb="2" eb="3">
      <t>フク</t>
    </rPh>
    <rPh sb="3" eb="5">
      <t>ギチョウ</t>
    </rPh>
    <phoneticPr fontId="5"/>
  </si>
  <si>
    <t>土地開発基金現在高</t>
    <rPh sb="0" eb="2">
      <t>トチ</t>
    </rPh>
    <rPh sb="2" eb="4">
      <t>カイハツ</t>
    </rPh>
    <rPh sb="4" eb="6">
      <t>キキン</t>
    </rPh>
    <rPh sb="6" eb="8">
      <t>ゲンザイ</t>
    </rPh>
    <rPh sb="8" eb="9">
      <t>タカ</t>
    </rPh>
    <phoneticPr fontId="11"/>
  </si>
  <si>
    <t>*</t>
    <phoneticPr fontId="5"/>
  </si>
  <si>
    <t>教育公務員</t>
    <rPh sb="0" eb="2">
      <t>キョウイク</t>
    </rPh>
    <rPh sb="2" eb="5">
      <t>コウムイン</t>
    </rPh>
    <phoneticPr fontId="5"/>
  </si>
  <si>
    <t>議会議長</t>
    <rPh sb="0" eb="2">
      <t>ギカイ</t>
    </rPh>
    <rPh sb="2" eb="4">
      <t>ギチョウ</t>
    </rPh>
    <phoneticPr fontId="5"/>
  </si>
  <si>
    <t>収益事業収入</t>
  </si>
  <si>
    <t>　うち技能労務職員</t>
    <rPh sb="3" eb="5">
      <t>ギノウ</t>
    </rPh>
    <rPh sb="5" eb="7">
      <t>ロウム</t>
    </rPh>
    <rPh sb="7" eb="9">
      <t>ショクイン</t>
    </rPh>
    <phoneticPr fontId="5"/>
  </si>
  <si>
    <t>教育長</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</si>
  <si>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</si>
  <si>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うち消防職員</t>
    <rPh sb="3" eb="5">
      <t>ショウボウ</t>
    </rPh>
    <rPh sb="5" eb="7">
      <t>ショクイン</t>
    </rPh>
    <phoneticPr fontId="5"/>
  </si>
  <si>
    <t>副市区町村長</t>
    <rPh sb="0" eb="1">
      <t>フク</t>
    </rPh>
    <rPh sb="1" eb="3">
      <t>シク</t>
    </rPh>
    <rPh sb="3" eb="5">
      <t>チョウソン</t>
    </rPh>
    <rPh sb="5" eb="6">
      <t>チョウ</t>
    </rPh>
    <phoneticPr fontId="5"/>
  </si>
  <si>
    <t>　うち公的資金</t>
    <rPh sb="3" eb="5">
      <t>コウテキ</t>
    </rPh>
    <phoneticPr fontId="5"/>
  </si>
  <si>
    <t>一般職員</t>
    <rPh sb="0" eb="2">
      <t>イッパン</t>
    </rPh>
    <rPh sb="2" eb="4">
      <t>ショクイン</t>
    </rPh>
    <phoneticPr fontId="5"/>
  </si>
  <si>
    <t>市区町村長</t>
    <rPh sb="0" eb="2">
      <t>シク</t>
    </rPh>
    <rPh sb="2" eb="4">
      <t>チョウソン</t>
    </rPh>
    <rPh sb="4" eb="5">
      <t>チョウ</t>
    </rPh>
    <phoneticPr fontId="5"/>
  </si>
  <si>
    <t>地方債現在高</t>
  </si>
  <si>
    <t>1人あたり平均
給料月額(百円)</t>
    <rPh sb="1" eb="2">
      <t>リ</t>
    </rPh>
    <rPh sb="5" eb="7">
      <t>ヘイキン</t>
    </rPh>
    <rPh sb="8" eb="10">
      <t>キュウリョウ</t>
    </rPh>
    <rPh sb="10" eb="11">
      <t>ツキ</t>
    </rPh>
    <rPh sb="11" eb="12">
      <t>ガク</t>
    </rPh>
    <rPh sb="13" eb="15">
      <t>ヒャクエン</t>
    </rPh>
    <phoneticPr fontId="5"/>
  </si>
  <si>
    <t>給料月額
(百円)</t>
    <rPh sb="0" eb="2">
      <t>キュウリョウ</t>
    </rPh>
    <rPh sb="2" eb="3">
      <t>ツキ</t>
    </rPh>
    <rPh sb="3" eb="4">
      <t>ガク</t>
    </rPh>
    <rPh sb="6" eb="8">
      <t>ヒャクエン</t>
    </rPh>
    <phoneticPr fontId="5"/>
  </si>
  <si>
    <t>職員数
(人)</t>
    <rPh sb="0" eb="3">
      <t>ショクインスウ</t>
    </rPh>
    <phoneticPr fontId="5"/>
  </si>
  <si>
    <t>一般職員等(※6)</t>
    <rPh sb="0" eb="2">
      <t>イッパン</t>
    </rPh>
    <rPh sb="2" eb="4">
      <t>ショクイン</t>
    </rPh>
    <rPh sb="4" eb="5">
      <t>トウ</t>
    </rPh>
    <phoneticPr fontId="5"/>
  </si>
  <si>
    <t>定数</t>
    <rPh sb="0" eb="2">
      <t>テイスウ</t>
    </rPh>
    <phoneticPr fontId="5"/>
  </si>
  <si>
    <t>特別職等</t>
    <rPh sb="0" eb="2">
      <t>トクベツ</t>
    </rPh>
    <rPh sb="2" eb="3">
      <t>ショク</t>
    </rPh>
    <rPh sb="3" eb="4">
      <t>トウ</t>
    </rPh>
    <phoneticPr fontId="5"/>
  </si>
  <si>
    <t>職員の状況</t>
    <rPh sb="0" eb="2">
      <t>ショクイン</t>
    </rPh>
    <rPh sb="3" eb="5">
      <t>ジョウキョウ</t>
    </rPh>
    <phoneticPr fontId="5"/>
  </si>
  <si>
    <t>世帯数 (世帯)</t>
    <rPh sb="0" eb="3">
      <t>セタイスウ</t>
    </rPh>
    <phoneticPr fontId="5"/>
  </si>
  <si>
    <t>歳入一般財源等</t>
    <rPh sb="0" eb="2">
      <t>サイニュウ</t>
    </rPh>
    <rPh sb="2" eb="4">
      <t>イッパン</t>
    </rPh>
    <rPh sb="4" eb="6">
      <t>ザイゲン</t>
    </rPh>
    <rPh sb="6" eb="7">
      <t>トウ</t>
    </rPh>
    <phoneticPr fontId="11"/>
  </si>
  <si>
    <t>人口密度 (人/k㎡)</t>
    <rPh sb="0" eb="2">
      <t>ジンコウ</t>
    </rPh>
    <rPh sb="2" eb="4">
      <t>ミツド</t>
    </rPh>
    <phoneticPr fontId="5"/>
  </si>
  <si>
    <t>経常経費充当一般財源等</t>
    <rPh sb="0" eb="2">
      <t>ケイジョウ</t>
    </rPh>
    <rPh sb="2" eb="4">
      <t>ケイヒ</t>
    </rPh>
    <rPh sb="4" eb="6">
      <t>ジュウトウ</t>
    </rPh>
    <rPh sb="6" eb="8">
      <t>イッパン</t>
    </rPh>
    <rPh sb="8" eb="10">
      <t>ザイゲン</t>
    </rPh>
    <rPh sb="10" eb="11">
      <t>トウ</t>
    </rPh>
    <phoneticPr fontId="11"/>
  </si>
  <si>
    <t>面積 (k㎡)</t>
    <rPh sb="0" eb="2">
      <t>メンセキ</t>
    </rPh>
    <phoneticPr fontId="5"/>
  </si>
  <si>
    <t>標準税収入額等</t>
    <phoneticPr fontId="11"/>
  </si>
  <si>
    <t>第3次</t>
    <rPh sb="0" eb="1">
      <t>ダイ</t>
    </rPh>
    <rPh sb="2" eb="3">
      <t>ジ</t>
    </rPh>
    <phoneticPr fontId="5"/>
  </si>
  <si>
    <t>-0.7</t>
    <phoneticPr fontId="5"/>
  </si>
  <si>
    <t>うち日本人(％)</t>
    <phoneticPr fontId="5"/>
  </si>
  <si>
    <t>基準財政需要額</t>
    <phoneticPr fontId="11"/>
  </si>
  <si>
    <t>-0.8</t>
    <phoneticPr fontId="5"/>
  </si>
  <si>
    <t>増減率  (％)</t>
    <rPh sb="0" eb="2">
      <t>ゾウゲン</t>
    </rPh>
    <rPh sb="2" eb="3">
      <t>リツ</t>
    </rPh>
    <phoneticPr fontId="5"/>
  </si>
  <si>
    <r>
      <t>資金不足比率 (※</t>
    </r>
    <r>
      <rPr>
        <sz val="9"/>
        <color indexed="8"/>
        <rFont val="ＭＳ ゴシック"/>
        <family val="3"/>
        <charset val="128"/>
      </rPr>
      <t>4</t>
    </r>
    <r>
      <rPr>
        <sz val="9"/>
        <color indexed="8"/>
        <rFont val="ＭＳ ゴシック"/>
        <family val="3"/>
        <charset val="128"/>
      </rPr>
      <t>)</t>
    </r>
    <phoneticPr fontId="5"/>
  </si>
  <si>
    <t>基準財政収入額</t>
    <phoneticPr fontId="11"/>
  </si>
  <si>
    <t>第2次</t>
    <rPh sb="0" eb="1">
      <t>ダイ</t>
    </rPh>
    <rPh sb="2" eb="3">
      <t>ジ</t>
    </rPh>
    <phoneticPr fontId="5"/>
  </si>
  <si>
    <t>うち日本人(人)</t>
    <phoneticPr fontId="5"/>
  </si>
  <si>
    <t>　将来負担比率</t>
    <rPh sb="1" eb="3">
      <t>ショウライ</t>
    </rPh>
    <rPh sb="3" eb="5">
      <t>フタン</t>
    </rPh>
    <rPh sb="5" eb="7">
      <t>ヒリツ</t>
    </rPh>
    <phoneticPr fontId="5"/>
  </si>
  <si>
    <t>令02.01.01(人)</t>
    <phoneticPr fontId="5"/>
  </si>
  <si>
    <t>　実質公債費比率</t>
    <rPh sb="1" eb="3">
      <t>ジッシツ</t>
    </rPh>
    <rPh sb="3" eb="6">
      <t>コウサイヒ</t>
    </rPh>
    <rPh sb="6" eb="8">
      <t>ヒリツ</t>
    </rPh>
    <phoneticPr fontId="5"/>
  </si>
  <si>
    <t>実質単年度収支</t>
    <phoneticPr fontId="11"/>
  </si>
  <si>
    <t>○</t>
    <phoneticPr fontId="5"/>
  </si>
  <si>
    <t>指数表選定</t>
    <rPh sb="0" eb="2">
      <t>シスウ</t>
    </rPh>
    <rPh sb="2" eb="3">
      <t>ヒョウ</t>
    </rPh>
    <rPh sb="3" eb="5">
      <t>センテイ</t>
    </rPh>
    <phoneticPr fontId="5"/>
  </si>
  <si>
    <t>第1次</t>
    <rPh sb="0" eb="1">
      <t>ダイ</t>
    </rPh>
    <rPh sb="2" eb="3">
      <t>ジ</t>
    </rPh>
    <phoneticPr fontId="5"/>
  </si>
  <si>
    <t>　連結実質赤字比率</t>
    <rPh sb="1" eb="3">
      <t>レンケツ</t>
    </rPh>
    <rPh sb="3" eb="5">
      <t>ジッシツ</t>
    </rPh>
    <rPh sb="5" eb="7">
      <t>アカジ</t>
    </rPh>
    <rPh sb="7" eb="9">
      <t>ヒリツ</t>
    </rPh>
    <phoneticPr fontId="5"/>
  </si>
  <si>
    <t>積立金取崩し額</t>
    <phoneticPr fontId="11"/>
  </si>
  <si>
    <t>×</t>
    <phoneticPr fontId="5"/>
  </si>
  <si>
    <t>低開発</t>
    <rPh sb="0" eb="1">
      <t>テイ</t>
    </rPh>
    <rPh sb="1" eb="3">
      <t>カイハツ</t>
    </rPh>
    <phoneticPr fontId="5"/>
  </si>
  <si>
    <t>平成22年国調</t>
    <rPh sb="4" eb="5">
      <t>ネン</t>
    </rPh>
    <rPh sb="5" eb="6">
      <t>コク</t>
    </rPh>
    <rPh sb="6" eb="7">
      <t>チョウ</t>
    </rPh>
    <phoneticPr fontId="5"/>
  </si>
  <si>
    <t>平成27年国調</t>
    <rPh sb="0" eb="2">
      <t>ヘイセイ</t>
    </rPh>
    <rPh sb="4" eb="5">
      <t>ネン</t>
    </rPh>
    <rPh sb="5" eb="6">
      <t>コク</t>
    </rPh>
    <rPh sb="6" eb="7">
      <t>チョウ</t>
    </rPh>
    <phoneticPr fontId="5"/>
  </si>
  <si>
    <t>令03.01.01(人)</t>
    <rPh sb="0" eb="1">
      <t>レイ</t>
    </rPh>
    <phoneticPr fontId="5"/>
  </si>
  <si>
    <t>住民基本台帳人口
 (※7)</t>
    <rPh sb="0" eb="2">
      <t>ジュウミン</t>
    </rPh>
    <rPh sb="2" eb="4">
      <t>キホン</t>
    </rPh>
    <rPh sb="4" eb="6">
      <t>ダイチョウ</t>
    </rPh>
    <rPh sb="6" eb="8">
      <t>ジンコウ</t>
    </rPh>
    <phoneticPr fontId="5"/>
  </si>
  <si>
    <t>　実質赤字比率</t>
    <rPh sb="1" eb="3">
      <t>ジッシツ</t>
    </rPh>
    <rPh sb="3" eb="5">
      <t>アカジ</t>
    </rPh>
    <rPh sb="5" eb="7">
      <t>ヒリツ</t>
    </rPh>
    <phoneticPr fontId="5"/>
  </si>
  <si>
    <t>繰上償還金</t>
    <phoneticPr fontId="11"/>
  </si>
  <si>
    <t>山振</t>
    <rPh sb="0" eb="1">
      <t>ヤマ</t>
    </rPh>
    <rPh sb="1" eb="2">
      <t>フ</t>
    </rPh>
    <phoneticPr fontId="5"/>
  </si>
  <si>
    <t>-5.0</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</si>
  <si>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</si>
  <si>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健全化判断比率</t>
    <phoneticPr fontId="5"/>
  </si>
  <si>
    <t>積立金</t>
    <phoneticPr fontId="11"/>
  </si>
  <si>
    <t>過疎</t>
    <rPh sb="0" eb="2">
      <t>カソ</t>
    </rPh>
    <phoneticPr fontId="5"/>
  </si>
  <si>
    <t>平成27年国調(人)</t>
    <rPh sb="4" eb="5">
      <t>ネン</t>
    </rPh>
    <rPh sb="5" eb="6">
      <t>コク</t>
    </rPh>
    <rPh sb="6" eb="7">
      <t>チョウ</t>
    </rPh>
    <phoneticPr fontId="5"/>
  </si>
  <si>
    <t>公債費負担比率</t>
    <rPh sb="0" eb="3">
      <t>コウサイヒ</t>
    </rPh>
    <rPh sb="3" eb="5">
      <t>フタン</t>
    </rPh>
    <rPh sb="5" eb="7">
      <t>ヒリツ</t>
    </rPh>
    <phoneticPr fontId="5"/>
  </si>
  <si>
    <t>単年度収支</t>
    <phoneticPr fontId="11"/>
  </si>
  <si>
    <t>中部</t>
    <rPh sb="0" eb="2">
      <t>チュウブ</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</si>
  <si>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</si>
  <si>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令和2年国調(人)</t>
    <rPh sb="3" eb="4">
      <t>ネン</t>
    </rPh>
    <rPh sb="4" eb="5">
      <t>コク</t>
    </rPh>
    <rPh sb="5" eb="6">
      <t>チョウ</t>
    </rPh>
    <phoneticPr fontId="5"/>
  </si>
  <si>
    <t>人口</t>
    <rPh sb="0" eb="2">
      <t>ジンコウ</t>
    </rPh>
    <phoneticPr fontId="5"/>
  </si>
  <si>
    <t>財政力指数</t>
    <rPh sb="0" eb="3">
      <t>ザイセイリョク</t>
    </rPh>
    <rPh sb="3" eb="5">
      <t>シスウ</t>
    </rPh>
    <phoneticPr fontId="5"/>
  </si>
  <si>
    <t>実質収支</t>
    <phoneticPr fontId="11"/>
  </si>
  <si>
    <t>近畿</t>
    <rPh sb="0" eb="2">
      <t>キンキ</t>
    </rPh>
    <phoneticPr fontId="5"/>
  </si>
  <si>
    <t>翌年度に繰越すべき財源</t>
    <phoneticPr fontId="5"/>
  </si>
  <si>
    <t>首都</t>
    <rPh sb="0" eb="2">
      <t>シュト</t>
    </rPh>
    <phoneticPr fontId="5"/>
  </si>
  <si>
    <t>　　(※1)</t>
    <phoneticPr fontId="5"/>
  </si>
  <si>
    <t>歳入歳出差引</t>
    <phoneticPr fontId="11"/>
  </si>
  <si>
    <t>財源超過</t>
    <rPh sb="0" eb="2">
      <t>ザイゲン</t>
    </rPh>
    <rPh sb="2" eb="4">
      <t>チョウカ</t>
    </rPh>
    <phoneticPr fontId="5"/>
  </si>
  <si>
    <t>2-6</t>
    <phoneticPr fontId="5"/>
  </si>
  <si>
    <t>地方交付税種地</t>
    <rPh sb="0" eb="2">
      <t>チホウ</t>
    </rPh>
    <rPh sb="2" eb="5">
      <t>コウフゼイ</t>
    </rPh>
    <rPh sb="5" eb="6">
      <t>シュ</t>
    </rPh>
    <rPh sb="6" eb="7">
      <t>チ</t>
    </rPh>
    <phoneticPr fontId="5"/>
  </si>
  <si>
    <t>瑞穂町</t>
    <phoneticPr fontId="5"/>
  </si>
  <si>
    <t>市町村名</t>
    <rPh sb="0" eb="3">
      <t>シチョウソン</t>
    </rPh>
    <rPh sb="3" eb="4">
      <t>メイ</t>
    </rPh>
    <phoneticPr fontId="5"/>
  </si>
  <si>
    <t>経常収支比率</t>
    <rPh sb="0" eb="2">
      <t>ケイジョウ</t>
    </rPh>
    <rPh sb="2" eb="4">
      <t>シュウシ</t>
    </rPh>
    <rPh sb="4" eb="6">
      <t>ヒリツ</t>
    </rPh>
    <phoneticPr fontId="5"/>
  </si>
  <si>
    <t>歳出総額</t>
    <phoneticPr fontId="11"/>
  </si>
  <si>
    <t>財政健全化等</t>
    <rPh sb="0" eb="2">
      <t>ザイセイ</t>
    </rPh>
    <rPh sb="2" eb="5">
      <t>ケンゼンカ</t>
    </rPh>
    <rPh sb="5" eb="6">
      <t>トウ</t>
    </rPh>
    <phoneticPr fontId="5"/>
  </si>
  <si>
    <t>実質収支比率</t>
    <rPh sb="0" eb="2">
      <t>ジッシツ</t>
    </rPh>
    <rPh sb="2" eb="4">
      <t>シュウシ</t>
    </rPh>
    <rPh sb="4" eb="6">
      <t>ヒリツ</t>
    </rPh>
    <phoneticPr fontId="5"/>
  </si>
  <si>
    <t>歳入総額</t>
    <phoneticPr fontId="11"/>
  </si>
  <si>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</si>
  <si>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</si>
  <si>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</si>
  <si>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</si>
  <si>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指定団体等の指定状況</t>
    <phoneticPr fontId="5"/>
  </si>
  <si>
    <t>Ⅴ－２</t>
    <phoneticPr fontId="5"/>
  </si>
  <si>
    <t>市町村類型</t>
    <phoneticPr fontId="5"/>
  </si>
  <si>
    <t>東京都</t>
    <phoneticPr fontId="5"/>
  </si>
  <si>
    <t>都道府県名</t>
    <phoneticPr fontId="5"/>
  </si>
  <si>
    <t>総括表（市町村）</t>
    <rPh sb="0" eb="2">
      <t>ソウカツ</t>
    </rPh>
    <rPh sb="2" eb="3">
      <t>ヒョウ</t>
    </rPh>
    <rPh sb="4" eb="7">
      <t>シチョウソン</t>
    </rPh>
    <phoneticPr fontId="5"/>
  </si>
  <si>
    <t>令和2年度　財政状況資料集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</si>
</sst>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0.0;&quot;▲ &quot;0.0"/>
    <numFmt numFmtId="185" formatCode="0.00;&quot;▲ &quot;0.00"/>
    <numFmt numFmtId="186" formatCode="#,##0.00;&quot;▲ &quot;#,##0.00"/>
    <numFmt numFmtId="187" formatCode="&quot;(&quot;0&quot;)&quot;"/>
    <numFmt numFmtId="188" formatCode="0.00_ "/>
    <numFmt numFmtId="189" formatCode="@&quot; &quot;"/>
    <numFmt numFmtId="190" formatCode="0_ "/>
    <numFmt numFmtId="191" formatCode="&quot;( &quot;0.0&quot; )&quot;;&quot;( &quot;\-0.0&quot; )&quot;"/>
  </numFmts>
  <fonts count="40"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9"/>
      <color indexed="8"/>
      <name val="ＭＳ ゴシック"/>
      <family val="3"/>
      <charset val="128"/>
    </font>
    <font>
      <sz val="9"/>
      <name val="ＭＳ ゴシック"/>
      <family val="3"/>
      <charset val="128"/>
    </font>
    <font>
      <sz val="8"/>
      <color indexed="8"/>
      <name val="ＭＳ ゴシック"/>
      <family val="3"/>
      <charset val="128"/>
    </font>
    <font>
      <sz val="6"/>
      <name val="ＭＳ ゴシック"/>
      <family val="3"/>
      <charset val="128"/>
    </font>
    <font>
      <b/>
      <sz val="9"/>
      <color indexed="9"/>
      <name val="ＭＳ ゴシック"/>
      <family val="3"/>
      <charset val="128"/>
    </font>
    <font>
      <sz val="11"/>
      <color indexed="8"/>
      <name val="ＭＳ ゴシック"/>
      <family val="3"/>
      <charset val="128"/>
    </font>
    <font>
      <b/>
      <sz val="18"/>
      <color indexed="8"/>
      <name val="ＭＳ ゴシック"/>
      <family val="3"/>
      <charset val="128"/>
    </font>
    <font>
      <b/>
      <sz val="9"/>
      <color indexed="8"/>
      <name val="ＭＳ ゴシック"/>
      <family val="3"/>
      <charset val="128"/>
    </font>
    <font>
      <b/>
      <sz val="9"/>
      <color indexed="12"/>
      <name val="ＭＳ ゴシック"/>
      <family val="3"/>
      <charset val="128"/>
    </font>
    <font>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9"/>
      <color indexed="8"/>
      <name val="ＭＳ Ｐゴシック"/>
      <family val="3"/>
      <charset val="128"/>
    </font>
    <font>
      <b/>
      <sz val="12"/>
      <color indexed="8"/>
      <name val="ＭＳ ゴシック"/>
      <family val="3"/>
      <charset val="128"/>
    </font>
    <font>
      <b/>
      <sz val="24"/>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1"/>
      <color rgb="FFFF0000"/>
      <name val="ＭＳ ゴシック"/>
      <family val="3"/>
      <charset val="128"/>
    </font>
    <font>
      <sz val="13"/>
      <color theme="1"/>
      <name val="ＭＳ ゴシック"/>
      <family val="3"/>
      <charset val="128"/>
    </font>
    <font>
      <sz val="13"/>
      <color rgb="FFFF0000"/>
      <name val="ＭＳ ゴシック"/>
      <family val="3"/>
      <charset val="128"/>
    </font>
    <font>
      <sz val="11"/>
      <color theme="1"/>
      <name val="ＭＳ ゴシック"/>
      <family val="3"/>
      <charset val="128"/>
    </font>
    <font>
      <b/>
      <sz val="13"/>
      <color theme="1"/>
      <name val="ＭＳ ゴシック"/>
      <family val="3"/>
      <charset val="128"/>
    </font>
    <font>
      <sz val="11"/>
      <color theme="1"/>
      <name val="游ゴシック"/>
      <family val="3"/>
      <charset val="128"/>
      <scheme val="minor"/>
    </font>
    <font>
      <sz val="16"/>
      <color indexed="8"/>
      <name val="ＭＳ ゴシック"/>
      <family val="3"/>
      <charset val="128"/>
    </font>
    <font>
      <sz val="6"/>
      <name val="游ゴシック"/>
      <family val="2"/>
      <charset val="128"/>
      <scheme val="minor"/>
    </font>
    <font>
      <sz val="10"/>
      <color indexed="8"/>
      <name val="ＭＳ Ｐゴシック"/>
      <family val="3"/>
      <charset val="128"/>
    </font>
    <font>
      <sz val="16"/>
      <name val="ＭＳ ゴシック"/>
      <family val="3"/>
      <charset val="128"/>
    </font>
    <font>
      <b/>
      <sz val="13"/>
      <color indexed="56"/>
      <name val="ＭＳ ゴシック"/>
      <family val="3"/>
      <charset val="128"/>
    </font>
    <font>
      <b/>
      <sz val="20"/>
      <color indexed="8"/>
      <name val="ＭＳ ゴシック"/>
      <family val="3"/>
      <charset val="128"/>
    </font>
    <font>
      <b/>
      <sz val="28"/>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style="hair">
        <color indexed="64"/>
      </left>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left style="thin">
        <color indexed="64"/>
      </left>
      <right/>
      <top/>
      <bottom style="medium">
        <color indexed="64"/>
      </bottom>
      <diagonal/>
    </border>
    <border diagonalUp="1">
      <left/>
      <right style="medium">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left style="medium">
        <color indexed="64"/>
      </left>
      <right/>
      <top/>
      <bottom style="thin">
        <color indexed="64"/>
      </bottom>
      <diagonal/>
    </border>
    <border>
      <left/>
      <right style="medium">
        <color indexed="64"/>
      </right>
      <top/>
      <bottom/>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right style="medium">
        <color indexed="64"/>
      </right>
      <top style="thin">
        <color indexed="64"/>
      </top>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style="thin">
        <color indexed="64"/>
      </top>
      <bottom/>
      <diagonal style="hair">
        <color indexed="64"/>
      </diagonal>
    </border>
    <border>
      <left style="hair">
        <color indexed="64"/>
      </left>
      <right style="medium">
        <color indexed="64"/>
      </right>
      <top/>
      <bottom/>
      <diagonal/>
    </border>
    <border>
      <left style="thin">
        <color indexed="64"/>
      </left>
      <right style="hair">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left/>
      <right style="medium">
        <color indexed="64"/>
      </right>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style="double">
        <color indexed="64"/>
      </top>
      <bottom style="hair">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alignment vertical="center"/>
    </xf>
    <xf numFmtId="0" fontId="32" fillId="0" borderId="0">
      <alignment vertical="center"/>
    </xf>
    <xf numFmtId="0" fontId="8" fillId="0" borderId="0">
      <alignment vertical="center"/>
    </xf>
    <xf numFmtId="0" fontId="1" fillId="0" borderId="0">
      <alignment vertical="center"/>
    </xf>
    <xf numFmtId="0" fontId="3"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8" fillId="0" borderId="0" xfId="7" applyFont="1">
      <alignment vertical="center"/>
    </xf>
    <xf numFmtId="0" fontId="8" fillId="0" borderId="0" xfId="7" applyFont="1" applyAlignment="1">
      <alignment vertical="center" shrinkToFit="1"/>
    </xf>
    <xf numFmtId="0" fontId="8" fillId="3" borderId="8" xfId="7" applyFont="1" applyFill="1" applyBorder="1" applyAlignment="1">
      <alignment horizontal="right" vertical="center" shrinkToFit="1"/>
    </xf>
    <xf numFmtId="0" fontId="8" fillId="3" borderId="7" xfId="7" applyFont="1" applyFill="1" applyBorder="1" applyAlignment="1">
      <alignment horizontal="right" vertical="center" shrinkToFit="1"/>
    </xf>
    <xf numFmtId="0" fontId="8" fillId="3" borderId="13" xfId="7" applyFont="1" applyFill="1" applyBorder="1" applyAlignment="1">
      <alignment horizontal="right" vertical="center" shrinkToFit="1"/>
    </xf>
    <xf numFmtId="177" fontId="8" fillId="3" borderId="14" xfId="7" applyNumberFormat="1" applyFont="1" applyFill="1" applyBorder="1" applyAlignment="1">
      <alignment horizontal="right" vertical="center" shrinkToFit="1"/>
    </xf>
    <xf numFmtId="177" fontId="8" fillId="3" borderId="7" xfId="7" applyNumberFormat="1" applyFont="1" applyFill="1" applyBorder="1" applyAlignment="1">
      <alignment horizontal="right" vertical="center" shrinkToFit="1"/>
    </xf>
    <xf numFmtId="177" fontId="8" fillId="3" borderId="13" xfId="7" applyNumberFormat="1" applyFont="1" applyFill="1" applyBorder="1" applyAlignment="1">
      <alignment horizontal="right" vertical="center" shrinkToFit="1"/>
    </xf>
    <xf numFmtId="0" fontId="3" fillId="0" borderId="14" xfId="7" applyFill="1" applyBorder="1" applyAlignment="1">
      <alignment horizontal="right" vertical="center" shrinkToFit="1"/>
    </xf>
    <xf numFmtId="0" fontId="3" fillId="0" borderId="7" xfId="7" applyFill="1" applyBorder="1" applyAlignment="1">
      <alignment horizontal="right" vertical="center" shrinkToFit="1"/>
    </xf>
    <xf numFmtId="177" fontId="8" fillId="0" borderId="13" xfId="7" applyNumberFormat="1" applyFont="1" applyFill="1" applyBorder="1" applyAlignment="1">
      <alignment horizontal="right" vertical="center" shrinkToFit="1"/>
    </xf>
    <xf numFmtId="183" fontId="3" fillId="0" borderId="14" xfId="7" applyNumberFormat="1" applyFill="1" applyBorder="1" applyAlignment="1">
      <alignment horizontal="right" vertical="center" shrinkToFit="1"/>
    </xf>
    <xf numFmtId="183" fontId="3" fillId="0" borderId="7" xfId="7" applyNumberFormat="1" applyFill="1" applyBorder="1" applyAlignment="1">
      <alignment horizontal="right" vertical="center" shrinkToFit="1"/>
    </xf>
    <xf numFmtId="183" fontId="8" fillId="0" borderId="13" xfId="7" applyNumberFormat="1" applyFont="1" applyFill="1" applyBorder="1" applyAlignment="1">
      <alignment horizontal="right" vertical="center" shrinkToFit="1"/>
    </xf>
    <xf numFmtId="177" fontId="8" fillId="0" borderId="6" xfId="7" applyNumberFormat="1" applyFont="1" applyFill="1" applyBorder="1" applyAlignment="1">
      <alignment horizontal="right" vertical="center" shrinkToFit="1"/>
    </xf>
    <xf numFmtId="0" fontId="8" fillId="0" borderId="8" xfId="7" applyFont="1" applyBorder="1">
      <alignment vertical="center"/>
    </xf>
    <xf numFmtId="0" fontId="8" fillId="0" borderId="7" xfId="7" applyFont="1" applyBorder="1">
      <alignment vertical="center"/>
    </xf>
    <xf numFmtId="0" fontId="8" fillId="0" borderId="6" xfId="7" applyFont="1" applyBorder="1">
      <alignment vertical="center"/>
    </xf>
    <xf numFmtId="0" fontId="8" fillId="0" borderId="0" xfId="7" applyFont="1" applyAlignment="1">
      <alignment vertical="center"/>
    </xf>
    <xf numFmtId="0" fontId="9" fillId="0" borderId="0" xfId="7" applyFont="1" applyAlignment="1">
      <alignment vertical="center"/>
    </xf>
    <xf numFmtId="0" fontId="8" fillId="3" borderId="5" xfId="7" applyFont="1" applyFill="1" applyBorder="1" applyAlignment="1">
      <alignment horizontal="right" vertical="center" shrinkToFit="1"/>
    </xf>
    <xf numFmtId="0" fontId="8" fillId="3" borderId="0" xfId="7" applyFont="1" applyFill="1" applyBorder="1" applyAlignment="1">
      <alignment horizontal="right" vertical="center" shrinkToFit="1"/>
    </xf>
    <xf numFmtId="0" fontId="8" fillId="3" borderId="15" xfId="7" applyFont="1" applyFill="1" applyBorder="1" applyAlignment="1">
      <alignment horizontal="right" vertical="center" shrinkToFit="1"/>
    </xf>
    <xf numFmtId="177" fontId="8" fillId="3" borderId="16" xfId="7" applyNumberFormat="1" applyFont="1" applyFill="1" applyBorder="1" applyAlignment="1">
      <alignment horizontal="right" vertical="center" shrinkToFit="1"/>
    </xf>
    <xf numFmtId="177" fontId="8" fillId="3" borderId="0" xfId="7" applyNumberFormat="1" applyFont="1" applyFill="1" applyBorder="1" applyAlignment="1">
      <alignment horizontal="right" vertical="center" shrinkToFit="1"/>
    </xf>
    <xf numFmtId="177" fontId="8" fillId="3" borderId="15" xfId="7" applyNumberFormat="1" applyFont="1" applyFill="1" applyBorder="1" applyAlignment="1">
      <alignment horizontal="right" vertical="center" shrinkToFit="1"/>
    </xf>
    <xf numFmtId="177" fontId="8" fillId="0" borderId="16" xfId="7" applyNumberFormat="1" applyFont="1" applyFill="1" applyBorder="1" applyAlignment="1">
      <alignment horizontal="right" vertical="center" shrinkToFit="1"/>
    </xf>
    <xf numFmtId="177" fontId="8" fillId="0" borderId="0" xfId="7" applyNumberFormat="1" applyFont="1" applyFill="1" applyBorder="1" applyAlignment="1">
      <alignment horizontal="right" vertical="center" shrinkToFit="1"/>
    </xf>
    <xf numFmtId="177" fontId="8" fillId="0" borderId="15" xfId="7" applyNumberFormat="1" applyFont="1" applyFill="1" applyBorder="1" applyAlignment="1">
      <alignment horizontal="right" vertical="center" shrinkToFit="1"/>
    </xf>
    <xf numFmtId="183" fontId="8" fillId="0" borderId="16" xfId="7" applyNumberFormat="1" applyFont="1" applyFill="1" applyBorder="1" applyAlignment="1">
      <alignment horizontal="right" vertical="center" shrinkToFit="1"/>
    </xf>
    <xf numFmtId="183" fontId="8" fillId="0" borderId="0" xfId="7" applyNumberFormat="1" applyFont="1" applyFill="1" applyBorder="1" applyAlignment="1">
      <alignment horizontal="right" vertical="center" shrinkToFit="1"/>
    </xf>
    <xf numFmtId="183" fontId="8" fillId="0" borderId="15" xfId="7" applyNumberFormat="1" applyFont="1" applyFill="1" applyBorder="1" applyAlignment="1">
      <alignment horizontal="right" vertical="center" shrinkToFit="1"/>
    </xf>
    <xf numFmtId="177" fontId="8" fillId="0" borderId="4" xfId="7" applyNumberFormat="1" applyFont="1" applyFill="1" applyBorder="1" applyAlignment="1">
      <alignment horizontal="right" vertical="center" shrinkToFit="1"/>
    </xf>
    <xf numFmtId="0" fontId="8" fillId="0" borderId="5" xfId="7" applyFont="1" applyBorder="1">
      <alignment vertical="center"/>
    </xf>
    <xf numFmtId="0" fontId="8" fillId="0" borderId="0" xfId="7" applyFont="1" applyBorder="1">
      <alignment vertical="center"/>
    </xf>
    <xf numFmtId="0" fontId="8" fillId="0" borderId="4" xfId="7" applyFont="1" applyBorder="1">
      <alignment vertical="center"/>
    </xf>
    <xf numFmtId="0" fontId="8" fillId="0" borderId="8" xfId="7" applyFont="1" applyBorder="1" applyAlignment="1">
      <alignment horizontal="center" vertical="center" textRotation="255"/>
    </xf>
    <xf numFmtId="0" fontId="8" fillId="0" borderId="6" xfId="7" applyFont="1" applyBorder="1" applyAlignment="1">
      <alignment horizontal="center" vertical="center" textRotation="255"/>
    </xf>
    <xf numFmtId="0" fontId="8" fillId="0" borderId="0" xfId="7" applyFont="1" applyBorder="1" applyAlignment="1">
      <alignment vertical="center"/>
    </xf>
    <xf numFmtId="0" fontId="9" fillId="0" borderId="0" xfId="7" applyFont="1" applyBorder="1" applyAlignment="1">
      <alignment vertical="center"/>
    </xf>
    <xf numFmtId="0" fontId="3" fillId="0" borderId="16" xfId="7" applyFill="1" applyBorder="1" applyAlignment="1">
      <alignment horizontal="right" vertical="center" shrinkToFit="1"/>
    </xf>
    <xf numFmtId="0" fontId="3" fillId="0" borderId="0" xfId="7" applyFill="1" applyAlignment="1">
      <alignment horizontal="right" vertical="center" shrinkToFit="1"/>
    </xf>
    <xf numFmtId="183" fontId="3" fillId="0" borderId="16" xfId="7" applyNumberFormat="1" applyFill="1" applyBorder="1" applyAlignment="1">
      <alignment horizontal="right" vertical="center" shrinkToFit="1"/>
    </xf>
    <xf numFmtId="183" fontId="3" fillId="0" borderId="0" xfId="7" applyNumberFormat="1" applyFill="1" applyAlignment="1">
      <alignment horizontal="right" vertical="center" shrinkToFit="1"/>
    </xf>
    <xf numFmtId="0" fontId="8" fillId="0" borderId="5" xfId="7" applyFont="1" applyBorder="1" applyAlignment="1">
      <alignment horizontal="center" vertical="center" textRotation="255"/>
    </xf>
    <xf numFmtId="0" fontId="8" fillId="0" borderId="4" xfId="7" applyFont="1" applyBorder="1" applyAlignment="1">
      <alignment horizontal="center" vertical="center" textRotation="255"/>
    </xf>
    <xf numFmtId="0" fontId="8" fillId="0" borderId="3" xfId="7" applyFont="1" applyBorder="1" applyAlignment="1">
      <alignment horizontal="center" vertical="center" textRotation="255"/>
    </xf>
    <xf numFmtId="0" fontId="8" fillId="0" borderId="1" xfId="7" applyFont="1" applyBorder="1" applyAlignment="1">
      <alignment horizontal="center" vertical="center" textRotation="255"/>
    </xf>
    <xf numFmtId="0" fontId="8" fillId="0" borderId="0" xfId="7" applyFont="1" applyFill="1">
      <alignment vertical="center"/>
    </xf>
    <xf numFmtId="183" fontId="8" fillId="0" borderId="8" xfId="7" applyNumberFormat="1" applyFont="1" applyFill="1" applyBorder="1" applyAlignment="1">
      <alignment horizontal="right" vertical="center" shrinkToFit="1"/>
    </xf>
    <xf numFmtId="183" fontId="8" fillId="0" borderId="7" xfId="7" applyNumberFormat="1" applyFont="1" applyFill="1" applyBorder="1" applyAlignment="1">
      <alignment horizontal="right" vertical="center" shrinkToFit="1"/>
    </xf>
    <xf numFmtId="177" fontId="8" fillId="0" borderId="17" xfId="7" applyNumberFormat="1" applyFont="1" applyFill="1" applyBorder="1" applyAlignment="1">
      <alignment horizontal="right" vertical="center" shrinkToFit="1"/>
    </xf>
    <xf numFmtId="183" fontId="8" fillId="0" borderId="17" xfId="7" applyNumberFormat="1" applyFont="1" applyFill="1" applyBorder="1" applyAlignment="1">
      <alignment horizontal="right" vertical="center" shrinkToFit="1"/>
    </xf>
    <xf numFmtId="177" fontId="8" fillId="0" borderId="14" xfId="7" applyNumberFormat="1" applyFont="1" applyFill="1" applyBorder="1" applyAlignment="1">
      <alignment horizontal="right" vertical="center" shrinkToFit="1"/>
    </xf>
    <xf numFmtId="177" fontId="8" fillId="0" borderId="7" xfId="7" applyNumberFormat="1" applyFont="1" applyFill="1" applyBorder="1" applyAlignment="1">
      <alignment horizontal="right" vertical="center" shrinkToFit="1"/>
    </xf>
    <xf numFmtId="177" fontId="8" fillId="0" borderId="8" xfId="7" applyNumberFormat="1" applyFont="1" applyFill="1" applyBorder="1" applyAlignment="1">
      <alignment horizontal="right" vertical="center" shrinkToFit="1"/>
    </xf>
    <xf numFmtId="0" fontId="8" fillId="0" borderId="8" xfId="7" applyFont="1" applyFill="1" applyBorder="1">
      <alignment vertical="center"/>
    </xf>
    <xf numFmtId="0" fontId="8" fillId="0" borderId="7" xfId="7" applyFont="1" applyFill="1" applyBorder="1">
      <alignment vertical="center"/>
    </xf>
    <xf numFmtId="0" fontId="8" fillId="0" borderId="7" xfId="7" applyFont="1" applyFill="1" applyBorder="1" applyAlignment="1">
      <alignment horizontal="center" vertical="center" wrapText="1"/>
    </xf>
    <xf numFmtId="0" fontId="8" fillId="0" borderId="7" xfId="7" applyFont="1" applyFill="1" applyBorder="1" applyAlignment="1">
      <alignment horizontal="center" vertical="center" wrapText="1"/>
    </xf>
    <xf numFmtId="0" fontId="8" fillId="0" borderId="6" xfId="7" applyFont="1" applyFill="1" applyBorder="1" applyAlignment="1">
      <alignment horizontal="center" vertical="center" wrapText="1"/>
    </xf>
    <xf numFmtId="0" fontId="3" fillId="0" borderId="8" xfId="7" applyFill="1" applyBorder="1" applyAlignment="1">
      <alignment horizontal="right" vertical="center" shrinkToFit="1"/>
    </xf>
    <xf numFmtId="0" fontId="8" fillId="0" borderId="8" xfId="7" applyFont="1" applyFill="1" applyBorder="1" applyAlignment="1">
      <alignment horizontal="left" vertical="center"/>
    </xf>
    <xf numFmtId="0" fontId="8" fillId="0" borderId="7" xfId="7" applyFont="1" applyFill="1" applyBorder="1" applyAlignment="1">
      <alignment horizontal="left" vertical="center"/>
    </xf>
    <xf numFmtId="0" fontId="8" fillId="0" borderId="6" xfId="7" applyFont="1" applyFill="1" applyBorder="1" applyAlignment="1">
      <alignment horizontal="left" vertical="center"/>
    </xf>
    <xf numFmtId="183" fontId="8" fillId="0" borderId="5" xfId="7" applyNumberFormat="1" applyFont="1" applyFill="1" applyBorder="1" applyAlignment="1">
      <alignment horizontal="right" vertical="center" shrinkToFit="1"/>
    </xf>
    <xf numFmtId="177" fontId="8" fillId="0" borderId="18" xfId="7" applyNumberFormat="1" applyFont="1" applyFill="1" applyBorder="1" applyAlignment="1">
      <alignment horizontal="right" vertical="center" shrinkToFit="1"/>
    </xf>
    <xf numFmtId="183" fontId="8" fillId="0" borderId="18" xfId="7" applyNumberFormat="1" applyFont="1" applyFill="1" applyBorder="1" applyAlignment="1">
      <alignment horizontal="right" vertical="center" shrinkToFit="1"/>
    </xf>
    <xf numFmtId="0" fontId="8" fillId="0" borderId="5" xfId="7" applyFont="1" applyFill="1" applyBorder="1">
      <alignment vertical="center"/>
    </xf>
    <xf numFmtId="0" fontId="8" fillId="0" borderId="0" xfId="7" applyFont="1" applyFill="1" applyBorder="1">
      <alignment vertical="center"/>
    </xf>
    <xf numFmtId="0" fontId="8" fillId="0" borderId="4" xfId="7" applyFont="1" applyFill="1" applyBorder="1">
      <alignment vertical="center"/>
    </xf>
    <xf numFmtId="177" fontId="8" fillId="0" borderId="5" xfId="7" applyNumberFormat="1" applyFont="1" applyFill="1" applyBorder="1" applyAlignment="1">
      <alignment horizontal="right" vertical="center" shrinkToFit="1"/>
    </xf>
    <xf numFmtId="0" fontId="8" fillId="0" borderId="0" xfId="7" applyFont="1" applyFill="1" applyBorder="1" applyAlignment="1">
      <alignment horizontal="center" vertical="center" wrapText="1"/>
    </xf>
    <xf numFmtId="0" fontId="8" fillId="0" borderId="0" xfId="7" applyFont="1" applyFill="1" applyBorder="1" applyAlignment="1">
      <alignment horizontal="center" vertical="center" wrapText="1"/>
    </xf>
    <xf numFmtId="0" fontId="8" fillId="0" borderId="4" xfId="7" applyFont="1" applyFill="1" applyBorder="1" applyAlignment="1">
      <alignment horizontal="center" vertical="center" wrapText="1"/>
    </xf>
    <xf numFmtId="0" fontId="3" fillId="0" borderId="5" xfId="7" applyFill="1" applyBorder="1" applyAlignment="1">
      <alignment horizontal="right" vertical="center" shrinkToFit="1"/>
    </xf>
    <xf numFmtId="0" fontId="8" fillId="0" borderId="5" xfId="7" applyFont="1" applyFill="1" applyBorder="1" applyAlignment="1">
      <alignment horizontal="left" vertical="center"/>
    </xf>
    <xf numFmtId="0" fontId="8" fillId="0" borderId="0" xfId="7" applyFont="1" applyFill="1" applyBorder="1" applyAlignment="1">
      <alignment horizontal="left" vertical="center"/>
    </xf>
    <xf numFmtId="0" fontId="8" fillId="0" borderId="4" xfId="7" applyFont="1" applyFill="1" applyBorder="1" applyAlignment="1">
      <alignment horizontal="left" vertical="center"/>
    </xf>
    <xf numFmtId="183" fontId="3" fillId="0" borderId="5" xfId="7" applyNumberFormat="1" applyFill="1" applyBorder="1" applyAlignment="1">
      <alignment horizontal="right" vertical="center" shrinkToFit="1"/>
    </xf>
    <xf numFmtId="177" fontId="8" fillId="0" borderId="3" xfId="7" applyNumberFormat="1" applyFont="1" applyFill="1" applyBorder="1" applyAlignment="1">
      <alignment horizontal="right" vertical="center" shrinkToFit="1"/>
    </xf>
    <xf numFmtId="177" fontId="8" fillId="0" borderId="2" xfId="7" applyNumberFormat="1" applyFont="1" applyFill="1" applyBorder="1" applyAlignment="1">
      <alignment horizontal="right" vertical="center" shrinkToFit="1"/>
    </xf>
    <xf numFmtId="177" fontId="8" fillId="0" borderId="1" xfId="7" applyNumberFormat="1" applyFont="1" applyFill="1" applyBorder="1" applyAlignment="1">
      <alignment horizontal="right" vertical="center" shrinkToFit="1"/>
    </xf>
    <xf numFmtId="0" fontId="8" fillId="0" borderId="3" xfId="7" applyFont="1" applyFill="1" applyBorder="1">
      <alignment vertical="center"/>
    </xf>
    <xf numFmtId="0" fontId="8" fillId="0" borderId="2" xfId="7" applyFont="1" applyFill="1" applyBorder="1">
      <alignment vertical="center"/>
    </xf>
    <xf numFmtId="0" fontId="8" fillId="0" borderId="1" xfId="7" applyFont="1" applyFill="1" applyBorder="1">
      <alignment vertical="center"/>
    </xf>
    <xf numFmtId="0" fontId="8" fillId="0" borderId="3" xfId="7" applyFont="1" applyFill="1" applyBorder="1" applyAlignment="1">
      <alignment horizontal="left" vertical="center"/>
    </xf>
    <xf numFmtId="0" fontId="8" fillId="0" borderId="2" xfId="7" applyFont="1" applyFill="1" applyBorder="1" applyAlignment="1">
      <alignment horizontal="left" vertical="center"/>
    </xf>
    <xf numFmtId="0" fontId="8" fillId="0" borderId="1" xfId="7" applyFont="1" applyFill="1" applyBorder="1" applyAlignment="1">
      <alignment horizontal="left" vertical="center"/>
    </xf>
    <xf numFmtId="0" fontId="8" fillId="0" borderId="4" xfId="7" applyFont="1" applyBorder="1" applyAlignment="1">
      <alignment horizontal="center" vertical="center"/>
    </xf>
    <xf numFmtId="0" fontId="8" fillId="0" borderId="11" xfId="7" applyFont="1" applyBorder="1" applyAlignment="1">
      <alignment horizontal="center" vertical="center"/>
    </xf>
    <xf numFmtId="0" fontId="8" fillId="0" borderId="9" xfId="7" applyFont="1" applyBorder="1" applyAlignment="1">
      <alignment horizontal="center" vertical="center"/>
    </xf>
    <xf numFmtId="0" fontId="8" fillId="0" borderId="10" xfId="7" applyFont="1" applyBorder="1" applyAlignment="1">
      <alignment horizontal="center" vertical="center"/>
    </xf>
    <xf numFmtId="0" fontId="8" fillId="0" borderId="2" xfId="7" applyFont="1" applyBorder="1" applyAlignment="1">
      <alignment horizontal="center" vertical="center"/>
    </xf>
    <xf numFmtId="0" fontId="8" fillId="0" borderId="2" xfId="7" applyFont="1" applyBorder="1">
      <alignment vertical="center"/>
    </xf>
    <xf numFmtId="0" fontId="8" fillId="0" borderId="0" xfId="7" applyFont="1" applyBorder="1">
      <alignment vertical="center"/>
    </xf>
    <xf numFmtId="0" fontId="8" fillId="0" borderId="1" xfId="7" applyFont="1" applyBorder="1" applyAlignment="1">
      <alignment horizontal="center" vertical="center"/>
    </xf>
    <xf numFmtId="183" fontId="8" fillId="0" borderId="6" xfId="7" applyNumberFormat="1" applyFont="1" applyFill="1" applyBorder="1" applyAlignment="1">
      <alignment horizontal="right" vertical="center" shrinkToFit="1"/>
    </xf>
    <xf numFmtId="0" fontId="8" fillId="0" borderId="7" xfId="7" applyFont="1" applyBorder="1">
      <alignment vertical="center"/>
    </xf>
    <xf numFmtId="0" fontId="8" fillId="0" borderId="7" xfId="7" applyFont="1" applyBorder="1" applyAlignment="1">
      <alignment vertical="center" textRotation="255"/>
    </xf>
    <xf numFmtId="0" fontId="8" fillId="0" borderId="7" xfId="7" applyFont="1" applyBorder="1" applyAlignment="1">
      <alignment horizontal="center" vertical="center" wrapText="1"/>
    </xf>
    <xf numFmtId="0" fontId="8" fillId="0" borderId="6" xfId="7" applyFont="1" applyBorder="1" applyAlignment="1">
      <alignment horizontal="center" vertical="center" wrapText="1"/>
    </xf>
    <xf numFmtId="0" fontId="8" fillId="0" borderId="8" xfId="7" applyFont="1" applyFill="1" applyBorder="1" applyAlignment="1">
      <alignment horizontal="center" vertical="center" textRotation="255"/>
    </xf>
    <xf numFmtId="0" fontId="8" fillId="0" borderId="6" xfId="7" applyFont="1" applyFill="1" applyBorder="1" applyAlignment="1">
      <alignment horizontal="center" vertical="center" textRotation="255"/>
    </xf>
    <xf numFmtId="0" fontId="3" fillId="0" borderId="0" xfId="7" applyFill="1" applyBorder="1" applyAlignment="1">
      <alignment horizontal="right" vertical="center" shrinkToFit="1"/>
    </xf>
    <xf numFmtId="183" fontId="8" fillId="0" borderId="4" xfId="7" applyNumberFormat="1" applyFont="1" applyFill="1" applyBorder="1" applyAlignment="1">
      <alignment horizontal="right" vertical="center" shrinkToFit="1"/>
    </xf>
    <xf numFmtId="0" fontId="8" fillId="0" borderId="0" xfId="7" applyFont="1" applyBorder="1" applyAlignment="1">
      <alignment vertical="center" textRotation="255"/>
    </xf>
    <xf numFmtId="0" fontId="8" fillId="0" borderId="0" xfId="7" applyFont="1" applyBorder="1" applyAlignment="1">
      <alignment horizontal="center" vertical="center" wrapText="1"/>
    </xf>
    <xf numFmtId="0" fontId="8" fillId="0" borderId="4" xfId="7" applyFont="1" applyBorder="1" applyAlignment="1">
      <alignment horizontal="center" vertical="center" wrapText="1"/>
    </xf>
    <xf numFmtId="0" fontId="10" fillId="0" borderId="5" xfId="7" applyFont="1" applyBorder="1">
      <alignment vertical="center"/>
    </xf>
    <xf numFmtId="0" fontId="10" fillId="0" borderId="0" xfId="7" applyFont="1" applyBorder="1">
      <alignment vertical="center"/>
    </xf>
    <xf numFmtId="0" fontId="10" fillId="0" borderId="4" xfId="7" applyFont="1" applyBorder="1">
      <alignment vertical="center"/>
    </xf>
    <xf numFmtId="0" fontId="8" fillId="0" borderId="5" xfId="7" applyFont="1" applyFill="1" applyBorder="1" applyAlignment="1">
      <alignment horizontal="center" vertical="center" textRotation="255"/>
    </xf>
    <xf numFmtId="0" fontId="8" fillId="0" borderId="4" xfId="7" applyFont="1" applyFill="1" applyBorder="1" applyAlignment="1">
      <alignment horizontal="center" vertical="center" textRotation="255"/>
    </xf>
    <xf numFmtId="0" fontId="3" fillId="0" borderId="3" xfId="7" applyFill="1" applyBorder="1" applyAlignment="1">
      <alignment horizontal="right" vertical="center" shrinkToFit="1"/>
    </xf>
    <xf numFmtId="0" fontId="3" fillId="0" borderId="2" xfId="7" applyFill="1" applyBorder="1" applyAlignment="1">
      <alignment horizontal="right" vertical="center" shrinkToFit="1"/>
    </xf>
    <xf numFmtId="183" fontId="8" fillId="0" borderId="2" xfId="7" applyNumberFormat="1" applyFont="1" applyFill="1" applyBorder="1" applyAlignment="1">
      <alignment horizontal="right" vertical="center" shrinkToFit="1"/>
    </xf>
    <xf numFmtId="183" fontId="8" fillId="0" borderId="1" xfId="7" applyNumberFormat="1" applyFont="1" applyFill="1" applyBorder="1" applyAlignment="1">
      <alignment horizontal="right" vertical="center" shrinkToFit="1"/>
    </xf>
    <xf numFmtId="0" fontId="8" fillId="0" borderId="3" xfId="7" applyFont="1" applyBorder="1">
      <alignment vertical="center"/>
    </xf>
    <xf numFmtId="0" fontId="8" fillId="0" borderId="2" xfId="7" applyFont="1" applyBorder="1">
      <alignment vertical="center"/>
    </xf>
    <xf numFmtId="0" fontId="8" fillId="0" borderId="1" xfId="7" applyFont="1" applyBorder="1">
      <alignment vertical="center"/>
    </xf>
    <xf numFmtId="0" fontId="8" fillId="0" borderId="2" xfId="7" applyFont="1" applyBorder="1" applyAlignment="1">
      <alignment vertical="center" textRotation="255"/>
    </xf>
    <xf numFmtId="0" fontId="8" fillId="0" borderId="2" xfId="7" applyFont="1" applyBorder="1" applyAlignment="1">
      <alignment horizontal="center" vertical="center" wrapText="1"/>
    </xf>
    <xf numFmtId="0" fontId="8" fillId="0" borderId="1" xfId="7" applyFont="1" applyBorder="1" applyAlignment="1">
      <alignment horizontal="center" vertical="center" wrapText="1"/>
    </xf>
    <xf numFmtId="0" fontId="3" fillId="0" borderId="11" xfId="7" applyBorder="1" applyAlignment="1">
      <alignment horizontal="center" vertical="center"/>
    </xf>
    <xf numFmtId="0" fontId="3" fillId="0" borderId="9" xfId="7" applyBorder="1" applyAlignment="1">
      <alignment horizontal="center" vertical="center"/>
    </xf>
    <xf numFmtId="0" fontId="8" fillId="0" borderId="3" xfId="7" applyFont="1" applyFill="1" applyBorder="1" applyAlignment="1">
      <alignment horizontal="center" vertical="center" textRotation="255"/>
    </xf>
    <xf numFmtId="0" fontId="8" fillId="0" borderId="1" xfId="7" applyFont="1" applyFill="1" applyBorder="1" applyAlignment="1">
      <alignment horizontal="center" vertical="center" textRotation="255"/>
    </xf>
    <xf numFmtId="177" fontId="8" fillId="0" borderId="19" xfId="7" applyNumberFormat="1" applyFont="1" applyFill="1" applyBorder="1" applyAlignment="1">
      <alignment horizontal="right" vertical="center" shrinkToFit="1"/>
    </xf>
    <xf numFmtId="0" fontId="1" fillId="0" borderId="5" xfId="1" applyBorder="1" applyAlignment="1">
      <alignment vertical="center"/>
    </xf>
    <xf numFmtId="0" fontId="1" fillId="0" borderId="0" xfId="1" applyBorder="1" applyAlignment="1">
      <alignment vertical="center"/>
    </xf>
    <xf numFmtId="0" fontId="8" fillId="0" borderId="4" xfId="7" applyFont="1" applyBorder="1" applyAlignment="1">
      <alignment vertical="center"/>
    </xf>
    <xf numFmtId="0" fontId="1" fillId="0" borderId="0" xfId="1" applyAlignment="1">
      <alignment vertical="center"/>
    </xf>
    <xf numFmtId="183" fontId="8" fillId="0" borderId="3" xfId="7" applyNumberFormat="1" applyFont="1" applyFill="1" applyBorder="1" applyAlignment="1">
      <alignment horizontal="right" vertical="center" shrinkToFit="1"/>
    </xf>
    <xf numFmtId="183" fontId="8" fillId="0" borderId="20" xfId="7" applyNumberFormat="1" applyFont="1" applyFill="1" applyBorder="1" applyAlignment="1">
      <alignment horizontal="right" vertical="center" shrinkToFit="1"/>
    </xf>
    <xf numFmtId="177" fontId="8" fillId="0" borderId="21" xfId="7" applyNumberFormat="1" applyFont="1" applyFill="1" applyBorder="1" applyAlignment="1">
      <alignment horizontal="right" vertical="center" shrinkToFit="1"/>
    </xf>
    <xf numFmtId="177" fontId="8" fillId="0" borderId="20" xfId="7" applyNumberFormat="1" applyFont="1" applyFill="1" applyBorder="1" applyAlignment="1">
      <alignment horizontal="right" vertical="center" shrinkToFit="1"/>
    </xf>
    <xf numFmtId="183" fontId="8" fillId="0" borderId="21" xfId="7" applyNumberFormat="1" applyFont="1" applyFill="1" applyBorder="1" applyAlignment="1">
      <alignment horizontal="right" vertical="center" shrinkToFit="1"/>
    </xf>
    <xf numFmtId="0" fontId="8" fillId="0" borderId="11" xfId="7" applyFont="1" applyFill="1" applyBorder="1" applyAlignment="1">
      <alignment horizontal="center" vertical="center"/>
    </xf>
    <xf numFmtId="0" fontId="8" fillId="0" borderId="9" xfId="7" applyFont="1" applyFill="1" applyBorder="1" applyAlignment="1">
      <alignment horizontal="center" vertical="center"/>
    </xf>
    <xf numFmtId="0" fontId="8" fillId="0" borderId="10"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9" xfId="7" applyFont="1" applyFill="1" applyBorder="1" applyAlignment="1">
      <alignment horizontal="center" vertical="center"/>
    </xf>
    <xf numFmtId="0" fontId="10" fillId="0" borderId="10" xfId="7" applyFont="1" applyFill="1" applyBorder="1" applyAlignment="1">
      <alignment horizontal="center" vertical="center"/>
    </xf>
    <xf numFmtId="177" fontId="8" fillId="0" borderId="5" xfId="7" applyNumberFormat="1" applyFont="1" applyFill="1" applyBorder="1" applyAlignment="1">
      <alignment horizontal="right" vertical="center"/>
    </xf>
    <xf numFmtId="177" fontId="8" fillId="0" borderId="0" xfId="7" applyNumberFormat="1" applyFont="1" applyFill="1" applyBorder="1" applyAlignment="1">
      <alignment horizontal="right" vertical="center"/>
    </xf>
    <xf numFmtId="177" fontId="8" fillId="0" borderId="15" xfId="7" applyNumberFormat="1" applyFont="1" applyFill="1" applyBorder="1" applyAlignment="1">
      <alignment horizontal="right" vertical="center"/>
    </xf>
    <xf numFmtId="177" fontId="8" fillId="0" borderId="16" xfId="7" applyNumberFormat="1" applyFont="1" applyFill="1" applyBorder="1" applyAlignment="1">
      <alignment horizontal="right" vertical="center"/>
    </xf>
    <xf numFmtId="183" fontId="8" fillId="0" borderId="18" xfId="7" applyNumberFormat="1" applyFont="1" applyFill="1" applyBorder="1" applyAlignment="1">
      <alignment horizontal="right" vertical="center"/>
    </xf>
    <xf numFmtId="177" fontId="8" fillId="0" borderId="4" xfId="7" applyNumberFormat="1" applyFont="1" applyFill="1" applyBorder="1" applyAlignment="1">
      <alignment horizontal="right" vertical="center"/>
    </xf>
    <xf numFmtId="0" fontId="8" fillId="0" borderId="6" xfId="7" applyFont="1" applyFill="1" applyBorder="1">
      <alignment vertical="center"/>
    </xf>
    <xf numFmtId="177" fontId="8" fillId="0" borderId="22" xfId="7" applyNumberFormat="1" applyFont="1" applyFill="1" applyBorder="1" applyAlignment="1">
      <alignment horizontal="right" vertical="center" shrinkToFit="1"/>
    </xf>
    <xf numFmtId="183" fontId="8" fillId="0" borderId="22" xfId="7" applyNumberFormat="1" applyFont="1" applyFill="1" applyBorder="1" applyAlignment="1">
      <alignment horizontal="right" vertical="center" shrinkToFit="1"/>
    </xf>
    <xf numFmtId="0" fontId="8" fillId="0" borderId="12" xfId="7" applyFont="1" applyBorder="1" applyAlignment="1">
      <alignment horizontal="center" vertical="center"/>
    </xf>
    <xf numFmtId="49" fontId="8" fillId="0" borderId="0" xfId="7" applyNumberFormat="1" applyFont="1" applyFill="1">
      <alignment vertical="center"/>
    </xf>
    <xf numFmtId="0" fontId="13" fillId="0" borderId="7" xfId="7" applyFont="1" applyBorder="1" applyAlignment="1">
      <alignment horizontal="center" vertical="center"/>
    </xf>
    <xf numFmtId="0" fontId="13" fillId="0" borderId="7" xfId="7" applyFont="1" applyBorder="1" applyAlignment="1">
      <alignment vertical="center"/>
    </xf>
    <xf numFmtId="0" fontId="14" fillId="0" borderId="0" xfId="7" applyFont="1">
      <alignment vertical="center"/>
    </xf>
    <xf numFmtId="49" fontId="8" fillId="0" borderId="0" xfId="7" applyNumberFormat="1" applyFont="1">
      <alignment vertical="center"/>
    </xf>
    <xf numFmtId="49" fontId="15" fillId="0" borderId="23" xfId="7" applyNumberFormat="1" applyFont="1" applyFill="1" applyBorder="1" applyAlignment="1">
      <alignment horizontal="center" vertical="center"/>
    </xf>
    <xf numFmtId="49" fontId="15" fillId="0" borderId="24" xfId="7" applyNumberFormat="1" applyFont="1" applyFill="1" applyBorder="1" applyAlignment="1">
      <alignment horizontal="center" vertical="center"/>
    </xf>
    <xf numFmtId="49" fontId="15" fillId="0" borderId="25" xfId="7" applyNumberFormat="1" applyFont="1" applyFill="1" applyBorder="1" applyAlignment="1">
      <alignment horizontal="center" vertical="center"/>
    </xf>
    <xf numFmtId="49" fontId="16" fillId="0" borderId="0" xfId="7" applyNumberFormat="1" applyFont="1">
      <alignment vertical="center"/>
    </xf>
    <xf numFmtId="0" fontId="3" fillId="0" borderId="0" xfId="8">
      <alignment vertical="center"/>
    </xf>
    <xf numFmtId="0" fontId="17" fillId="2" borderId="0" xfId="8" applyFont="1" applyFill="1" applyProtection="1">
      <alignment vertical="center"/>
    </xf>
    <xf numFmtId="0" fontId="3" fillId="0" borderId="0" xfId="8" applyProtection="1">
      <alignment vertical="center"/>
    </xf>
    <xf numFmtId="0" fontId="3" fillId="2" borderId="0" xfId="8" applyFill="1" applyProtection="1">
      <alignment vertical="center"/>
    </xf>
    <xf numFmtId="0" fontId="18" fillId="2" borderId="0" xfId="9" applyFont="1" applyFill="1" applyBorder="1" applyProtection="1">
      <alignment vertical="center"/>
    </xf>
    <xf numFmtId="0" fontId="18" fillId="2" borderId="0" xfId="9" applyFont="1" applyFill="1" applyBorder="1" applyAlignment="1" applyProtection="1">
      <alignment horizontal="center" vertical="center"/>
    </xf>
    <xf numFmtId="0" fontId="18" fillId="2" borderId="0" xfId="9" applyFont="1" applyFill="1" applyBorder="1" applyAlignment="1" applyProtection="1">
      <alignment vertical="center"/>
    </xf>
    <xf numFmtId="179" fontId="4" fillId="2" borderId="26" xfId="10" applyNumberFormat="1" applyFont="1" applyFill="1" applyBorder="1" applyAlignment="1" applyProtection="1">
      <alignment horizontal="right" vertical="center" shrinkToFit="1"/>
    </xf>
    <xf numFmtId="179" fontId="4" fillId="2" borderId="27" xfId="10" applyNumberFormat="1" applyFont="1" applyFill="1" applyBorder="1" applyAlignment="1" applyProtection="1">
      <alignment horizontal="right" vertical="center" shrinkToFit="1"/>
    </xf>
    <xf numFmtId="179" fontId="4" fillId="2" borderId="28" xfId="10" applyNumberFormat="1" applyFont="1" applyFill="1" applyBorder="1" applyAlignment="1" applyProtection="1">
      <alignment horizontal="right" vertical="center" shrinkToFit="1"/>
    </xf>
    <xf numFmtId="179" fontId="4" fillId="2" borderId="29" xfId="10" applyNumberFormat="1" applyFont="1" applyFill="1" applyBorder="1" applyAlignment="1" applyProtection="1">
      <alignment horizontal="right" vertical="center" shrinkToFit="1"/>
    </xf>
    <xf numFmtId="179" fontId="4" fillId="2" borderId="30" xfId="10" applyNumberFormat="1" applyFont="1" applyFill="1" applyBorder="1" applyAlignment="1" applyProtection="1">
      <alignment horizontal="right" vertical="center" shrinkToFit="1"/>
    </xf>
    <xf numFmtId="179" fontId="4" fillId="2" borderId="31" xfId="10" applyNumberFormat="1" applyFont="1" applyFill="1" applyBorder="1" applyAlignment="1" applyProtection="1">
      <alignment horizontal="right" vertical="center" shrinkToFit="1"/>
    </xf>
    <xf numFmtId="0" fontId="4" fillId="2" borderId="32" xfId="9" applyFont="1" applyFill="1" applyBorder="1" applyAlignment="1" applyProtection="1">
      <alignment horizontal="center" vertical="center"/>
    </xf>
    <xf numFmtId="0" fontId="4" fillId="2" borderId="33" xfId="9" applyFont="1" applyFill="1" applyBorder="1" applyAlignment="1" applyProtection="1">
      <alignment horizontal="center" vertical="center"/>
    </xf>
    <xf numFmtId="0" fontId="4" fillId="2" borderId="33" xfId="9" applyFont="1" applyFill="1" applyBorder="1" applyAlignment="1" applyProtection="1">
      <alignment horizontal="left" vertical="center" wrapText="1"/>
    </xf>
    <xf numFmtId="0" fontId="4" fillId="2" borderId="34" xfId="9" applyFont="1" applyFill="1" applyBorder="1" applyAlignment="1" applyProtection="1">
      <alignment horizontal="left" vertical="center" wrapText="1"/>
    </xf>
    <xf numFmtId="0" fontId="18" fillId="2" borderId="0" xfId="9" applyFont="1" applyFill="1" applyProtection="1">
      <alignment vertical="center"/>
    </xf>
    <xf numFmtId="0" fontId="18" fillId="2" borderId="0" xfId="8" applyFont="1" applyFill="1" applyProtection="1">
      <alignment vertical="center"/>
    </xf>
    <xf numFmtId="0" fontId="18" fillId="2" borderId="35" xfId="9" applyFont="1" applyFill="1" applyBorder="1" applyAlignment="1" applyProtection="1">
      <alignment vertical="center"/>
    </xf>
    <xf numFmtId="179" fontId="4" fillId="2" borderId="36" xfId="10" applyNumberFormat="1" applyFont="1" applyFill="1" applyBorder="1" applyAlignment="1" applyProtection="1">
      <alignment horizontal="right" vertical="center" shrinkToFit="1"/>
    </xf>
    <xf numFmtId="179" fontId="4" fillId="2" borderId="37" xfId="10" applyNumberFormat="1" applyFont="1" applyFill="1" applyBorder="1" applyAlignment="1" applyProtection="1">
      <alignment horizontal="right" vertical="center" shrinkToFit="1"/>
    </xf>
    <xf numFmtId="179" fontId="4" fillId="2" borderId="38" xfId="10" applyNumberFormat="1" applyFont="1" applyFill="1" applyBorder="1" applyAlignment="1" applyProtection="1">
      <alignment horizontal="right" vertical="center" shrinkToFit="1"/>
    </xf>
    <xf numFmtId="179" fontId="4" fillId="2" borderId="39" xfId="10" applyNumberFormat="1" applyFont="1" applyFill="1" applyBorder="1" applyAlignment="1" applyProtection="1">
      <alignment horizontal="right" vertical="center" shrinkToFit="1"/>
    </xf>
    <xf numFmtId="179" fontId="4" fillId="2" borderId="9" xfId="10" applyNumberFormat="1" applyFont="1" applyFill="1" applyBorder="1" applyAlignment="1" applyProtection="1">
      <alignment horizontal="right" vertical="center" shrinkToFit="1"/>
    </xf>
    <xf numFmtId="179" fontId="4" fillId="2" borderId="40" xfId="10" applyNumberFormat="1" applyFont="1" applyFill="1" applyBorder="1" applyAlignment="1" applyProtection="1">
      <alignment horizontal="right" vertical="center" shrinkToFit="1"/>
    </xf>
    <xf numFmtId="179" fontId="4" fillId="2" borderId="10" xfId="10" applyNumberFormat="1" applyFont="1" applyFill="1" applyBorder="1" applyAlignment="1" applyProtection="1">
      <alignment horizontal="right" vertical="center" shrinkToFit="1"/>
    </xf>
    <xf numFmtId="0" fontId="4" fillId="2" borderId="3" xfId="9" applyFont="1" applyFill="1" applyBorder="1" applyAlignment="1" applyProtection="1">
      <alignment horizontal="center" vertical="center"/>
    </xf>
    <xf numFmtId="0" fontId="4" fillId="2" borderId="2" xfId="9" applyFont="1" applyFill="1" applyBorder="1" applyAlignment="1" applyProtection="1">
      <alignment horizontal="center" vertical="center"/>
    </xf>
    <xf numFmtId="0" fontId="4" fillId="2" borderId="2" xfId="9" applyFont="1" applyFill="1" applyBorder="1" applyAlignment="1" applyProtection="1">
      <alignment horizontal="left" vertical="center" wrapText="1"/>
    </xf>
    <xf numFmtId="0" fontId="4" fillId="2" borderId="41" xfId="9" applyFont="1" applyFill="1" applyBorder="1" applyAlignment="1" applyProtection="1">
      <alignment horizontal="left" vertical="center" wrapText="1"/>
    </xf>
    <xf numFmtId="184" fontId="4" fillId="2" borderId="42" xfId="10" applyNumberFormat="1" applyFont="1" applyFill="1" applyBorder="1" applyAlignment="1" applyProtection="1">
      <alignment horizontal="right" vertical="center" shrinkToFit="1"/>
    </xf>
    <xf numFmtId="184" fontId="4" fillId="2" borderId="43" xfId="10" applyNumberFormat="1" applyFont="1" applyFill="1" applyBorder="1" applyAlignment="1" applyProtection="1">
      <alignment horizontal="right" vertical="center" shrinkToFit="1"/>
    </xf>
    <xf numFmtId="184" fontId="4" fillId="2" borderId="44" xfId="10" applyNumberFormat="1" applyFont="1" applyFill="1" applyBorder="1" applyAlignment="1" applyProtection="1">
      <alignment horizontal="right" vertical="center" shrinkToFit="1"/>
    </xf>
    <xf numFmtId="184" fontId="4" fillId="2" borderId="32" xfId="10" applyNumberFormat="1" applyFont="1" applyFill="1" applyBorder="1" applyAlignment="1" applyProtection="1">
      <alignment horizontal="right" vertical="center" shrinkToFit="1"/>
    </xf>
    <xf numFmtId="184" fontId="4" fillId="2" borderId="33" xfId="10" applyNumberFormat="1" applyFont="1" applyFill="1" applyBorder="1" applyAlignment="1" applyProtection="1">
      <alignment horizontal="right" vertical="center" shrinkToFit="1"/>
    </xf>
    <xf numFmtId="184" fontId="4" fillId="2" borderId="45" xfId="10" applyNumberFormat="1" applyFont="1" applyFill="1" applyBorder="1" applyAlignment="1" applyProtection="1">
      <alignment horizontal="right" vertical="center" shrinkToFit="1"/>
    </xf>
    <xf numFmtId="0" fontId="4" fillId="2" borderId="32" xfId="9" applyFont="1" applyFill="1" applyBorder="1" applyProtection="1">
      <alignment vertical="center"/>
    </xf>
    <xf numFmtId="0" fontId="4" fillId="2" borderId="33" xfId="9" applyFont="1" applyFill="1" applyBorder="1" applyProtection="1">
      <alignment vertical="center"/>
    </xf>
    <xf numFmtId="0" fontId="4" fillId="2" borderId="34" xfId="9" applyFont="1" applyFill="1" applyBorder="1" applyProtection="1">
      <alignment vertical="center"/>
    </xf>
    <xf numFmtId="0" fontId="18" fillId="2" borderId="0" xfId="9" applyFont="1" applyFill="1" applyAlignment="1" applyProtection="1">
      <alignment vertical="center"/>
    </xf>
    <xf numFmtId="179" fontId="4" fillId="2" borderId="46" xfId="10" applyNumberFormat="1" applyFont="1" applyFill="1" applyBorder="1" applyAlignment="1" applyProtection="1">
      <alignment horizontal="right" vertical="center" shrinkToFit="1"/>
    </xf>
    <xf numFmtId="179" fontId="4" fillId="2" borderId="47" xfId="10" applyNumberFormat="1" applyFont="1" applyFill="1" applyBorder="1" applyAlignment="1" applyProtection="1">
      <alignment horizontal="right" vertical="center" shrinkToFit="1"/>
    </xf>
    <xf numFmtId="179" fontId="4" fillId="2" borderId="48" xfId="10" applyNumberFormat="1" applyFont="1" applyFill="1" applyBorder="1" applyAlignment="1" applyProtection="1">
      <alignment horizontal="right" vertical="center" shrinkToFit="1"/>
    </xf>
    <xf numFmtId="181" fontId="4" fillId="2" borderId="14" xfId="10" applyNumberFormat="1" applyFont="1" applyFill="1" applyBorder="1" applyAlignment="1" applyProtection="1">
      <alignment horizontal="right" vertical="center" shrinkToFit="1"/>
    </xf>
    <xf numFmtId="181" fontId="4" fillId="2" borderId="7" xfId="10" applyNumberFormat="1" applyFont="1" applyFill="1" applyBorder="1" applyAlignment="1" applyProtection="1">
      <alignment horizontal="right" vertical="center" shrinkToFit="1"/>
    </xf>
    <xf numFmtId="181" fontId="4" fillId="2" borderId="13" xfId="10" applyNumberFormat="1" applyFont="1" applyFill="1" applyBorder="1" applyAlignment="1" applyProtection="1">
      <alignment horizontal="right" vertical="center" shrinkToFit="1"/>
    </xf>
    <xf numFmtId="181" fontId="4" fillId="2" borderId="6" xfId="10" applyNumberFormat="1" applyFont="1" applyFill="1" applyBorder="1" applyAlignment="1" applyProtection="1">
      <alignment horizontal="right" vertical="center" shrinkToFit="1"/>
    </xf>
    <xf numFmtId="0" fontId="4" fillId="2" borderId="8" xfId="9" applyFont="1" applyFill="1" applyBorder="1" applyAlignment="1" applyProtection="1">
      <alignment horizontal="right" vertical="center"/>
    </xf>
    <xf numFmtId="0" fontId="4" fillId="2" borderId="7" xfId="9" applyFont="1" applyFill="1" applyBorder="1" applyAlignment="1" applyProtection="1">
      <alignment horizontal="right" vertical="center"/>
    </xf>
    <xf numFmtId="0" fontId="4" fillId="2" borderId="7" xfId="9" applyFont="1" applyFill="1" applyBorder="1" applyAlignment="1" applyProtection="1">
      <alignment horizontal="right" vertical="center" wrapText="1"/>
    </xf>
    <xf numFmtId="0" fontId="4" fillId="2" borderId="7" xfId="9" applyFont="1" applyFill="1" applyBorder="1" applyAlignment="1" applyProtection="1">
      <alignment horizontal="left" vertical="center"/>
    </xf>
    <xf numFmtId="0" fontId="19" fillId="2" borderId="49" xfId="9" applyFont="1" applyFill="1" applyBorder="1" applyAlignment="1" applyProtection="1">
      <alignment horizontal="left" vertical="center"/>
    </xf>
    <xf numFmtId="184" fontId="4" fillId="2" borderId="50" xfId="10" applyNumberFormat="1" applyFont="1" applyFill="1" applyBorder="1" applyAlignment="1" applyProtection="1">
      <alignment horizontal="right" vertical="center" shrinkToFit="1"/>
    </xf>
    <xf numFmtId="184" fontId="4" fillId="2" borderId="0" xfId="10" applyNumberFormat="1" applyFont="1" applyFill="1" applyAlignment="1" applyProtection="1">
      <alignment horizontal="right" vertical="center" shrinkToFit="1"/>
    </xf>
    <xf numFmtId="184" fontId="4" fillId="2" borderId="4" xfId="10" applyNumberFormat="1" applyFont="1" applyFill="1" applyBorder="1" applyAlignment="1" applyProtection="1">
      <alignment horizontal="right" vertical="center" shrinkToFit="1"/>
    </xf>
    <xf numFmtId="184" fontId="4" fillId="2" borderId="5" xfId="10" applyNumberFormat="1" applyFont="1" applyFill="1" applyBorder="1" applyAlignment="1" applyProtection="1">
      <alignment horizontal="right" vertical="center" shrinkToFit="1"/>
    </xf>
    <xf numFmtId="184" fontId="4" fillId="2" borderId="0" xfId="10" applyNumberFormat="1" applyFont="1" applyFill="1" applyBorder="1" applyAlignment="1" applyProtection="1">
      <alignment horizontal="right" vertical="center" shrinkToFit="1"/>
    </xf>
    <xf numFmtId="0" fontId="4" fillId="2" borderId="5" xfId="9" applyFont="1" applyFill="1" applyBorder="1" applyProtection="1">
      <alignment vertical="center"/>
    </xf>
    <xf numFmtId="0" fontId="4" fillId="2" borderId="0" xfId="9" applyFont="1" applyFill="1" applyBorder="1" applyProtection="1">
      <alignment vertical="center"/>
    </xf>
    <xf numFmtId="0" fontId="4" fillId="2" borderId="35" xfId="9" applyFont="1" applyFill="1" applyBorder="1" applyProtection="1">
      <alignment vertical="center"/>
    </xf>
    <xf numFmtId="179" fontId="4" fillId="2" borderId="51" xfId="10" applyNumberFormat="1" applyFont="1" applyFill="1" applyBorder="1" applyAlignment="1" applyProtection="1">
      <alignment horizontal="right" vertical="center" shrinkToFit="1"/>
    </xf>
    <xf numFmtId="179" fontId="4" fillId="2" borderId="52" xfId="10" applyNumberFormat="1" applyFont="1" applyFill="1" applyBorder="1" applyAlignment="1" applyProtection="1">
      <alignment horizontal="right" vertical="center" shrinkToFit="1"/>
    </xf>
    <xf numFmtId="179" fontId="4" fillId="2" borderId="53" xfId="10" applyNumberFormat="1" applyFont="1" applyFill="1" applyBorder="1" applyAlignment="1" applyProtection="1">
      <alignment horizontal="right" vertical="center" shrinkToFit="1"/>
    </xf>
    <xf numFmtId="181" fontId="4" fillId="2" borderId="16" xfId="10" applyNumberFormat="1" applyFont="1" applyFill="1" applyBorder="1" applyAlignment="1" applyProtection="1">
      <alignment horizontal="right" vertical="center" shrinkToFit="1"/>
    </xf>
    <xf numFmtId="181" fontId="4" fillId="2" borderId="0" xfId="10" applyNumberFormat="1" applyFont="1" applyFill="1" applyBorder="1" applyAlignment="1" applyProtection="1">
      <alignment horizontal="right" vertical="center" shrinkToFit="1"/>
    </xf>
    <xf numFmtId="181" fontId="4" fillId="2" borderId="15" xfId="10" applyNumberFormat="1" applyFont="1" applyFill="1" applyBorder="1" applyAlignment="1" applyProtection="1">
      <alignment horizontal="right" vertical="center" shrinkToFit="1"/>
    </xf>
    <xf numFmtId="181" fontId="4" fillId="2" borderId="4" xfId="10" applyNumberFormat="1" applyFont="1" applyFill="1" applyBorder="1" applyAlignment="1" applyProtection="1">
      <alignment horizontal="right" vertical="center" shrinkToFit="1"/>
    </xf>
    <xf numFmtId="0" fontId="4" fillId="2" borderId="5" xfId="9" applyFont="1" applyFill="1" applyBorder="1" applyAlignment="1" applyProtection="1">
      <alignment horizontal="right" vertical="center"/>
    </xf>
    <xf numFmtId="0" fontId="4" fillId="2" borderId="0" xfId="9" applyFont="1" applyFill="1" applyBorder="1" applyAlignment="1" applyProtection="1">
      <alignment horizontal="right" vertical="center"/>
    </xf>
    <xf numFmtId="0" fontId="4" fillId="2" borderId="0" xfId="9" applyFont="1" applyFill="1" applyBorder="1" applyAlignment="1" applyProtection="1">
      <alignment horizontal="right" vertical="center" wrapText="1"/>
    </xf>
    <xf numFmtId="0" fontId="4" fillId="2" borderId="0" xfId="9" applyFont="1" applyFill="1" applyBorder="1" applyAlignment="1" applyProtection="1">
      <alignment horizontal="left" vertical="center"/>
    </xf>
    <xf numFmtId="0" fontId="4" fillId="2" borderId="35" xfId="9" applyFont="1" applyFill="1" applyBorder="1" applyAlignment="1" applyProtection="1">
      <alignment horizontal="left" vertical="center"/>
    </xf>
    <xf numFmtId="185" fontId="4" fillId="2" borderId="50" xfId="10" applyNumberFormat="1" applyFont="1" applyFill="1" applyBorder="1" applyAlignment="1" applyProtection="1">
      <alignment horizontal="right" vertical="center" shrinkToFit="1"/>
    </xf>
    <xf numFmtId="185" fontId="4" fillId="2" borderId="0" xfId="10" applyNumberFormat="1" applyFont="1" applyFill="1" applyAlignment="1" applyProtection="1">
      <alignment horizontal="right" vertical="center" shrinkToFit="1"/>
    </xf>
    <xf numFmtId="185" fontId="4" fillId="2" borderId="4" xfId="10" applyNumberFormat="1" applyFont="1" applyFill="1" applyBorder="1" applyAlignment="1" applyProtection="1">
      <alignment horizontal="right" vertical="center" shrinkToFit="1"/>
    </xf>
    <xf numFmtId="185" fontId="4" fillId="2" borderId="5" xfId="10" applyNumberFormat="1" applyFont="1" applyFill="1" applyBorder="1" applyAlignment="1" applyProtection="1">
      <alignment horizontal="right" vertical="center" shrinkToFit="1"/>
    </xf>
    <xf numFmtId="185" fontId="4" fillId="2" borderId="0" xfId="10" applyNumberFormat="1" applyFont="1" applyFill="1" applyBorder="1" applyAlignment="1" applyProtection="1">
      <alignment horizontal="right" vertical="center" shrinkToFit="1"/>
    </xf>
    <xf numFmtId="179" fontId="4" fillId="2" borderId="54" xfId="10" applyNumberFormat="1" applyFont="1" applyFill="1" applyBorder="1" applyAlignment="1" applyProtection="1">
      <alignment horizontal="right" vertical="center" shrinkToFit="1"/>
    </xf>
    <xf numFmtId="179" fontId="4" fillId="2" borderId="55" xfId="10" applyNumberFormat="1" applyFont="1" applyFill="1" applyBorder="1" applyAlignment="1" applyProtection="1">
      <alignment horizontal="right" vertical="center" shrinkToFit="1"/>
    </xf>
    <xf numFmtId="181" fontId="4" fillId="2" borderId="55" xfId="10" applyNumberFormat="1" applyFont="1" applyFill="1" applyBorder="1" applyAlignment="1" applyProtection="1">
      <alignment horizontal="right" vertical="center" shrinkToFit="1"/>
    </xf>
    <xf numFmtId="181" fontId="4" fillId="2" borderId="56" xfId="10" applyNumberFormat="1" applyFont="1" applyFill="1" applyBorder="1" applyAlignment="1" applyProtection="1">
      <alignment horizontal="right" vertical="center" shrinkToFit="1"/>
    </xf>
    <xf numFmtId="0" fontId="4" fillId="2" borderId="45" xfId="9" applyFont="1" applyFill="1" applyBorder="1" applyProtection="1">
      <alignment vertical="center"/>
    </xf>
    <xf numFmtId="0" fontId="4" fillId="2" borderId="32" xfId="9" applyFont="1" applyFill="1" applyBorder="1" applyAlignment="1" applyProtection="1">
      <alignment horizontal="center" vertical="center" wrapText="1"/>
    </xf>
    <xf numFmtId="0" fontId="4" fillId="2" borderId="33" xfId="9" applyFont="1" applyFill="1" applyBorder="1" applyAlignment="1" applyProtection="1">
      <alignment horizontal="center" vertical="center" wrapText="1"/>
    </xf>
    <xf numFmtId="0" fontId="4" fillId="2" borderId="34" xfId="9" applyFont="1" applyFill="1" applyBorder="1" applyAlignment="1" applyProtection="1">
      <alignment horizontal="center" vertical="center" wrapText="1"/>
    </xf>
    <xf numFmtId="0" fontId="4" fillId="2" borderId="50" xfId="9" applyFont="1" applyFill="1" applyBorder="1" applyAlignment="1" applyProtection="1">
      <alignment vertical="center"/>
    </xf>
    <xf numFmtId="0" fontId="4" fillId="2" borderId="0" xfId="9" applyFont="1" applyFill="1" applyBorder="1" applyAlignment="1" applyProtection="1">
      <alignment vertical="center"/>
    </xf>
    <xf numFmtId="0" fontId="4" fillId="2" borderId="0" xfId="9" applyFont="1" applyFill="1" applyBorder="1" applyAlignment="1" applyProtection="1">
      <alignment horizontal="center" vertical="center"/>
    </xf>
    <xf numFmtId="185" fontId="4" fillId="2" borderId="57" xfId="10" applyNumberFormat="1" applyFont="1" applyFill="1" applyBorder="1" applyAlignment="1" applyProtection="1">
      <alignment horizontal="right" vertical="center" shrinkToFit="1"/>
    </xf>
    <xf numFmtId="185" fontId="4" fillId="2" borderId="2" xfId="10" applyNumberFormat="1" applyFont="1" applyFill="1" applyBorder="1" applyAlignment="1" applyProtection="1">
      <alignment horizontal="right" vertical="center" shrinkToFit="1"/>
    </xf>
    <xf numFmtId="185" fontId="4" fillId="2" borderId="1" xfId="10" applyNumberFormat="1" applyFont="1" applyFill="1" applyBorder="1" applyAlignment="1" applyProtection="1">
      <alignment horizontal="right" vertical="center" shrinkToFit="1"/>
    </xf>
    <xf numFmtId="185" fontId="4" fillId="2" borderId="3" xfId="10" applyNumberFormat="1" applyFont="1" applyFill="1" applyBorder="1" applyAlignment="1" applyProtection="1">
      <alignment horizontal="right" vertical="center" shrinkToFit="1"/>
    </xf>
    <xf numFmtId="0" fontId="4" fillId="2" borderId="3" xfId="9" applyFont="1" applyFill="1" applyBorder="1" applyProtection="1">
      <alignment vertical="center"/>
    </xf>
    <xf numFmtId="0" fontId="4" fillId="2" borderId="2" xfId="9" applyFont="1" applyFill="1" applyBorder="1" applyProtection="1">
      <alignment vertical="center"/>
    </xf>
    <xf numFmtId="0" fontId="4" fillId="2" borderId="41" xfId="9" applyFont="1" applyFill="1" applyBorder="1" applyProtection="1">
      <alignment vertical="center"/>
    </xf>
    <xf numFmtId="0" fontId="4" fillId="2" borderId="0" xfId="9" applyFont="1" applyFill="1" applyAlignment="1" applyProtection="1">
      <alignment vertical="center"/>
    </xf>
    <xf numFmtId="179" fontId="4" fillId="2" borderId="58" xfId="10" applyNumberFormat="1" applyFont="1" applyFill="1" applyBorder="1" applyAlignment="1" applyProtection="1">
      <alignment horizontal="right" vertical="center" shrinkToFit="1"/>
    </xf>
    <xf numFmtId="179" fontId="4" fillId="2" borderId="59" xfId="10" applyNumberFormat="1" applyFont="1" applyFill="1" applyBorder="1" applyAlignment="1" applyProtection="1">
      <alignment horizontal="right" vertical="center" shrinkToFit="1"/>
    </xf>
    <xf numFmtId="179" fontId="4" fillId="2" borderId="60" xfId="10" applyNumberFormat="1" applyFont="1" applyFill="1" applyBorder="1" applyAlignment="1" applyProtection="1">
      <alignment horizontal="right" vertical="center" shrinkToFit="1"/>
    </xf>
    <xf numFmtId="181" fontId="4" fillId="2" borderId="21" xfId="8" applyNumberFormat="1" applyFont="1" applyFill="1" applyBorder="1" applyAlignment="1" applyProtection="1">
      <alignment horizontal="right" vertical="center" shrinkToFit="1"/>
    </xf>
    <xf numFmtId="181" fontId="4" fillId="2" borderId="2" xfId="8" applyNumberFormat="1" applyFont="1" applyFill="1" applyBorder="1" applyAlignment="1" applyProtection="1">
      <alignment horizontal="right" vertical="center" shrinkToFit="1"/>
    </xf>
    <xf numFmtId="181" fontId="4" fillId="2" borderId="20" xfId="8" applyNumberFormat="1" applyFont="1" applyFill="1" applyBorder="1" applyAlignment="1" applyProtection="1">
      <alignment horizontal="right" vertical="center" shrinkToFit="1"/>
    </xf>
    <xf numFmtId="181" fontId="4" fillId="2" borderId="1" xfId="8" applyNumberFormat="1" applyFont="1" applyFill="1" applyBorder="1" applyAlignment="1" applyProtection="1">
      <alignment horizontal="right" vertical="center" shrinkToFit="1"/>
    </xf>
    <xf numFmtId="0" fontId="4" fillId="2" borderId="3" xfId="9" applyFont="1" applyFill="1" applyBorder="1" applyAlignment="1" applyProtection="1">
      <alignment horizontal="right" vertical="center"/>
    </xf>
    <xf numFmtId="0" fontId="4" fillId="2" borderId="2" xfId="9" applyFont="1" applyFill="1" applyBorder="1" applyAlignment="1" applyProtection="1">
      <alignment horizontal="right" vertical="center"/>
    </xf>
    <xf numFmtId="0" fontId="4" fillId="2" borderId="2" xfId="9" applyFont="1" applyFill="1" applyBorder="1" applyAlignment="1" applyProtection="1">
      <alignment horizontal="left" vertical="center"/>
    </xf>
    <xf numFmtId="0" fontId="4" fillId="2" borderId="41" xfId="9" applyFont="1" applyFill="1" applyBorder="1" applyAlignment="1" applyProtection="1">
      <alignment horizontal="left" vertical="center"/>
    </xf>
    <xf numFmtId="179" fontId="4" fillId="2" borderId="61" xfId="10" applyNumberFormat="1" applyFont="1" applyFill="1" applyBorder="1" applyAlignment="1" applyProtection="1">
      <alignment horizontal="right" vertical="center" shrinkToFit="1"/>
    </xf>
    <xf numFmtId="179" fontId="4" fillId="2" borderId="18" xfId="10" applyNumberFormat="1" applyFont="1" applyFill="1" applyBorder="1" applyAlignment="1" applyProtection="1">
      <alignment horizontal="right" vertical="center" shrinkToFit="1"/>
    </xf>
    <xf numFmtId="181" fontId="4" fillId="2" borderId="18" xfId="10" applyNumberFormat="1" applyFont="1" applyFill="1" applyBorder="1" applyAlignment="1" applyProtection="1">
      <alignment horizontal="right" vertical="center" shrinkToFit="1"/>
    </xf>
    <xf numFmtId="181" fontId="4" fillId="2" borderId="62" xfId="10" applyNumberFormat="1" applyFont="1" applyFill="1" applyBorder="1" applyAlignment="1" applyProtection="1">
      <alignment horizontal="right" vertical="center" shrinkToFit="1"/>
    </xf>
    <xf numFmtId="0" fontId="4" fillId="2" borderId="4" xfId="9" applyFont="1" applyFill="1" applyBorder="1" applyProtection="1">
      <alignment vertical="center"/>
    </xf>
    <xf numFmtId="0" fontId="4" fillId="2" borderId="5" xfId="9" applyFont="1" applyFill="1" applyBorder="1" applyAlignment="1" applyProtection="1">
      <alignment horizontal="center" vertical="center" wrapText="1"/>
    </xf>
    <xf numFmtId="0" fontId="4" fillId="2" borderId="0" xfId="9" applyFont="1" applyFill="1" applyBorder="1" applyAlignment="1" applyProtection="1">
      <alignment horizontal="center" vertical="center" wrapText="1"/>
    </xf>
    <xf numFmtId="0" fontId="4" fillId="2" borderId="35" xfId="9" applyFont="1" applyFill="1" applyBorder="1" applyAlignment="1" applyProtection="1">
      <alignment horizontal="center" vertical="center" wrapText="1"/>
    </xf>
    <xf numFmtId="0" fontId="4" fillId="2" borderId="63" xfId="9" applyFont="1" applyFill="1" applyBorder="1" applyAlignment="1" applyProtection="1">
      <alignment horizontal="center" vertical="center"/>
    </xf>
    <xf numFmtId="0" fontId="4" fillId="2" borderId="64" xfId="9" applyFont="1" applyFill="1" applyBorder="1" applyAlignment="1" applyProtection="1">
      <alignment horizontal="center" vertical="center"/>
    </xf>
    <xf numFmtId="0" fontId="4" fillId="2" borderId="65" xfId="9" applyFont="1" applyFill="1" applyBorder="1" applyAlignment="1" applyProtection="1">
      <alignment horizontal="center" vertical="center"/>
    </xf>
    <xf numFmtId="0" fontId="4" fillId="2" borderId="66" xfId="9" applyFont="1" applyFill="1" applyBorder="1" applyAlignment="1" applyProtection="1">
      <alignment horizontal="center" vertical="center"/>
    </xf>
    <xf numFmtId="0" fontId="4" fillId="2" borderId="67" xfId="9" applyFont="1" applyFill="1" applyBorder="1" applyAlignment="1" applyProtection="1">
      <alignment horizontal="center" vertical="center"/>
    </xf>
    <xf numFmtId="179" fontId="4" fillId="2" borderId="50" xfId="10" applyNumberFormat="1" applyFont="1" applyFill="1" applyBorder="1" applyAlignment="1" applyProtection="1">
      <alignment horizontal="right" vertical="center" shrinkToFit="1"/>
    </xf>
    <xf numFmtId="179" fontId="4" fillId="2" borderId="0" xfId="10" applyNumberFormat="1" applyFont="1" applyFill="1" applyBorder="1" applyAlignment="1" applyProtection="1">
      <alignment horizontal="right" vertical="center" shrinkToFit="1"/>
    </xf>
    <xf numFmtId="179" fontId="4" fillId="2" borderId="15" xfId="10" applyNumberFormat="1" applyFont="1" applyFill="1" applyBorder="1" applyAlignment="1" applyProtection="1">
      <alignment horizontal="right" vertical="center" shrinkToFit="1"/>
    </xf>
    <xf numFmtId="0" fontId="4" fillId="2" borderId="8" xfId="9" applyFont="1" applyFill="1" applyBorder="1" applyAlignment="1" applyProtection="1">
      <alignment vertical="center"/>
    </xf>
    <xf numFmtId="0" fontId="4" fillId="2" borderId="7" xfId="9" applyFont="1" applyFill="1" applyBorder="1" applyAlignment="1" applyProtection="1">
      <alignment vertical="center"/>
    </xf>
    <xf numFmtId="0" fontId="4" fillId="2" borderId="6" xfId="9" applyFont="1" applyFill="1" applyBorder="1" applyAlignment="1" applyProtection="1">
      <alignment vertical="center"/>
    </xf>
    <xf numFmtId="0" fontId="4" fillId="2" borderId="8" xfId="9" applyFont="1" applyFill="1" applyBorder="1" applyAlignment="1" applyProtection="1">
      <alignment horizontal="center" vertical="center" textRotation="255" wrapText="1"/>
    </xf>
    <xf numFmtId="0" fontId="4" fillId="2" borderId="49" xfId="9" applyFont="1" applyFill="1" applyBorder="1" applyAlignment="1" applyProtection="1">
      <alignment horizontal="center" vertical="center" textRotation="255" wrapText="1"/>
    </xf>
    <xf numFmtId="0" fontId="4" fillId="2" borderId="5" xfId="9" applyFont="1" applyFill="1" applyBorder="1" applyAlignment="1" applyProtection="1">
      <alignment vertical="center"/>
    </xf>
    <xf numFmtId="0" fontId="4" fillId="2" borderId="0" xfId="9" applyFont="1" applyFill="1" applyBorder="1" applyAlignment="1" applyProtection="1">
      <alignment vertical="center"/>
    </xf>
    <xf numFmtId="0" fontId="4" fillId="2" borderId="4" xfId="9" applyFont="1" applyFill="1" applyBorder="1" applyAlignment="1" applyProtection="1">
      <alignment vertical="center"/>
    </xf>
    <xf numFmtId="0" fontId="4" fillId="2" borderId="5" xfId="9" applyFont="1" applyFill="1" applyBorder="1" applyAlignment="1" applyProtection="1">
      <alignment horizontal="center" vertical="center" textRotation="255" wrapText="1"/>
    </xf>
    <xf numFmtId="0" fontId="4" fillId="2" borderId="35" xfId="9" applyFont="1" applyFill="1" applyBorder="1" applyAlignment="1" applyProtection="1">
      <alignment horizontal="center" vertical="center" textRotation="255" wrapText="1"/>
    </xf>
    <xf numFmtId="179" fontId="4" fillId="2" borderId="68" xfId="10" applyNumberFormat="1" applyFont="1" applyFill="1" applyBorder="1" applyAlignment="1" applyProtection="1">
      <alignment horizontal="right" vertical="center" shrinkToFit="1"/>
    </xf>
    <xf numFmtId="179" fontId="4" fillId="2" borderId="22" xfId="10" applyNumberFormat="1" applyFont="1" applyFill="1" applyBorder="1" applyAlignment="1" applyProtection="1">
      <alignment horizontal="right" vertical="center" shrinkToFit="1"/>
    </xf>
    <xf numFmtId="181" fontId="4" fillId="2" borderId="22" xfId="10" applyNumberFormat="1" applyFont="1" applyFill="1" applyBorder="1" applyAlignment="1" applyProtection="1">
      <alignment horizontal="right" vertical="center" shrinkToFit="1"/>
    </xf>
    <xf numFmtId="181" fontId="4" fillId="2" borderId="69" xfId="10" applyNumberFormat="1" applyFont="1" applyFill="1" applyBorder="1" applyAlignment="1" applyProtection="1">
      <alignment horizontal="right" vertical="center" shrinkToFit="1"/>
    </xf>
    <xf numFmtId="0" fontId="4" fillId="2" borderId="1" xfId="9" applyFont="1" applyFill="1" applyBorder="1" applyProtection="1">
      <alignment vertical="center"/>
    </xf>
    <xf numFmtId="0" fontId="4" fillId="2" borderId="3" xfId="9" applyFont="1" applyFill="1" applyBorder="1" applyAlignment="1" applyProtection="1">
      <alignment horizontal="center" vertical="center" wrapText="1"/>
    </xf>
    <xf numFmtId="0" fontId="4" fillId="2" borderId="2" xfId="9" applyFont="1" applyFill="1" applyBorder="1" applyAlignment="1" applyProtection="1">
      <alignment horizontal="center" vertical="center" wrapText="1"/>
    </xf>
    <xf numFmtId="0" fontId="4" fillId="2" borderId="41" xfId="9" applyFont="1" applyFill="1" applyBorder="1" applyAlignment="1" applyProtection="1">
      <alignment horizontal="center" vertical="center" wrapText="1"/>
    </xf>
    <xf numFmtId="0" fontId="4" fillId="2" borderId="2" xfId="9" applyFont="1" applyFill="1" applyBorder="1" applyAlignment="1" applyProtection="1">
      <alignment vertical="center"/>
    </xf>
    <xf numFmtId="0" fontId="4" fillId="2" borderId="41" xfId="9" applyFont="1" applyFill="1" applyBorder="1" applyAlignment="1" applyProtection="1">
      <alignment vertical="center"/>
    </xf>
    <xf numFmtId="179" fontId="4" fillId="2" borderId="70" xfId="10" applyNumberFormat="1" applyFont="1" applyFill="1" applyBorder="1" applyAlignment="1" applyProtection="1">
      <alignment horizontal="right" vertical="center" shrinkToFit="1"/>
    </xf>
    <xf numFmtId="179" fontId="4" fillId="2" borderId="7" xfId="10" applyNumberFormat="1" applyFont="1" applyFill="1" applyBorder="1" applyAlignment="1" applyProtection="1">
      <alignment horizontal="right" vertical="center" shrinkToFit="1"/>
    </xf>
    <xf numFmtId="179" fontId="4" fillId="2" borderId="13" xfId="10" applyNumberFormat="1" applyFont="1" applyFill="1" applyBorder="1" applyAlignment="1" applyProtection="1">
      <alignment horizontal="right" vertical="center" shrinkToFit="1"/>
    </xf>
    <xf numFmtId="0" fontId="4" fillId="2" borderId="5" xfId="10" applyFont="1" applyFill="1" applyBorder="1" applyAlignment="1" applyProtection="1">
      <alignment horizontal="left" vertical="center" shrinkToFit="1"/>
    </xf>
    <xf numFmtId="0" fontId="4" fillId="2" borderId="0" xfId="10" applyFont="1" applyFill="1" applyBorder="1" applyAlignment="1" applyProtection="1">
      <alignment horizontal="left" vertical="center" shrinkToFit="1"/>
    </xf>
    <xf numFmtId="0" fontId="4" fillId="2" borderId="4" xfId="10" applyFont="1" applyFill="1" applyBorder="1" applyAlignment="1" applyProtection="1">
      <alignment horizontal="left" vertical="center" shrinkToFit="1"/>
    </xf>
    <xf numFmtId="0" fontId="4" fillId="2" borderId="8" xfId="9" applyFont="1" applyFill="1" applyBorder="1" applyAlignment="1" applyProtection="1">
      <alignment horizontal="center" vertical="center" wrapText="1"/>
    </xf>
    <xf numFmtId="0" fontId="4" fillId="2" borderId="7" xfId="9" applyFont="1" applyFill="1" applyBorder="1" applyAlignment="1" applyProtection="1">
      <alignment horizontal="center" vertical="center" wrapText="1"/>
    </xf>
    <xf numFmtId="179" fontId="4" fillId="2" borderId="71" xfId="10" applyNumberFormat="1" applyFont="1" applyFill="1" applyBorder="1" applyAlignment="1" applyProtection="1">
      <alignment horizontal="right" vertical="center" shrinkToFit="1"/>
    </xf>
    <xf numFmtId="179" fontId="4" fillId="2" borderId="72" xfId="10" applyNumberFormat="1" applyFont="1" applyFill="1" applyBorder="1" applyAlignment="1" applyProtection="1">
      <alignment horizontal="right" vertical="center" shrinkToFit="1"/>
    </xf>
    <xf numFmtId="179" fontId="4" fillId="2" borderId="73" xfId="10" applyNumberFormat="1" applyFont="1" applyFill="1" applyBorder="1" applyAlignment="1" applyProtection="1">
      <alignment horizontal="right" vertical="center" shrinkToFit="1"/>
    </xf>
    <xf numFmtId="0" fontId="4" fillId="2" borderId="74" xfId="9" applyFont="1" applyFill="1" applyBorder="1" applyAlignment="1" applyProtection="1">
      <alignment horizontal="left" vertical="center"/>
    </xf>
    <xf numFmtId="0" fontId="4" fillId="2" borderId="30" xfId="9" applyFont="1" applyFill="1" applyBorder="1" applyAlignment="1" applyProtection="1">
      <alignment horizontal="left" vertical="center"/>
    </xf>
    <xf numFmtId="0" fontId="4" fillId="2" borderId="75" xfId="9" applyFont="1" applyFill="1" applyBorder="1" applyAlignment="1" applyProtection="1">
      <alignment horizontal="left" vertical="center" wrapText="1"/>
    </xf>
    <xf numFmtId="0" fontId="4" fillId="2" borderId="4" xfId="9" applyFont="1" applyFill="1" applyBorder="1" applyAlignment="1" applyProtection="1">
      <alignment horizontal="center" vertical="center" wrapText="1"/>
    </xf>
    <xf numFmtId="179" fontId="4" fillId="2" borderId="76" xfId="10" applyNumberFormat="1" applyFont="1" applyFill="1" applyBorder="1" applyAlignment="1" applyProtection="1">
      <alignment horizontal="right" vertical="center" shrinkToFit="1"/>
    </xf>
    <xf numFmtId="181" fontId="4" fillId="2" borderId="77" xfId="10" applyNumberFormat="1" applyFont="1" applyFill="1" applyBorder="1" applyAlignment="1" applyProtection="1">
      <alignment horizontal="right" vertical="center" shrinkToFit="1"/>
    </xf>
    <xf numFmtId="181" fontId="4" fillId="2" borderId="78" xfId="10" applyNumberFormat="1" applyFont="1" applyFill="1" applyBorder="1" applyAlignment="1" applyProtection="1">
      <alignment horizontal="right" vertical="center" shrinkToFit="1"/>
    </xf>
    <xf numFmtId="0" fontId="19" fillId="2" borderId="11" xfId="9" applyFont="1" applyFill="1" applyBorder="1" applyAlignment="1" applyProtection="1">
      <alignment horizontal="center" vertical="center"/>
    </xf>
    <xf numFmtId="0" fontId="4" fillId="2" borderId="9" xfId="9" applyFont="1" applyFill="1" applyBorder="1" applyAlignment="1" applyProtection="1">
      <alignment horizontal="center" vertical="center" wrapText="1"/>
    </xf>
    <xf numFmtId="0" fontId="4" fillId="2" borderId="9" xfId="9" applyFont="1" applyFill="1" applyBorder="1" applyProtection="1">
      <alignment vertical="center"/>
    </xf>
    <xf numFmtId="0" fontId="4" fillId="2" borderId="7" xfId="9" applyFont="1" applyFill="1" applyBorder="1" applyAlignment="1" applyProtection="1">
      <alignment horizontal="center" vertical="top" wrapText="1"/>
    </xf>
    <xf numFmtId="0" fontId="4" fillId="2" borderId="49" xfId="9" applyFont="1" applyFill="1" applyBorder="1" applyAlignment="1" applyProtection="1">
      <alignment horizontal="center" vertical="top" wrapText="1"/>
    </xf>
    <xf numFmtId="179" fontId="4" fillId="2" borderId="79" xfId="10" applyNumberFormat="1" applyFont="1" applyFill="1" applyBorder="1" applyAlignment="1" applyProtection="1">
      <alignment horizontal="right" vertical="center" shrinkToFit="1"/>
    </xf>
    <xf numFmtId="179" fontId="4" fillId="2" borderId="80" xfId="10" applyNumberFormat="1" applyFont="1" applyFill="1" applyBorder="1" applyAlignment="1" applyProtection="1">
      <alignment horizontal="right" vertical="center" shrinkToFit="1"/>
    </xf>
    <xf numFmtId="181" fontId="4" fillId="2" borderId="17" xfId="10" applyNumberFormat="1" applyFont="1" applyFill="1" applyBorder="1" applyAlignment="1" applyProtection="1">
      <alignment horizontal="right" vertical="center" shrinkToFit="1"/>
    </xf>
    <xf numFmtId="181" fontId="4" fillId="2" borderId="81" xfId="10" applyNumberFormat="1" applyFont="1" applyFill="1" applyBorder="1" applyAlignment="1" applyProtection="1">
      <alignment horizontal="right" vertical="center" shrinkToFit="1"/>
    </xf>
    <xf numFmtId="0" fontId="4" fillId="2" borderId="8" xfId="9" applyFont="1" applyFill="1" applyBorder="1" applyProtection="1">
      <alignment vertical="center"/>
    </xf>
    <xf numFmtId="0" fontId="4" fillId="2" borderId="7" xfId="9" applyFont="1" applyFill="1" applyBorder="1" applyProtection="1">
      <alignment vertical="center"/>
    </xf>
    <xf numFmtId="0" fontId="4" fillId="2" borderId="6" xfId="9" applyFont="1" applyFill="1" applyBorder="1" applyProtection="1">
      <alignment vertical="center"/>
    </xf>
    <xf numFmtId="0" fontId="4" fillId="2" borderId="5" xfId="9" applyFont="1" applyFill="1" applyBorder="1" applyAlignment="1" applyProtection="1">
      <alignment horizontal="center" vertical="top" wrapText="1"/>
    </xf>
    <xf numFmtId="0" fontId="4" fillId="2" borderId="0" xfId="9" applyFont="1" applyFill="1" applyBorder="1" applyAlignment="1" applyProtection="1">
      <alignment horizontal="center" vertical="top" wrapText="1"/>
    </xf>
    <xf numFmtId="0" fontId="4" fillId="2" borderId="35" xfId="9" applyFont="1" applyFill="1" applyBorder="1" applyAlignment="1" applyProtection="1">
      <alignment horizontal="center" vertical="top" wrapText="1"/>
    </xf>
    <xf numFmtId="179" fontId="4" fillId="2" borderId="82" xfId="10" applyNumberFormat="1" applyFont="1" applyFill="1" applyBorder="1" applyAlignment="1" applyProtection="1">
      <alignment horizontal="right" vertical="center" shrinkToFit="1"/>
    </xf>
    <xf numFmtId="179" fontId="4" fillId="2" borderId="19" xfId="10" applyNumberFormat="1" applyFont="1" applyFill="1" applyBorder="1" applyAlignment="1" applyProtection="1">
      <alignment horizontal="right" vertical="center" shrinkToFit="1"/>
    </xf>
    <xf numFmtId="0" fontId="4" fillId="2" borderId="5" xfId="9" applyFont="1" applyFill="1" applyBorder="1" applyAlignment="1" applyProtection="1">
      <alignment vertical="center" shrinkToFit="1"/>
    </xf>
    <xf numFmtId="0" fontId="4" fillId="2" borderId="0" xfId="9" applyFont="1" applyFill="1" applyBorder="1" applyAlignment="1" applyProtection="1">
      <alignment vertical="center" shrinkToFit="1"/>
    </xf>
    <xf numFmtId="0" fontId="4" fillId="2" borderId="4" xfId="9" applyFont="1" applyFill="1" applyBorder="1" applyAlignment="1" applyProtection="1">
      <alignment vertical="center" shrinkToFit="1"/>
    </xf>
    <xf numFmtId="0" fontId="4" fillId="2" borderId="3" xfId="10" applyFont="1" applyFill="1" applyBorder="1" applyAlignment="1" applyProtection="1">
      <alignment horizontal="left" vertical="center" shrinkToFit="1"/>
    </xf>
    <xf numFmtId="0" fontId="4" fillId="2" borderId="2" xfId="10" applyFont="1" applyFill="1" applyBorder="1" applyAlignment="1" applyProtection="1">
      <alignment horizontal="left" vertical="center" shrinkToFit="1"/>
    </xf>
    <xf numFmtId="0" fontId="4" fillId="2" borderId="1" xfId="10" applyFont="1" applyFill="1" applyBorder="1" applyAlignment="1" applyProtection="1">
      <alignment horizontal="left" vertical="center" shrinkToFit="1"/>
    </xf>
    <xf numFmtId="0" fontId="4" fillId="2" borderId="1" xfId="9" applyFont="1" applyFill="1" applyBorder="1" applyAlignment="1" applyProtection="1">
      <alignment horizontal="center" vertical="center" wrapText="1"/>
    </xf>
    <xf numFmtId="179" fontId="4" fillId="2" borderId="83" xfId="10" applyNumberFormat="1" applyFont="1" applyFill="1" applyBorder="1" applyAlignment="1" applyProtection="1">
      <alignment horizontal="right" vertical="center" shrinkToFit="1"/>
    </xf>
    <xf numFmtId="179" fontId="4" fillId="2" borderId="84" xfId="10" applyNumberFormat="1" applyFont="1" applyFill="1" applyBorder="1" applyAlignment="1" applyProtection="1">
      <alignment horizontal="right" vertical="center" shrinkToFit="1"/>
    </xf>
    <xf numFmtId="0" fontId="4" fillId="2" borderId="3" xfId="9" applyFont="1" applyFill="1" applyBorder="1" applyAlignment="1" applyProtection="1">
      <alignment horizontal="center" vertical="top" wrapText="1"/>
    </xf>
    <xf numFmtId="0" fontId="4" fillId="2" borderId="2" xfId="9" applyFont="1" applyFill="1" applyBorder="1" applyAlignment="1" applyProtection="1">
      <alignment horizontal="center" vertical="top" wrapText="1"/>
    </xf>
    <xf numFmtId="0" fontId="4" fillId="2" borderId="41" xfId="9" applyFont="1" applyFill="1" applyBorder="1" applyAlignment="1" applyProtection="1">
      <alignment horizontal="center" vertical="top" wrapText="1"/>
    </xf>
    <xf numFmtId="0" fontId="4" fillId="2" borderId="6" xfId="9" applyFont="1" applyFill="1" applyBorder="1" applyAlignment="1" applyProtection="1">
      <alignment horizontal="center" vertical="center" textRotation="255" wrapText="1"/>
    </xf>
    <xf numFmtId="0" fontId="4" fillId="2" borderId="7" xfId="9" applyFont="1" applyFill="1" applyBorder="1" applyAlignment="1" applyProtection="1">
      <alignment horizontal="center" vertical="top"/>
    </xf>
    <xf numFmtId="0" fontId="4" fillId="2" borderId="49" xfId="9" applyFont="1" applyFill="1" applyBorder="1" applyAlignment="1" applyProtection="1">
      <alignment horizontal="center" vertical="top"/>
    </xf>
    <xf numFmtId="179" fontId="4" fillId="2" borderId="57" xfId="10" applyNumberFormat="1" applyFont="1" applyFill="1" applyBorder="1" applyAlignment="1" applyProtection="1">
      <alignment horizontal="right" vertical="center" shrinkToFit="1"/>
    </xf>
    <xf numFmtId="179" fontId="4" fillId="2" borderId="2" xfId="10" applyNumberFormat="1" applyFont="1" applyFill="1" applyBorder="1" applyAlignment="1" applyProtection="1">
      <alignment horizontal="right" vertical="center" shrinkToFit="1"/>
    </xf>
    <xf numFmtId="179" fontId="4" fillId="2" borderId="20" xfId="10" applyNumberFormat="1" applyFont="1" applyFill="1" applyBorder="1" applyAlignment="1" applyProtection="1">
      <alignment horizontal="right" vertical="center" shrinkToFit="1"/>
    </xf>
    <xf numFmtId="181" fontId="4" fillId="2" borderId="21" xfId="10" applyNumberFormat="1" applyFont="1" applyFill="1" applyBorder="1" applyAlignment="1" applyProtection="1">
      <alignment horizontal="right" vertical="center" shrinkToFit="1"/>
    </xf>
    <xf numFmtId="181" fontId="4" fillId="2" borderId="2" xfId="10" applyNumberFormat="1" applyFont="1" applyFill="1" applyBorder="1" applyAlignment="1" applyProtection="1">
      <alignment horizontal="right" vertical="center" shrinkToFit="1"/>
    </xf>
    <xf numFmtId="181" fontId="4" fillId="2" borderId="20" xfId="10" applyNumberFormat="1" applyFont="1" applyFill="1" applyBorder="1" applyAlignment="1" applyProtection="1">
      <alignment horizontal="right" vertical="center" shrinkToFit="1"/>
    </xf>
    <xf numFmtId="181" fontId="4" fillId="2" borderId="1" xfId="10" applyNumberFormat="1" applyFont="1" applyFill="1" applyBorder="1" applyAlignment="1" applyProtection="1">
      <alignment horizontal="right" vertical="center" shrinkToFit="1"/>
    </xf>
    <xf numFmtId="0" fontId="4" fillId="2" borderId="3" xfId="9" applyFont="1" applyFill="1" applyBorder="1" applyAlignment="1" applyProtection="1">
      <alignment vertical="center"/>
    </xf>
    <xf numFmtId="0" fontId="4" fillId="2" borderId="2" xfId="9" applyFont="1" applyFill="1" applyBorder="1" applyAlignment="1" applyProtection="1">
      <alignment vertical="center"/>
    </xf>
    <xf numFmtId="0" fontId="4" fillId="2" borderId="1" xfId="9" applyFont="1" applyFill="1" applyBorder="1" applyAlignment="1" applyProtection="1">
      <alignment vertical="center"/>
    </xf>
    <xf numFmtId="0" fontId="4" fillId="2" borderId="3" xfId="9" applyFont="1" applyFill="1" applyBorder="1" applyAlignment="1" applyProtection="1">
      <alignment horizontal="center" vertical="center" textRotation="255" wrapText="1"/>
    </xf>
    <xf numFmtId="0" fontId="4" fillId="2" borderId="41" xfId="9" applyFont="1" applyFill="1" applyBorder="1" applyAlignment="1" applyProtection="1">
      <alignment horizontal="center" vertical="center" textRotation="255" wrapText="1"/>
    </xf>
    <xf numFmtId="0" fontId="4" fillId="2" borderId="4" xfId="9" applyFont="1" applyFill="1" applyBorder="1" applyAlignment="1" applyProtection="1">
      <alignment horizontal="center" vertical="center" textRotation="255" wrapText="1"/>
    </xf>
    <xf numFmtId="0" fontId="4" fillId="2" borderId="0" xfId="9" applyFont="1" applyFill="1" applyBorder="1" applyAlignment="1" applyProtection="1">
      <alignment horizontal="center" vertical="top"/>
    </xf>
    <xf numFmtId="0" fontId="4" fillId="2" borderId="35" xfId="9" applyFont="1" applyFill="1" applyBorder="1" applyAlignment="1" applyProtection="1">
      <alignment horizontal="center" vertical="top"/>
    </xf>
    <xf numFmtId="0" fontId="4" fillId="2" borderId="85" xfId="10" applyFont="1" applyFill="1" applyBorder="1" applyAlignment="1" applyProtection="1">
      <alignment horizontal="center" vertical="center"/>
    </xf>
    <xf numFmtId="0" fontId="4" fillId="2" borderId="9" xfId="10" applyFont="1" applyFill="1" applyBorder="1" applyAlignment="1" applyProtection="1">
      <alignment horizontal="center" vertical="center"/>
    </xf>
    <xf numFmtId="0" fontId="4" fillId="2" borderId="10" xfId="10" applyFont="1" applyFill="1" applyBorder="1" applyAlignment="1" applyProtection="1">
      <alignment horizontal="center" vertical="center"/>
    </xf>
    <xf numFmtId="0" fontId="4" fillId="2" borderId="11" xfId="9" applyFont="1" applyFill="1" applyBorder="1" applyAlignment="1" applyProtection="1">
      <alignment horizontal="center" vertical="center"/>
    </xf>
    <xf numFmtId="0" fontId="4" fillId="2" borderId="9" xfId="9" applyFont="1" applyFill="1" applyBorder="1" applyAlignment="1" applyProtection="1">
      <alignment horizontal="center" vertical="center"/>
    </xf>
    <xf numFmtId="0" fontId="4" fillId="2" borderId="10" xfId="9" applyFont="1" applyFill="1" applyBorder="1" applyAlignment="1" applyProtection="1">
      <alignment horizontal="center" vertical="center"/>
    </xf>
    <xf numFmtId="0" fontId="4" fillId="2" borderId="86" xfId="9" applyFont="1" applyFill="1" applyBorder="1" applyAlignment="1" applyProtection="1">
      <alignment horizontal="center" vertical="center"/>
    </xf>
    <xf numFmtId="181" fontId="4" fillId="2" borderId="36" xfId="10" applyNumberFormat="1" applyFont="1" applyFill="1" applyBorder="1" applyAlignment="1" applyProtection="1">
      <alignment horizontal="right" vertical="center" shrinkToFit="1"/>
    </xf>
    <xf numFmtId="181" fontId="4" fillId="2" borderId="37" xfId="10" applyNumberFormat="1" applyFont="1" applyFill="1" applyBorder="1" applyAlignment="1" applyProtection="1">
      <alignment horizontal="right" vertical="center" shrinkToFit="1"/>
    </xf>
    <xf numFmtId="181" fontId="4" fillId="2" borderId="38" xfId="10" applyNumberFormat="1" applyFont="1" applyFill="1" applyBorder="1" applyAlignment="1" applyProtection="1">
      <alignment horizontal="right" vertical="center" shrinkToFit="1"/>
    </xf>
    <xf numFmtId="181" fontId="4" fillId="2" borderId="39" xfId="10" applyNumberFormat="1" applyFont="1" applyFill="1" applyBorder="1" applyAlignment="1" applyProtection="1">
      <alignment horizontal="right" vertical="center" shrinkToFit="1"/>
    </xf>
    <xf numFmtId="181" fontId="4" fillId="2" borderId="9" xfId="10" applyNumberFormat="1" applyFont="1" applyFill="1" applyBorder="1" applyAlignment="1" applyProtection="1">
      <alignment horizontal="right" vertical="center" shrinkToFit="1"/>
    </xf>
    <xf numFmtId="181" fontId="4" fillId="2" borderId="40" xfId="10" applyNumberFormat="1" applyFont="1" applyFill="1" applyBorder="1" applyAlignment="1" applyProtection="1">
      <alignment horizontal="right" vertical="center" shrinkToFit="1"/>
    </xf>
    <xf numFmtId="181" fontId="4" fillId="2" borderId="10" xfId="10" applyNumberFormat="1" applyFont="1" applyFill="1" applyBorder="1" applyAlignment="1" applyProtection="1">
      <alignment horizontal="right" vertical="center" shrinkToFit="1"/>
    </xf>
    <xf numFmtId="0" fontId="4" fillId="2" borderId="8" xfId="9" applyFont="1" applyFill="1" applyBorder="1" applyAlignment="1" applyProtection="1">
      <alignment horizontal="center" vertical="center" textRotation="255" shrinkToFit="1"/>
    </xf>
    <xf numFmtId="0" fontId="4" fillId="2" borderId="49" xfId="9" applyFont="1" applyFill="1" applyBorder="1" applyAlignment="1" applyProtection="1">
      <alignment horizontal="center" vertical="center" textRotation="255" shrinkToFit="1"/>
    </xf>
    <xf numFmtId="0" fontId="4" fillId="2" borderId="0" xfId="9" applyFont="1" applyFill="1" applyProtection="1">
      <alignment vertical="center"/>
    </xf>
    <xf numFmtId="179" fontId="4" fillId="2" borderId="50" xfId="8" applyNumberFormat="1" applyFont="1" applyFill="1" applyBorder="1" applyAlignment="1" applyProtection="1">
      <alignment horizontal="right" vertical="center" shrinkToFit="1"/>
    </xf>
    <xf numFmtId="179" fontId="4" fillId="2" borderId="0" xfId="8" applyNumberFormat="1" applyFont="1" applyFill="1" applyBorder="1" applyAlignment="1" applyProtection="1">
      <alignment horizontal="right" vertical="center" shrinkToFit="1"/>
    </xf>
    <xf numFmtId="179" fontId="4" fillId="2" borderId="15" xfId="8" applyNumberFormat="1" applyFont="1" applyFill="1" applyBorder="1" applyAlignment="1" applyProtection="1">
      <alignment horizontal="right" vertical="center" shrinkToFit="1"/>
    </xf>
    <xf numFmtId="181" fontId="4" fillId="2" borderId="16" xfId="8" applyNumberFormat="1" applyFont="1" applyFill="1" applyBorder="1" applyAlignment="1" applyProtection="1">
      <alignment horizontal="right" vertical="center" shrinkToFit="1"/>
    </xf>
    <xf numFmtId="181" fontId="4" fillId="2" borderId="0" xfId="8" applyNumberFormat="1" applyFont="1" applyFill="1" applyBorder="1" applyAlignment="1" applyProtection="1">
      <alignment horizontal="right" vertical="center" shrinkToFit="1"/>
    </xf>
    <xf numFmtId="181" fontId="4" fillId="2" borderId="15" xfId="8" applyNumberFormat="1" applyFont="1" applyFill="1" applyBorder="1" applyAlignment="1" applyProtection="1">
      <alignment horizontal="right" vertical="center" shrinkToFit="1"/>
    </xf>
    <xf numFmtId="181" fontId="4" fillId="2" borderId="4" xfId="8" applyNumberFormat="1" applyFont="1" applyFill="1" applyBorder="1" applyAlignment="1" applyProtection="1">
      <alignment horizontal="right" vertical="center" shrinkToFit="1"/>
    </xf>
    <xf numFmtId="0" fontId="4" fillId="2" borderId="5" xfId="9" applyFont="1" applyFill="1" applyBorder="1" applyAlignment="1" applyProtection="1">
      <alignment horizontal="center" vertical="center" textRotation="255" shrinkToFit="1"/>
    </xf>
    <xf numFmtId="0" fontId="4" fillId="2" borderId="35" xfId="9" applyFont="1" applyFill="1" applyBorder="1" applyAlignment="1" applyProtection="1">
      <alignment horizontal="center" vertical="center" textRotation="255" shrinkToFit="1"/>
    </xf>
    <xf numFmtId="0" fontId="4" fillId="2" borderId="3" xfId="9" applyFont="1" applyFill="1" applyBorder="1" applyAlignment="1" applyProtection="1">
      <alignment horizontal="center" vertical="center" textRotation="255" shrinkToFit="1"/>
    </xf>
    <xf numFmtId="0" fontId="4" fillId="2" borderId="41" xfId="9" applyFont="1" applyFill="1" applyBorder="1" applyAlignment="1" applyProtection="1">
      <alignment horizontal="center" vertical="center" textRotation="255" shrinkToFit="1"/>
    </xf>
    <xf numFmtId="0" fontId="4" fillId="2" borderId="5" xfId="9" applyFont="1" applyFill="1" applyBorder="1" applyAlignment="1" applyProtection="1">
      <alignment horizontal="left" vertical="center"/>
    </xf>
    <xf numFmtId="0" fontId="4" fillId="2" borderId="1" xfId="9" applyFont="1" applyFill="1" applyBorder="1" applyAlignment="1" applyProtection="1">
      <alignment horizontal="center" vertical="center" textRotation="255" wrapText="1"/>
    </xf>
    <xf numFmtId="0" fontId="4" fillId="2" borderId="2" xfId="9" applyFont="1" applyFill="1" applyBorder="1" applyAlignment="1" applyProtection="1">
      <alignment horizontal="center" vertical="top"/>
    </xf>
    <xf numFmtId="0" fontId="4" fillId="2" borderId="41" xfId="9" applyFont="1" applyFill="1" applyBorder="1" applyAlignment="1" applyProtection="1">
      <alignment horizontal="center" vertical="top"/>
    </xf>
    <xf numFmtId="0" fontId="4" fillId="2" borderId="85" xfId="9" applyFont="1" applyFill="1" applyBorder="1" applyAlignment="1" applyProtection="1">
      <alignment horizontal="center" vertical="center"/>
    </xf>
    <xf numFmtId="0" fontId="4" fillId="2" borderId="12" xfId="9" applyFont="1" applyFill="1" applyBorder="1" applyAlignment="1" applyProtection="1">
      <alignment horizontal="center" vertical="center"/>
    </xf>
    <xf numFmtId="0" fontId="4" fillId="2" borderId="70" xfId="9" applyFont="1" applyFill="1" applyBorder="1" applyAlignment="1" applyProtection="1">
      <alignment horizontal="center" vertical="center"/>
    </xf>
    <xf numFmtId="0" fontId="4" fillId="2" borderId="7" xfId="9" applyFont="1" applyFill="1" applyBorder="1" applyAlignment="1" applyProtection="1">
      <alignment horizontal="center" vertical="center"/>
    </xf>
    <xf numFmtId="0" fontId="4" fillId="2" borderId="49" xfId="9" applyFont="1" applyFill="1" applyBorder="1" applyAlignment="1" applyProtection="1">
      <alignment horizontal="center" vertical="center"/>
    </xf>
    <xf numFmtId="0" fontId="4" fillId="2" borderId="33" xfId="9" applyFont="1" applyFill="1" applyBorder="1" applyAlignment="1" applyProtection="1">
      <alignment horizontal="center" vertical="center"/>
    </xf>
    <xf numFmtId="0" fontId="4" fillId="2" borderId="33" xfId="9" applyFont="1" applyFill="1" applyBorder="1" applyAlignment="1" applyProtection="1">
      <alignment vertical="center"/>
    </xf>
    <xf numFmtId="0" fontId="3" fillId="2" borderId="0" xfId="8" applyFont="1" applyFill="1" applyProtection="1">
      <alignment vertical="center"/>
    </xf>
    <xf numFmtId="0" fontId="20" fillId="2" borderId="0" xfId="9" applyFont="1" applyFill="1" applyBorder="1" applyProtection="1">
      <alignment vertical="center"/>
    </xf>
    <xf numFmtId="0" fontId="20" fillId="2" borderId="0" xfId="9" applyFont="1" applyFill="1" applyProtection="1">
      <alignment vertical="center"/>
    </xf>
    <xf numFmtId="0" fontId="4" fillId="2" borderId="0" xfId="8" applyFont="1" applyFill="1" applyAlignment="1" applyProtection="1">
      <alignment horizontal="left" vertical="center"/>
    </xf>
    <xf numFmtId="181" fontId="4" fillId="2" borderId="0" xfId="9" applyNumberFormat="1" applyFont="1" applyFill="1" applyBorder="1" applyAlignment="1" applyProtection="1">
      <alignment horizontal="left" vertical="center" shrinkToFit="1"/>
    </xf>
    <xf numFmtId="181" fontId="4" fillId="2" borderId="0" xfId="9" applyNumberFormat="1" applyFont="1" applyFill="1" applyBorder="1" applyAlignment="1" applyProtection="1">
      <alignment horizontal="right" vertical="center" shrinkToFit="1"/>
    </xf>
    <xf numFmtId="0" fontId="4" fillId="2" borderId="0" xfId="9" applyFont="1" applyFill="1" applyBorder="1" applyAlignment="1" applyProtection="1">
      <alignment horizontal="left" vertical="center" shrinkToFit="1"/>
    </xf>
    <xf numFmtId="0" fontId="4" fillId="2" borderId="0" xfId="9" applyFont="1" applyFill="1" applyBorder="1" applyAlignment="1" applyProtection="1">
      <alignment horizontal="center" vertical="center" shrinkToFit="1"/>
    </xf>
    <xf numFmtId="0" fontId="4" fillId="2" borderId="87" xfId="9" applyFont="1" applyFill="1" applyBorder="1" applyAlignment="1" applyProtection="1">
      <alignment horizontal="left" vertical="center" wrapText="1"/>
    </xf>
    <xf numFmtId="0" fontId="4" fillId="4" borderId="88" xfId="9" applyNumberFormat="1" applyFont="1" applyFill="1" applyBorder="1" applyAlignment="1" applyProtection="1">
      <alignment horizontal="left" vertical="center" shrinkToFit="1"/>
      <protection locked="0"/>
    </xf>
    <xf numFmtId="0" fontId="4" fillId="4" borderId="30" xfId="9" applyNumberFormat="1" applyFont="1" applyFill="1" applyBorder="1" applyAlignment="1" applyProtection="1">
      <alignment horizontal="left" vertical="center" shrinkToFit="1"/>
      <protection locked="0"/>
    </xf>
    <xf numFmtId="0" fontId="4" fillId="4" borderId="89" xfId="9" applyNumberFormat="1" applyFont="1" applyFill="1" applyBorder="1" applyAlignment="1" applyProtection="1">
      <alignment horizontal="left" vertical="center" shrinkToFit="1"/>
      <protection locked="0"/>
    </xf>
    <xf numFmtId="181" fontId="4" fillId="4" borderId="74" xfId="9" applyNumberFormat="1" applyFont="1" applyFill="1" applyBorder="1" applyAlignment="1" applyProtection="1">
      <alignment horizontal="right" vertical="center" shrinkToFit="1"/>
      <protection locked="0"/>
    </xf>
    <xf numFmtId="181" fontId="4" fillId="4" borderId="30" xfId="9" applyNumberFormat="1" applyFont="1" applyFill="1" applyBorder="1" applyAlignment="1" applyProtection="1">
      <alignment horizontal="right" vertical="center" shrinkToFit="1"/>
      <protection locked="0"/>
    </xf>
    <xf numFmtId="181" fontId="4" fillId="4" borderId="89" xfId="9" applyNumberFormat="1" applyFont="1" applyFill="1" applyBorder="1" applyAlignment="1" applyProtection="1">
      <alignment horizontal="right" vertical="center" shrinkToFit="1"/>
      <protection locked="0"/>
    </xf>
    <xf numFmtId="181" fontId="4" fillId="4" borderId="90" xfId="9" applyNumberFormat="1" applyFont="1" applyFill="1" applyBorder="1" applyAlignment="1" applyProtection="1">
      <alignment horizontal="right" vertical="center" shrinkToFit="1"/>
      <protection locked="0"/>
    </xf>
    <xf numFmtId="181" fontId="4" fillId="4" borderId="91" xfId="9" applyNumberFormat="1" applyFont="1" applyFill="1" applyBorder="1" applyAlignment="1" applyProtection="1">
      <alignment horizontal="right" vertical="center" shrinkToFit="1"/>
      <protection locked="0"/>
    </xf>
    <xf numFmtId="181" fontId="4" fillId="4" borderId="92" xfId="9" applyNumberFormat="1" applyFont="1" applyFill="1" applyBorder="1" applyAlignment="1" applyProtection="1">
      <alignment horizontal="right" vertical="center" shrinkToFit="1"/>
      <protection locked="0"/>
    </xf>
    <xf numFmtId="0" fontId="4" fillId="4" borderId="74" xfId="9" applyFont="1" applyFill="1" applyBorder="1" applyAlignment="1" applyProtection="1">
      <alignment horizontal="left" vertical="center" shrinkToFit="1"/>
      <protection locked="0"/>
    </xf>
    <xf numFmtId="0" fontId="4" fillId="4" borderId="30" xfId="9" applyFont="1" applyFill="1" applyBorder="1" applyAlignment="1" applyProtection="1">
      <alignment horizontal="left" vertical="center" shrinkToFit="1"/>
      <protection locked="0"/>
    </xf>
    <xf numFmtId="0" fontId="4" fillId="4" borderId="89" xfId="9" applyFont="1" applyFill="1" applyBorder="1" applyAlignment="1" applyProtection="1">
      <alignment horizontal="left" vertical="center" shrinkToFit="1"/>
      <protection locked="0"/>
    </xf>
    <xf numFmtId="0" fontId="4" fillId="4" borderId="93" xfId="9" applyFont="1" applyFill="1" applyBorder="1" applyAlignment="1" applyProtection="1">
      <alignment horizontal="center" vertical="center" shrinkToFit="1"/>
      <protection locked="0"/>
    </xf>
    <xf numFmtId="0" fontId="4" fillId="2" borderId="94" xfId="9" applyNumberFormat="1" applyFont="1" applyFill="1" applyBorder="1" applyAlignment="1" applyProtection="1">
      <alignment horizontal="left" vertical="center" shrinkToFit="1"/>
      <protection locked="0"/>
    </xf>
    <xf numFmtId="0" fontId="4" fillId="2" borderId="95" xfId="9" applyNumberFormat="1" applyFont="1" applyFill="1" applyBorder="1" applyAlignment="1" applyProtection="1">
      <alignment horizontal="left" vertical="center" shrinkToFit="1"/>
      <protection locked="0"/>
    </xf>
    <xf numFmtId="0" fontId="4" fillId="2" borderId="96" xfId="9" applyNumberFormat="1" applyFont="1" applyFill="1" applyBorder="1" applyAlignment="1" applyProtection="1">
      <alignment horizontal="left" vertical="center" shrinkToFit="1"/>
      <protection locked="0"/>
    </xf>
    <xf numFmtId="181" fontId="4" fillId="2" borderId="97" xfId="9" applyNumberFormat="1" applyFont="1" applyFill="1" applyBorder="1" applyAlignment="1" applyProtection="1">
      <alignment horizontal="right" vertical="center" shrinkToFit="1"/>
      <protection locked="0"/>
    </xf>
    <xf numFmtId="181" fontId="4" fillId="2" borderId="95" xfId="9" applyNumberFormat="1" applyFont="1" applyFill="1" applyBorder="1" applyAlignment="1" applyProtection="1">
      <alignment horizontal="right" vertical="center" shrinkToFit="1"/>
      <protection locked="0"/>
    </xf>
    <xf numFmtId="181" fontId="4" fillId="2" borderId="96" xfId="9" applyNumberFormat="1" applyFont="1" applyFill="1" applyBorder="1" applyAlignment="1" applyProtection="1">
      <alignment horizontal="right" vertical="center" shrinkToFit="1"/>
      <protection locked="0"/>
    </xf>
    <xf numFmtId="0" fontId="4" fillId="2" borderId="97" xfId="9" applyFont="1" applyFill="1" applyBorder="1" applyAlignment="1" applyProtection="1">
      <alignment horizontal="left" vertical="center" shrinkToFit="1"/>
      <protection locked="0"/>
    </xf>
    <xf numFmtId="0" fontId="4" fillId="2" borderId="95" xfId="9" applyFont="1" applyFill="1" applyBorder="1" applyAlignment="1" applyProtection="1">
      <alignment horizontal="left" vertical="center" shrinkToFit="1"/>
      <protection locked="0"/>
    </xf>
    <xf numFmtId="0" fontId="4" fillId="2" borderId="96" xfId="9" applyFont="1" applyFill="1" applyBorder="1" applyAlignment="1" applyProtection="1">
      <alignment horizontal="left" vertical="center" shrinkToFit="1"/>
      <protection locked="0"/>
    </xf>
    <xf numFmtId="0" fontId="4" fillId="2" borderId="98" xfId="9" applyFont="1" applyFill="1" applyBorder="1" applyAlignment="1" applyProtection="1">
      <alignment horizontal="center" vertical="center" shrinkToFit="1"/>
      <protection locked="0"/>
    </xf>
    <xf numFmtId="0" fontId="4" fillId="0" borderId="99" xfId="9" applyFont="1" applyFill="1" applyBorder="1" applyAlignment="1" applyProtection="1">
      <alignment horizontal="center" vertical="center" shrinkToFit="1"/>
      <protection locked="0"/>
    </xf>
    <xf numFmtId="0" fontId="4" fillId="4" borderId="100" xfId="9" applyNumberFormat="1" applyFont="1" applyFill="1" applyBorder="1" applyAlignment="1" applyProtection="1">
      <alignment horizontal="left" vertical="center" shrinkToFit="1"/>
      <protection locked="0"/>
    </xf>
    <xf numFmtId="0" fontId="4" fillId="4" borderId="72" xfId="9" applyNumberFormat="1" applyFont="1" applyFill="1" applyBorder="1" applyAlignment="1" applyProtection="1">
      <alignment horizontal="left" vertical="center" shrinkToFit="1"/>
      <protection locked="0"/>
    </xf>
    <xf numFmtId="181" fontId="4" fillId="4" borderId="72" xfId="9" applyNumberFormat="1" applyFont="1" applyFill="1" applyBorder="1" applyAlignment="1" applyProtection="1">
      <alignment horizontal="right" vertical="center" shrinkToFit="1"/>
      <protection locked="0"/>
    </xf>
    <xf numFmtId="181" fontId="4" fillId="4" borderId="101" xfId="9" applyNumberFormat="1" applyFont="1" applyFill="1" applyBorder="1" applyAlignment="1" applyProtection="1">
      <alignment horizontal="right" vertical="center" shrinkToFit="1"/>
      <protection locked="0"/>
    </xf>
    <xf numFmtId="181" fontId="4" fillId="4" borderId="102" xfId="9" applyNumberFormat="1" applyFont="1" applyFill="1" applyBorder="1" applyAlignment="1" applyProtection="1">
      <alignment horizontal="right" vertical="center" shrinkToFit="1"/>
      <protection locked="0"/>
    </xf>
    <xf numFmtId="0" fontId="4" fillId="2" borderId="103" xfId="9" applyNumberFormat="1" applyFont="1" applyFill="1" applyBorder="1" applyAlignment="1" applyProtection="1">
      <alignment horizontal="left" vertical="center" shrinkToFit="1"/>
      <protection locked="0"/>
    </xf>
    <xf numFmtId="0" fontId="4" fillId="2" borderId="104" xfId="9" applyNumberFormat="1" applyFont="1" applyFill="1" applyBorder="1" applyAlignment="1" applyProtection="1">
      <alignment horizontal="left" vertical="center" shrinkToFit="1"/>
      <protection locked="0"/>
    </xf>
    <xf numFmtId="181" fontId="4" fillId="2" borderId="104" xfId="9" applyNumberFormat="1" applyFont="1" applyFill="1" applyBorder="1" applyAlignment="1" applyProtection="1">
      <alignment horizontal="right" vertical="center" shrinkToFit="1"/>
      <protection locked="0"/>
    </xf>
    <xf numFmtId="181" fontId="4" fillId="2" borderId="105" xfId="9" applyNumberFormat="1" applyFont="1" applyFill="1" applyBorder="1" applyAlignment="1" applyProtection="1">
      <alignment horizontal="right" vertical="center" shrinkToFit="1"/>
      <protection locked="0"/>
    </xf>
    <xf numFmtId="0" fontId="4" fillId="2" borderId="106" xfId="9" applyFont="1" applyFill="1" applyBorder="1" applyAlignment="1" applyProtection="1">
      <alignment horizontal="left" vertical="center" shrinkToFit="1"/>
      <protection locked="0"/>
    </xf>
    <xf numFmtId="0" fontId="4" fillId="2" borderId="107" xfId="9" applyFont="1" applyFill="1" applyBorder="1" applyAlignment="1" applyProtection="1">
      <alignment horizontal="left" vertical="center" shrinkToFit="1"/>
      <protection locked="0"/>
    </xf>
    <xf numFmtId="0" fontId="4" fillId="2" borderId="108" xfId="9" applyFont="1" applyFill="1" applyBorder="1" applyAlignment="1" applyProtection="1">
      <alignment horizontal="left" vertical="center" shrinkToFit="1"/>
      <protection locked="0"/>
    </xf>
    <xf numFmtId="0" fontId="4" fillId="0" borderId="109" xfId="9" applyFont="1" applyBorder="1" applyAlignment="1" applyProtection="1">
      <alignment horizontal="center" vertical="center" shrinkToFit="1"/>
      <protection locked="0"/>
    </xf>
    <xf numFmtId="0" fontId="4" fillId="0" borderId="110" xfId="9" applyNumberFormat="1" applyFont="1" applyBorder="1" applyAlignment="1" applyProtection="1">
      <alignment horizontal="left" vertical="center" shrinkToFit="1"/>
      <protection locked="0"/>
    </xf>
    <xf numFmtId="0" fontId="4" fillId="0" borderId="111" xfId="9" applyNumberFormat="1" applyFont="1" applyBorder="1" applyAlignment="1" applyProtection="1">
      <alignment horizontal="left" vertical="center" shrinkToFit="1"/>
      <protection locked="0"/>
    </xf>
    <xf numFmtId="181" fontId="4" fillId="0" borderId="111" xfId="9" applyNumberFormat="1" applyFont="1" applyBorder="1" applyAlignment="1" applyProtection="1">
      <alignment horizontal="right" vertical="center" shrinkToFit="1"/>
      <protection locked="0"/>
    </xf>
    <xf numFmtId="181" fontId="4" fillId="0" borderId="112" xfId="9" applyNumberFormat="1" applyFont="1" applyBorder="1" applyAlignment="1" applyProtection="1">
      <alignment horizontal="right" vertical="center" shrinkToFit="1"/>
      <protection locked="0"/>
    </xf>
    <xf numFmtId="0" fontId="4" fillId="0" borderId="97" xfId="9" applyFont="1" applyBorder="1" applyAlignment="1" applyProtection="1">
      <alignment horizontal="left" vertical="center" shrinkToFit="1"/>
      <protection locked="0"/>
    </xf>
    <xf numFmtId="0" fontId="4" fillId="0" borderId="95" xfId="9" applyFont="1" applyBorder="1" applyAlignment="1" applyProtection="1">
      <alignment horizontal="left" vertical="center" shrinkToFit="1"/>
      <protection locked="0"/>
    </xf>
    <xf numFmtId="0" fontId="4" fillId="0" borderId="96" xfId="9" applyFont="1" applyBorder="1" applyAlignment="1" applyProtection="1">
      <alignment horizontal="left" vertical="center" shrinkToFit="1"/>
      <protection locked="0"/>
    </xf>
    <xf numFmtId="0" fontId="4" fillId="0" borderId="99" xfId="9" applyFont="1" applyBorder="1" applyAlignment="1" applyProtection="1">
      <alignment horizontal="center" vertical="center" shrinkToFit="1"/>
      <protection locked="0"/>
    </xf>
    <xf numFmtId="181" fontId="4" fillId="0" borderId="113" xfId="9" applyNumberFormat="1" applyFont="1" applyBorder="1" applyAlignment="1" applyProtection="1">
      <alignment horizontal="right" vertical="center" shrinkToFit="1"/>
      <protection locked="0"/>
    </xf>
    <xf numFmtId="181" fontId="4" fillId="0" borderId="95" xfId="9" applyNumberFormat="1" applyFont="1" applyBorder="1" applyAlignment="1" applyProtection="1">
      <alignment horizontal="right" vertical="center" shrinkToFit="1"/>
      <protection locked="0"/>
    </xf>
    <xf numFmtId="181" fontId="4" fillId="0" borderId="114" xfId="9" applyNumberFormat="1" applyFont="1" applyBorder="1" applyAlignment="1" applyProtection="1">
      <alignment horizontal="right" vertical="center" shrinkToFit="1"/>
      <protection locked="0"/>
    </xf>
    <xf numFmtId="181" fontId="4" fillId="0" borderId="96" xfId="9" applyNumberFormat="1" applyFont="1" applyBorder="1" applyAlignment="1" applyProtection="1">
      <alignment horizontal="right" vertical="center" shrinkToFit="1"/>
      <protection locked="0"/>
    </xf>
    <xf numFmtId="0" fontId="4" fillId="0" borderId="115" xfId="9" applyNumberFormat="1" applyFont="1" applyBorder="1" applyAlignment="1" applyProtection="1">
      <alignment horizontal="left" vertical="center" shrinkToFit="1"/>
      <protection locked="0"/>
    </xf>
    <xf numFmtId="0" fontId="4" fillId="0" borderId="116" xfId="9" applyNumberFormat="1" applyFont="1" applyBorder="1" applyAlignment="1" applyProtection="1">
      <alignment horizontal="left" vertical="center" shrinkToFit="1"/>
      <protection locked="0"/>
    </xf>
    <xf numFmtId="181" fontId="4" fillId="0" borderId="116" xfId="9" applyNumberFormat="1" applyFont="1" applyBorder="1" applyAlignment="1" applyProtection="1">
      <alignment horizontal="right" vertical="center" shrinkToFit="1"/>
      <protection locked="0"/>
    </xf>
    <xf numFmtId="181" fontId="4" fillId="0" borderId="117" xfId="9" applyNumberFormat="1" applyFont="1" applyBorder="1" applyAlignment="1" applyProtection="1">
      <alignment horizontal="right" vertical="center" shrinkToFit="1"/>
      <protection locked="0"/>
    </xf>
    <xf numFmtId="0" fontId="4" fillId="0" borderId="118" xfId="9" applyFont="1" applyBorder="1" applyAlignment="1" applyProtection="1">
      <alignment horizontal="left" vertical="center" shrinkToFit="1"/>
      <protection locked="0"/>
    </xf>
    <xf numFmtId="0" fontId="4" fillId="0" borderId="119" xfId="9" applyFont="1" applyBorder="1" applyAlignment="1" applyProtection="1">
      <alignment horizontal="left" vertical="center" shrinkToFit="1"/>
      <protection locked="0"/>
    </xf>
    <xf numFmtId="0" fontId="4" fillId="0" borderId="120" xfId="9" applyFont="1" applyBorder="1" applyAlignment="1" applyProtection="1">
      <alignment horizontal="left" vertical="center" shrinkToFit="1"/>
      <protection locked="0"/>
    </xf>
    <xf numFmtId="0" fontId="4" fillId="0" borderId="121" xfId="9" applyFont="1" applyBorder="1" applyAlignment="1" applyProtection="1">
      <alignment horizontal="center" vertical="center" shrinkToFit="1"/>
      <protection locked="0"/>
    </xf>
    <xf numFmtId="0" fontId="4" fillId="5" borderId="122" xfId="9" applyFont="1" applyFill="1" applyBorder="1" applyAlignment="1" applyProtection="1">
      <alignment horizontal="center" vertical="center" wrapText="1"/>
      <protection locked="0"/>
    </xf>
    <xf numFmtId="0" fontId="4" fillId="5" borderId="123" xfId="9" applyFont="1" applyFill="1" applyBorder="1" applyAlignment="1" applyProtection="1">
      <alignment horizontal="center" vertical="center" wrapText="1"/>
      <protection locked="0"/>
    </xf>
    <xf numFmtId="0" fontId="4" fillId="5" borderId="124" xfId="9" applyFont="1" applyFill="1" applyBorder="1" applyAlignment="1" applyProtection="1">
      <alignment horizontal="center" vertical="center" wrapText="1"/>
      <protection locked="0"/>
    </xf>
    <xf numFmtId="0" fontId="4" fillId="5" borderId="125" xfId="9" applyFont="1" applyFill="1" applyBorder="1" applyAlignment="1" applyProtection="1">
      <alignment horizontal="center" vertical="center" wrapText="1"/>
      <protection locked="0"/>
    </xf>
    <xf numFmtId="0" fontId="4" fillId="5" borderId="125" xfId="9" applyFont="1" applyFill="1" applyBorder="1" applyAlignment="1" applyProtection="1">
      <alignment horizontal="center" vertical="center"/>
      <protection locked="0"/>
    </xf>
    <xf numFmtId="0" fontId="4" fillId="5" borderId="123" xfId="9" applyFont="1" applyFill="1" applyBorder="1" applyAlignment="1" applyProtection="1">
      <alignment horizontal="center" vertical="center"/>
      <protection locked="0"/>
    </xf>
    <xf numFmtId="0" fontId="4" fillId="5" borderId="124" xfId="9" applyFont="1" applyFill="1" applyBorder="1" applyAlignment="1" applyProtection="1">
      <alignment horizontal="center" vertical="center"/>
      <protection locked="0"/>
    </xf>
    <xf numFmtId="0" fontId="4" fillId="5" borderId="125" xfId="9" applyFont="1" applyFill="1" applyBorder="1" applyAlignment="1" applyProtection="1">
      <alignment horizontal="center" vertical="center" shrinkToFit="1"/>
      <protection locked="0"/>
    </xf>
    <xf numFmtId="0" fontId="4" fillId="5" borderId="123" xfId="9" applyFont="1" applyFill="1" applyBorder="1" applyAlignment="1" applyProtection="1">
      <alignment horizontal="center" vertical="center" shrinkToFit="1"/>
      <protection locked="0"/>
    </xf>
    <xf numFmtId="0" fontId="4" fillId="5" borderId="124" xfId="9" applyFont="1" applyFill="1" applyBorder="1" applyAlignment="1" applyProtection="1">
      <alignment horizontal="center" vertical="center" shrinkToFit="1"/>
      <protection locked="0"/>
    </xf>
    <xf numFmtId="0" fontId="4" fillId="5" borderId="126" xfId="9" applyFont="1" applyFill="1" applyBorder="1" applyAlignment="1" applyProtection="1">
      <alignment horizontal="center" vertical="center"/>
      <protection locked="0"/>
    </xf>
    <xf numFmtId="0" fontId="4" fillId="5" borderId="127" xfId="9" applyFont="1" applyFill="1" applyBorder="1" applyAlignment="1" applyProtection="1">
      <alignment horizontal="center" vertical="center" wrapText="1"/>
      <protection locked="0"/>
    </xf>
    <xf numFmtId="0" fontId="4" fillId="5" borderId="87" xfId="9" applyFont="1" applyFill="1" applyBorder="1" applyAlignment="1" applyProtection="1">
      <alignment horizontal="center" vertical="center" wrapText="1"/>
      <protection locked="0"/>
    </xf>
    <xf numFmtId="0" fontId="4" fillId="5" borderId="128" xfId="9" applyFont="1" applyFill="1" applyBorder="1" applyAlignment="1" applyProtection="1">
      <alignment horizontal="center" vertical="center" wrapText="1"/>
      <protection locked="0"/>
    </xf>
    <xf numFmtId="0" fontId="4" fillId="5" borderId="129" xfId="9" applyFont="1" applyFill="1" applyBorder="1" applyAlignment="1" applyProtection="1">
      <alignment horizontal="center" vertical="center" wrapText="1"/>
      <protection locked="0"/>
    </xf>
    <xf numFmtId="0" fontId="4" fillId="5" borderId="129" xfId="9" applyFont="1" applyFill="1" applyBorder="1" applyAlignment="1" applyProtection="1">
      <alignment horizontal="center" vertical="center"/>
      <protection locked="0"/>
    </xf>
    <xf numFmtId="0" fontId="4" fillId="5" borderId="87" xfId="9" applyFont="1" applyFill="1" applyBorder="1" applyAlignment="1" applyProtection="1">
      <alignment horizontal="center" vertical="center"/>
      <protection locked="0"/>
    </xf>
    <xf numFmtId="0" fontId="4" fillId="5" borderId="129" xfId="9" applyFont="1" applyFill="1" applyBorder="1" applyAlignment="1" applyProtection="1">
      <alignment horizontal="center" vertical="center" shrinkToFit="1"/>
      <protection locked="0"/>
    </xf>
    <xf numFmtId="0" fontId="4" fillId="5" borderId="87" xfId="9" applyFont="1" applyFill="1" applyBorder="1" applyAlignment="1" applyProtection="1">
      <alignment horizontal="center" vertical="center" shrinkToFit="1"/>
      <protection locked="0"/>
    </xf>
    <xf numFmtId="0" fontId="4" fillId="5" borderId="128" xfId="9" applyFont="1" applyFill="1" applyBorder="1" applyAlignment="1" applyProtection="1">
      <alignment horizontal="center" vertical="center" wrapText="1" shrinkToFit="1"/>
      <protection locked="0"/>
    </xf>
    <xf numFmtId="0" fontId="4" fillId="5" borderId="130" xfId="9" applyFont="1" applyFill="1" applyBorder="1" applyAlignment="1" applyProtection="1">
      <alignment horizontal="center" vertical="center"/>
      <protection locked="0"/>
    </xf>
    <xf numFmtId="0" fontId="4" fillId="0" borderId="94" xfId="11" applyNumberFormat="1" applyFont="1" applyBorder="1" applyAlignment="1" applyProtection="1">
      <alignment horizontal="left" vertical="center" shrinkToFit="1"/>
      <protection locked="0"/>
    </xf>
    <xf numFmtId="0" fontId="4" fillId="0" borderId="95" xfId="11" applyNumberFormat="1" applyFont="1" applyBorder="1" applyAlignment="1" applyProtection="1">
      <alignment horizontal="left" vertical="center" shrinkToFit="1"/>
      <protection locked="0"/>
    </xf>
    <xf numFmtId="0" fontId="4" fillId="0" borderId="96" xfId="11" applyNumberFormat="1" applyFont="1" applyBorder="1" applyAlignment="1" applyProtection="1">
      <alignment horizontal="left" vertical="center" shrinkToFit="1"/>
      <protection locked="0"/>
    </xf>
    <xf numFmtId="181" fontId="4" fillId="0" borderId="97" xfId="11" applyNumberFormat="1" applyFont="1" applyBorder="1" applyAlignment="1" applyProtection="1">
      <alignment horizontal="right" vertical="center" shrinkToFit="1"/>
      <protection locked="0"/>
    </xf>
    <xf numFmtId="181" fontId="4" fillId="0" borderId="95" xfId="11" applyNumberFormat="1" applyFont="1" applyBorder="1" applyAlignment="1" applyProtection="1">
      <alignment horizontal="right" vertical="center" shrinkToFit="1"/>
      <protection locked="0"/>
    </xf>
    <xf numFmtId="181" fontId="4" fillId="0" borderId="96" xfId="11" applyNumberFormat="1" applyFont="1" applyBorder="1" applyAlignment="1" applyProtection="1">
      <alignment horizontal="right" vertical="center" shrinkToFit="1"/>
      <protection locked="0"/>
    </xf>
    <xf numFmtId="0" fontId="4" fillId="0" borderId="97" xfId="11" applyFont="1" applyBorder="1" applyAlignment="1" applyProtection="1">
      <alignment horizontal="left" vertical="center" shrinkToFit="1"/>
      <protection locked="0"/>
    </xf>
    <xf numFmtId="0" fontId="4" fillId="0" borderId="95" xfId="11" applyFont="1" applyBorder="1" applyAlignment="1" applyProtection="1">
      <alignment horizontal="left" vertical="center" shrinkToFit="1"/>
      <protection locked="0"/>
    </xf>
    <xf numFmtId="0" fontId="4" fillId="0" borderId="96" xfId="11" applyFont="1" applyBorder="1" applyAlignment="1" applyProtection="1">
      <alignment horizontal="left" vertical="center" shrinkToFit="1"/>
      <protection locked="0"/>
    </xf>
    <xf numFmtId="0" fontId="4" fillId="0" borderId="98" xfId="11" applyFont="1" applyBorder="1" applyAlignment="1" applyProtection="1">
      <alignment horizontal="center" vertical="center" shrinkToFit="1"/>
      <protection locked="0"/>
    </xf>
    <xf numFmtId="0" fontId="4" fillId="2" borderId="0" xfId="9" applyFont="1" applyFill="1" applyProtection="1">
      <alignment vertical="center"/>
    </xf>
    <xf numFmtId="181" fontId="4" fillId="4" borderId="88" xfId="9" applyNumberFormat="1" applyFont="1" applyFill="1" applyBorder="1" applyAlignment="1" applyProtection="1">
      <alignment horizontal="right" vertical="center" shrinkToFit="1"/>
      <protection locked="0"/>
    </xf>
    <xf numFmtId="181" fontId="4" fillId="4" borderId="75" xfId="9" applyNumberFormat="1" applyFont="1" applyFill="1" applyBorder="1" applyAlignment="1" applyProtection="1">
      <alignment horizontal="right" vertical="center" shrinkToFit="1"/>
      <protection locked="0"/>
    </xf>
    <xf numFmtId="179" fontId="4" fillId="4" borderId="101" xfId="9" applyNumberFormat="1" applyFont="1" applyFill="1" applyBorder="1" applyAlignment="1" applyProtection="1">
      <alignment horizontal="right" vertical="center" shrinkToFit="1"/>
      <protection locked="0"/>
    </xf>
    <xf numFmtId="181" fontId="4" fillId="4" borderId="131" xfId="9" applyNumberFormat="1" applyFont="1" applyFill="1" applyBorder="1" applyAlignment="1" applyProtection="1">
      <alignment horizontal="right" vertical="center" shrinkToFit="1"/>
      <protection locked="0"/>
    </xf>
    <xf numFmtId="181" fontId="4" fillId="4" borderId="100" xfId="9" applyNumberFormat="1" applyFont="1" applyFill="1" applyBorder="1" applyAlignment="1" applyProtection="1">
      <alignment horizontal="right" vertical="center" shrinkToFit="1"/>
      <protection locked="0"/>
    </xf>
    <xf numFmtId="181" fontId="4" fillId="4" borderId="132" xfId="9" applyNumberFormat="1" applyFont="1" applyFill="1" applyBorder="1" applyAlignment="1" applyProtection="1">
      <alignment horizontal="right" vertical="center" shrinkToFit="1"/>
      <protection locked="0"/>
    </xf>
    <xf numFmtId="181" fontId="4" fillId="4" borderId="133" xfId="9" applyNumberFormat="1" applyFont="1" applyFill="1" applyBorder="1" applyAlignment="1" applyProtection="1">
      <alignment horizontal="right" vertical="center" shrinkToFit="1"/>
      <protection locked="0"/>
    </xf>
    <xf numFmtId="0" fontId="4" fillId="0" borderId="63" xfId="9" applyFont="1" applyBorder="1" applyAlignment="1" applyProtection="1">
      <alignment horizontal="center" vertical="center"/>
      <protection locked="0"/>
    </xf>
    <xf numFmtId="0" fontId="4" fillId="0" borderId="64" xfId="9" applyFont="1" applyBorder="1" applyAlignment="1" applyProtection="1">
      <alignment horizontal="center" vertical="center"/>
      <protection locked="0"/>
    </xf>
    <xf numFmtId="0" fontId="4" fillId="0" borderId="67" xfId="9" applyFont="1" applyBorder="1" applyAlignment="1" applyProtection="1">
      <alignment horizontal="center" vertical="center" shrinkToFit="1"/>
      <protection locked="0"/>
    </xf>
    <xf numFmtId="0" fontId="4" fillId="0" borderId="110" xfId="9" applyFont="1" applyBorder="1" applyAlignment="1" applyProtection="1">
      <alignment horizontal="left" vertical="center" shrinkToFit="1"/>
      <protection locked="0"/>
    </xf>
    <xf numFmtId="0" fontId="4" fillId="0" borderId="111" xfId="9" applyFont="1" applyBorder="1" applyAlignment="1" applyProtection="1">
      <alignment horizontal="left" vertical="center" shrinkToFit="1"/>
      <protection locked="0"/>
    </xf>
    <xf numFmtId="179" fontId="4" fillId="2" borderId="111" xfId="8" applyNumberFormat="1" applyFont="1" applyFill="1" applyBorder="1" applyAlignment="1" applyProtection="1">
      <alignment horizontal="right" vertical="center" shrinkToFit="1"/>
      <protection locked="0"/>
    </xf>
    <xf numFmtId="181" fontId="4" fillId="2" borderId="111" xfId="8" applyNumberFormat="1" applyFont="1" applyFill="1" applyBorder="1" applyAlignment="1" applyProtection="1">
      <alignment horizontal="right" vertical="center" shrinkToFit="1"/>
      <protection locked="0"/>
    </xf>
    <xf numFmtId="181" fontId="4" fillId="2" borderId="113" xfId="8" applyNumberFormat="1" applyFont="1" applyFill="1" applyBorder="1" applyAlignment="1" applyProtection="1">
      <alignment horizontal="right" vertical="center" shrinkToFit="1"/>
      <protection locked="0"/>
    </xf>
    <xf numFmtId="181" fontId="4" fillId="0" borderId="94" xfId="10" applyNumberFormat="1" applyFont="1" applyBorder="1" applyAlignment="1" applyProtection="1">
      <alignment horizontal="right" vertical="center" shrinkToFit="1"/>
      <protection locked="0"/>
    </xf>
    <xf numFmtId="181" fontId="4" fillId="0" borderId="95" xfId="10" applyNumberFormat="1" applyFont="1" applyBorder="1" applyAlignment="1" applyProtection="1">
      <alignment horizontal="right" vertical="center" shrinkToFit="1"/>
      <protection locked="0"/>
    </xf>
    <xf numFmtId="181" fontId="4" fillId="0" borderId="134" xfId="10" applyNumberFormat="1" applyFont="1" applyBorder="1" applyAlignment="1" applyProtection="1">
      <alignment horizontal="right" vertical="center" shrinkToFit="1"/>
      <protection locked="0"/>
    </xf>
    <xf numFmtId="181" fontId="4" fillId="2" borderId="114" xfId="8" applyNumberFormat="1" applyFont="1" applyFill="1" applyBorder="1" applyAlignment="1" applyProtection="1">
      <alignment horizontal="right" vertical="center" shrinkToFit="1"/>
      <protection locked="0"/>
    </xf>
    <xf numFmtId="181" fontId="4" fillId="2" borderId="112" xfId="8" applyNumberFormat="1" applyFont="1" applyFill="1" applyBorder="1" applyAlignment="1" applyProtection="1">
      <alignment horizontal="right" vertical="center" shrinkToFit="1"/>
      <protection locked="0"/>
    </xf>
    <xf numFmtId="0" fontId="4" fillId="0" borderId="97" xfId="10" applyFont="1" applyBorder="1" applyAlignment="1" applyProtection="1">
      <alignment horizontal="left" vertical="center" shrinkToFit="1"/>
      <protection locked="0"/>
    </xf>
    <xf numFmtId="0" fontId="4" fillId="0" borderId="95" xfId="10" applyFont="1" applyBorder="1" applyAlignment="1" applyProtection="1">
      <alignment horizontal="left" vertical="center" shrinkToFit="1"/>
      <protection locked="0"/>
    </xf>
    <xf numFmtId="0" fontId="4" fillId="0" borderId="96" xfId="10" applyFont="1" applyBorder="1" applyAlignment="1" applyProtection="1">
      <alignment horizontal="left" vertical="center" shrinkToFit="1"/>
      <protection locked="0"/>
    </xf>
    <xf numFmtId="179" fontId="4" fillId="0" borderId="111" xfId="9" applyNumberFormat="1" applyFont="1" applyBorder="1" applyAlignment="1" applyProtection="1">
      <alignment horizontal="right" vertical="center" shrinkToFit="1"/>
      <protection locked="0"/>
    </xf>
    <xf numFmtId="181" fontId="4" fillId="0" borderId="114" xfId="10" applyNumberFormat="1" applyFont="1" applyBorder="1" applyAlignment="1" applyProtection="1">
      <alignment horizontal="right" vertical="center" shrinkToFit="1"/>
      <protection locked="0"/>
    </xf>
    <xf numFmtId="181" fontId="4" fillId="0" borderId="111" xfId="10" applyNumberFormat="1" applyFont="1" applyBorder="1" applyAlignment="1" applyProtection="1">
      <alignment horizontal="right" vertical="center" shrinkToFit="1"/>
      <protection locked="0"/>
    </xf>
    <xf numFmtId="181" fontId="4" fillId="0" borderId="112" xfId="10" applyNumberFormat="1" applyFont="1" applyBorder="1" applyAlignment="1" applyProtection="1">
      <alignment horizontal="right" vertical="center" shrinkToFit="1"/>
      <protection locked="0"/>
    </xf>
    <xf numFmtId="0" fontId="4" fillId="0" borderId="135" xfId="9" applyFont="1" applyBorder="1" applyAlignment="1" applyProtection="1">
      <alignment horizontal="center" vertical="center" shrinkToFit="1"/>
      <protection locked="0"/>
    </xf>
    <xf numFmtId="0" fontId="4" fillId="0" borderId="136" xfId="9" applyFont="1" applyBorder="1" applyAlignment="1" applyProtection="1">
      <alignment horizontal="left" vertical="center" shrinkToFit="1"/>
      <protection locked="0"/>
    </xf>
    <xf numFmtId="0" fontId="4" fillId="0" borderId="137" xfId="9" applyFont="1" applyBorder="1" applyAlignment="1" applyProtection="1">
      <alignment horizontal="left" vertical="center" shrinkToFit="1"/>
      <protection locked="0"/>
    </xf>
    <xf numFmtId="179" fontId="4" fillId="0" borderId="137" xfId="9" applyNumberFormat="1" applyFont="1" applyBorder="1" applyAlignment="1" applyProtection="1">
      <alignment horizontal="right" vertical="center" shrinkToFit="1"/>
      <protection locked="0"/>
    </xf>
    <xf numFmtId="181" fontId="4" fillId="0" borderId="137" xfId="9" applyNumberFormat="1" applyFont="1" applyBorder="1" applyAlignment="1" applyProtection="1">
      <alignment horizontal="right" vertical="center" shrinkToFit="1"/>
      <protection locked="0"/>
    </xf>
    <xf numFmtId="181" fontId="4" fillId="0" borderId="138" xfId="9" applyNumberFormat="1" applyFont="1" applyBorder="1" applyAlignment="1" applyProtection="1">
      <alignment horizontal="right" vertical="center" shrinkToFit="1"/>
      <protection locked="0"/>
    </xf>
    <xf numFmtId="181" fontId="4" fillId="0" borderId="136" xfId="10" applyNumberFormat="1" applyFont="1" applyBorder="1" applyAlignment="1" applyProtection="1">
      <alignment horizontal="right" vertical="center" shrinkToFit="1"/>
      <protection locked="0"/>
    </xf>
    <xf numFmtId="181" fontId="4" fillId="0" borderId="137" xfId="10" applyNumberFormat="1" applyFont="1" applyBorder="1" applyAlignment="1" applyProtection="1">
      <alignment horizontal="right" vertical="center" shrinkToFit="1"/>
      <protection locked="0"/>
    </xf>
    <xf numFmtId="181" fontId="4" fillId="0" borderId="139" xfId="10" applyNumberFormat="1" applyFont="1" applyBorder="1" applyAlignment="1" applyProtection="1">
      <alignment horizontal="right" vertical="center" shrinkToFit="1"/>
      <protection locked="0"/>
    </xf>
    <xf numFmtId="181" fontId="4" fillId="0" borderId="140" xfId="10" applyNumberFormat="1" applyFont="1" applyBorder="1" applyAlignment="1" applyProtection="1">
      <alignment horizontal="right" vertical="center" shrinkToFit="1"/>
      <protection locked="0"/>
    </xf>
    <xf numFmtId="181" fontId="4" fillId="0" borderId="141" xfId="10" applyNumberFormat="1" applyFont="1" applyBorder="1" applyAlignment="1" applyProtection="1">
      <alignment horizontal="right" vertical="center" shrinkToFit="1"/>
      <protection locked="0"/>
    </xf>
    <xf numFmtId="0" fontId="4" fillId="0" borderId="118" xfId="10" applyFont="1" applyBorder="1" applyAlignment="1" applyProtection="1">
      <alignment horizontal="left" vertical="center" shrinkToFit="1"/>
      <protection locked="0"/>
    </xf>
    <xf numFmtId="0" fontId="4" fillId="0" borderId="119" xfId="10" applyFont="1" applyBorder="1" applyAlignment="1" applyProtection="1">
      <alignment horizontal="left" vertical="center" shrinkToFit="1"/>
      <protection locked="0"/>
    </xf>
    <xf numFmtId="0" fontId="4" fillId="0" borderId="120" xfId="10" applyFont="1" applyBorder="1" applyAlignment="1" applyProtection="1">
      <alignment horizontal="left" vertical="center" shrinkToFit="1"/>
      <protection locked="0"/>
    </xf>
    <xf numFmtId="0" fontId="4" fillId="5" borderId="122" xfId="9" applyFont="1" applyFill="1" applyBorder="1" applyAlignment="1" applyProtection="1">
      <alignment horizontal="center" vertical="center" shrinkToFit="1"/>
      <protection locked="0"/>
    </xf>
    <xf numFmtId="0" fontId="4" fillId="5" borderId="126" xfId="9" applyFont="1" applyFill="1" applyBorder="1" applyAlignment="1" applyProtection="1">
      <alignment horizontal="center" vertical="center" shrinkToFit="1"/>
      <protection locked="0"/>
    </xf>
    <xf numFmtId="0" fontId="4" fillId="5" borderId="127" xfId="9" applyFont="1" applyFill="1" applyBorder="1" applyAlignment="1" applyProtection="1">
      <alignment horizontal="center" vertical="center" shrinkToFit="1"/>
      <protection locked="0"/>
    </xf>
    <xf numFmtId="0" fontId="4" fillId="5" borderId="130" xfId="9" applyFont="1" applyFill="1" applyBorder="1" applyAlignment="1" applyProtection="1">
      <alignment horizontal="center" vertical="center" wrapText="1" shrinkToFit="1"/>
      <protection locked="0"/>
    </xf>
    <xf numFmtId="0" fontId="4" fillId="2" borderId="33" xfId="9" applyFont="1" applyFill="1" applyBorder="1" applyAlignment="1" applyProtection="1">
      <alignment horizontal="left" vertical="center"/>
    </xf>
    <xf numFmtId="0" fontId="18" fillId="0" borderId="0" xfId="8" applyFont="1" applyProtection="1">
      <alignment vertical="center"/>
    </xf>
    <xf numFmtId="0" fontId="4" fillId="2" borderId="87" xfId="9" applyFont="1" applyFill="1" applyBorder="1" applyAlignment="1" applyProtection="1">
      <alignment horizontal="left" vertical="center"/>
    </xf>
    <xf numFmtId="181" fontId="4" fillId="4" borderId="88" xfId="11" applyNumberFormat="1" applyFont="1" applyFill="1" applyBorder="1" applyAlignment="1" applyProtection="1">
      <alignment horizontal="right" vertical="center" shrinkToFit="1"/>
      <protection locked="0"/>
    </xf>
    <xf numFmtId="181" fontId="4" fillId="4" borderId="30" xfId="11" applyNumberFormat="1" applyFont="1" applyFill="1" applyBorder="1" applyAlignment="1" applyProtection="1">
      <alignment horizontal="right" vertical="center" shrinkToFit="1"/>
      <protection locked="0"/>
    </xf>
    <xf numFmtId="181" fontId="4" fillId="4" borderId="75" xfId="11" applyNumberFormat="1" applyFont="1" applyFill="1" applyBorder="1" applyAlignment="1" applyProtection="1">
      <alignment horizontal="right" vertical="center" shrinkToFit="1"/>
      <protection locked="0"/>
    </xf>
    <xf numFmtId="0" fontId="4" fillId="4" borderId="100" xfId="11" applyNumberFormat="1" applyFont="1" applyFill="1" applyBorder="1" applyAlignment="1" applyProtection="1">
      <alignment horizontal="left" vertical="center" shrinkToFit="1"/>
      <protection locked="0"/>
    </xf>
    <xf numFmtId="0" fontId="4" fillId="4" borderId="72" xfId="11" applyNumberFormat="1" applyFont="1" applyFill="1" applyBorder="1" applyAlignment="1" applyProtection="1">
      <alignment horizontal="left" vertical="center" shrinkToFit="1"/>
      <protection locked="0"/>
    </xf>
    <xf numFmtId="181" fontId="4" fillId="4" borderId="72" xfId="11" applyNumberFormat="1" applyFont="1" applyFill="1" applyBorder="1" applyAlignment="1" applyProtection="1">
      <alignment horizontal="right" vertical="center" shrinkToFit="1"/>
      <protection locked="0"/>
    </xf>
    <xf numFmtId="181" fontId="4" fillId="4" borderId="101" xfId="11" applyNumberFormat="1" applyFont="1" applyFill="1" applyBorder="1" applyAlignment="1" applyProtection="1">
      <alignment horizontal="right" vertical="center" shrinkToFit="1"/>
      <protection locked="0"/>
    </xf>
    <xf numFmtId="181" fontId="4" fillId="4" borderId="131" xfId="11" applyNumberFormat="1" applyFont="1" applyFill="1" applyBorder="1" applyAlignment="1" applyProtection="1">
      <alignment horizontal="right" vertical="center" shrinkToFit="1"/>
      <protection locked="0"/>
    </xf>
    <xf numFmtId="181" fontId="4" fillId="4" borderId="100" xfId="11" applyNumberFormat="1" applyFont="1" applyFill="1" applyBorder="1" applyAlignment="1" applyProtection="1">
      <alignment horizontal="right" vertical="center" shrinkToFit="1"/>
      <protection locked="0"/>
    </xf>
    <xf numFmtId="181" fontId="4" fillId="4" borderId="132" xfId="11" applyNumberFormat="1" applyFont="1" applyFill="1" applyBorder="1" applyAlignment="1" applyProtection="1">
      <alignment horizontal="right" vertical="center" shrinkToFit="1"/>
      <protection locked="0"/>
    </xf>
    <xf numFmtId="181" fontId="4" fillId="4" borderId="31" xfId="11" applyNumberFormat="1" applyFont="1" applyFill="1" applyBorder="1" applyAlignment="1" applyProtection="1">
      <alignment horizontal="right" vertical="center" shrinkToFit="1"/>
      <protection locked="0"/>
    </xf>
    <xf numFmtId="181" fontId="4" fillId="4" borderId="73" xfId="11" applyNumberFormat="1" applyFont="1" applyFill="1" applyBorder="1" applyAlignment="1" applyProtection="1">
      <alignment horizontal="right" vertical="center" shrinkToFit="1"/>
      <protection locked="0"/>
    </xf>
    <xf numFmtId="0" fontId="4" fillId="0" borderId="103" xfId="11" applyNumberFormat="1" applyFont="1" applyBorder="1" applyAlignment="1" applyProtection="1">
      <alignment horizontal="left" vertical="center" shrinkToFit="1"/>
      <protection locked="0"/>
    </xf>
    <xf numFmtId="0" fontId="4" fillId="0" borderId="104" xfId="11" applyNumberFormat="1" applyFont="1" applyBorder="1" applyAlignment="1" applyProtection="1">
      <alignment horizontal="left" vertical="center" shrinkToFit="1"/>
      <protection locked="0"/>
    </xf>
    <xf numFmtId="181" fontId="4" fillId="0" borderId="104" xfId="11" applyNumberFormat="1" applyFont="1" applyBorder="1" applyAlignment="1" applyProtection="1">
      <alignment horizontal="right" vertical="center" shrinkToFit="1"/>
      <protection locked="0"/>
    </xf>
    <xf numFmtId="181" fontId="4" fillId="0" borderId="142" xfId="11" applyNumberFormat="1" applyFont="1" applyBorder="1" applyAlignment="1" applyProtection="1">
      <alignment horizontal="right" vertical="center" shrinkToFit="1"/>
      <protection locked="0"/>
    </xf>
    <xf numFmtId="181" fontId="4" fillId="0" borderId="143" xfId="10" applyNumberFormat="1" applyFont="1" applyBorder="1" applyAlignment="1" applyProtection="1">
      <alignment horizontal="right" vertical="center" shrinkToFit="1"/>
      <protection locked="0"/>
    </xf>
    <xf numFmtId="181" fontId="4" fillId="0" borderId="104" xfId="10" applyNumberFormat="1" applyFont="1" applyBorder="1" applyAlignment="1" applyProtection="1">
      <alignment horizontal="right" vertical="center" shrinkToFit="1"/>
      <protection locked="0"/>
    </xf>
    <xf numFmtId="181" fontId="4" fillId="0" borderId="105" xfId="10" applyNumberFormat="1" applyFont="1" applyBorder="1" applyAlignment="1" applyProtection="1">
      <alignment horizontal="right" vertical="center" shrinkToFit="1"/>
      <protection locked="0"/>
    </xf>
    <xf numFmtId="0" fontId="4" fillId="0" borderId="110" xfId="11" applyNumberFormat="1" applyFont="1" applyBorder="1" applyAlignment="1" applyProtection="1">
      <alignment horizontal="left" vertical="center" shrinkToFit="1"/>
      <protection locked="0"/>
    </xf>
    <xf numFmtId="0" fontId="4" fillId="0" borderId="111" xfId="11" applyNumberFormat="1" applyFont="1" applyBorder="1" applyAlignment="1" applyProtection="1">
      <alignment horizontal="left" vertical="center" shrinkToFit="1"/>
      <protection locked="0"/>
    </xf>
    <xf numFmtId="181" fontId="4" fillId="0" borderId="111" xfId="11" applyNumberFormat="1" applyFont="1" applyBorder="1" applyAlignment="1" applyProtection="1">
      <alignment horizontal="right" vertical="center" shrinkToFit="1"/>
      <protection locked="0"/>
    </xf>
    <xf numFmtId="181" fontId="4" fillId="0" borderId="113" xfId="11" applyNumberFormat="1" applyFont="1" applyBorder="1" applyAlignment="1" applyProtection="1">
      <alignment horizontal="right" vertical="center" shrinkToFit="1"/>
      <protection locked="0"/>
    </xf>
    <xf numFmtId="0" fontId="4" fillId="0" borderId="144" xfId="11" applyNumberFormat="1" applyFont="1" applyBorder="1" applyAlignment="1" applyProtection="1">
      <alignment horizontal="left" vertical="center" shrinkToFit="1"/>
      <protection locked="0"/>
    </xf>
    <xf numFmtId="0" fontId="4" fillId="0" borderId="119" xfId="11" applyNumberFormat="1" applyFont="1" applyBorder="1" applyAlignment="1" applyProtection="1">
      <alignment horizontal="left" vertical="center" shrinkToFit="1"/>
      <protection locked="0"/>
    </xf>
    <xf numFmtId="0" fontId="4" fillId="0" borderId="120" xfId="11" applyNumberFormat="1" applyFont="1" applyBorder="1" applyAlignment="1" applyProtection="1">
      <alignment horizontal="left" vertical="center" shrinkToFit="1"/>
      <protection locked="0"/>
    </xf>
    <xf numFmtId="181" fontId="4" fillId="0" borderId="118" xfId="11" applyNumberFormat="1" applyFont="1" applyBorder="1" applyAlignment="1" applyProtection="1">
      <alignment horizontal="right" vertical="center" shrinkToFit="1"/>
      <protection locked="0"/>
    </xf>
    <xf numFmtId="181" fontId="4" fillId="0" borderId="119" xfId="11" applyNumberFormat="1" applyFont="1" applyBorder="1" applyAlignment="1" applyProtection="1">
      <alignment horizontal="right" vertical="center" shrinkToFit="1"/>
      <protection locked="0"/>
    </xf>
    <xf numFmtId="181" fontId="4" fillId="0" borderId="120" xfId="11" applyNumberFormat="1" applyFont="1" applyBorder="1" applyAlignment="1" applyProtection="1">
      <alignment horizontal="right" vertical="center" shrinkToFit="1"/>
      <protection locked="0"/>
    </xf>
    <xf numFmtId="0" fontId="4" fillId="0" borderId="118" xfId="11" applyFont="1" applyBorder="1" applyAlignment="1" applyProtection="1">
      <alignment horizontal="left" vertical="center" shrinkToFit="1"/>
      <protection locked="0"/>
    </xf>
    <xf numFmtId="0" fontId="4" fillId="0" borderId="119" xfId="11" applyFont="1" applyBorder="1" applyAlignment="1" applyProtection="1">
      <alignment horizontal="left" vertical="center" shrinkToFit="1"/>
      <protection locked="0"/>
    </xf>
    <xf numFmtId="0" fontId="4" fillId="0" borderId="120" xfId="11" applyFont="1" applyBorder="1" applyAlignment="1" applyProtection="1">
      <alignment horizontal="left" vertical="center" shrinkToFit="1"/>
      <protection locked="0"/>
    </xf>
    <xf numFmtId="0" fontId="4" fillId="0" borderId="145" xfId="11" applyFont="1" applyBorder="1" applyAlignment="1" applyProtection="1">
      <alignment horizontal="center" vertical="center" shrinkToFit="1"/>
      <protection locked="0"/>
    </xf>
    <xf numFmtId="0" fontId="4" fillId="0" borderId="121" xfId="9" applyFont="1" applyFill="1" applyBorder="1" applyAlignment="1" applyProtection="1">
      <alignment horizontal="center" vertical="center" shrinkToFit="1"/>
      <protection locked="0"/>
    </xf>
    <xf numFmtId="0" fontId="4" fillId="0" borderId="115" xfId="11" applyNumberFormat="1" applyFont="1" applyBorder="1" applyAlignment="1" applyProtection="1">
      <alignment horizontal="left" vertical="center" shrinkToFit="1"/>
      <protection locked="0"/>
    </xf>
    <xf numFmtId="0" fontId="4" fillId="0" borderId="116" xfId="11" applyNumberFormat="1" applyFont="1" applyBorder="1" applyAlignment="1" applyProtection="1">
      <alignment horizontal="left" vertical="center" shrinkToFit="1"/>
      <protection locked="0"/>
    </xf>
    <xf numFmtId="181" fontId="4" fillId="0" borderId="116" xfId="11" applyNumberFormat="1" applyFont="1" applyBorder="1" applyAlignment="1" applyProtection="1">
      <alignment horizontal="right" vertical="center" shrinkToFit="1"/>
      <protection locked="0"/>
    </xf>
    <xf numFmtId="181" fontId="4" fillId="0" borderId="146" xfId="11" applyNumberFormat="1" applyFont="1" applyBorder="1" applyAlignment="1" applyProtection="1">
      <alignment horizontal="right" vertical="center" shrinkToFit="1"/>
      <protection locked="0"/>
    </xf>
    <xf numFmtId="181" fontId="4" fillId="0" borderId="147" xfId="10" applyNumberFormat="1" applyFont="1" applyBorder="1" applyAlignment="1" applyProtection="1">
      <alignment horizontal="right" vertical="center" shrinkToFit="1"/>
      <protection locked="0"/>
    </xf>
    <xf numFmtId="181" fontId="4" fillId="0" borderId="148" xfId="10" applyNumberFormat="1" applyFont="1" applyBorder="1" applyAlignment="1" applyProtection="1">
      <alignment horizontal="right" vertical="center" shrinkToFit="1"/>
      <protection locked="0"/>
    </xf>
    <xf numFmtId="181" fontId="4" fillId="0" borderId="149" xfId="10" applyNumberFormat="1" applyFont="1" applyBorder="1" applyAlignment="1" applyProtection="1">
      <alignment horizontal="right" vertical="center" shrinkToFit="1"/>
      <protection locked="0"/>
    </xf>
    <xf numFmtId="181" fontId="4" fillId="0" borderId="150" xfId="10" applyNumberFormat="1" applyFont="1" applyBorder="1" applyAlignment="1" applyProtection="1">
      <alignment horizontal="right" vertical="center" shrinkToFit="1"/>
      <protection locked="0"/>
    </xf>
    <xf numFmtId="181" fontId="4" fillId="0" borderId="116" xfId="10" applyNumberFormat="1" applyFont="1" applyBorder="1" applyAlignment="1" applyProtection="1">
      <alignment horizontal="right" vertical="center" shrinkToFit="1"/>
      <protection locked="0"/>
    </xf>
    <xf numFmtId="181" fontId="4" fillId="0" borderId="117" xfId="10" applyNumberFormat="1" applyFont="1" applyBorder="1" applyAlignment="1" applyProtection="1">
      <alignment horizontal="right" vertical="center" shrinkToFit="1"/>
      <protection locked="0"/>
    </xf>
    <xf numFmtId="0" fontId="3" fillId="5" borderId="125" xfId="9" applyFont="1" applyFill="1" applyBorder="1" applyAlignment="1" applyProtection="1">
      <alignment horizontal="center" vertical="center" wrapText="1"/>
      <protection locked="0"/>
    </xf>
    <xf numFmtId="0" fontId="3" fillId="5" borderId="123" xfId="9" applyFont="1" applyFill="1" applyBorder="1" applyAlignment="1" applyProtection="1">
      <alignment horizontal="center" vertical="center" wrapText="1"/>
      <protection locked="0"/>
    </xf>
    <xf numFmtId="0" fontId="3" fillId="5" borderId="124" xfId="9" applyFont="1" applyFill="1" applyBorder="1" applyAlignment="1" applyProtection="1">
      <alignment horizontal="center" vertical="center" wrapText="1"/>
      <protection locked="0"/>
    </xf>
    <xf numFmtId="0" fontId="4" fillId="5" borderId="126" xfId="9" applyFont="1" applyFill="1" applyBorder="1" applyAlignment="1" applyProtection="1">
      <alignment horizontal="center" vertical="center" wrapText="1"/>
      <protection locked="0"/>
    </xf>
    <xf numFmtId="0" fontId="3" fillId="5" borderId="129" xfId="9" applyFont="1" applyFill="1" applyBorder="1" applyAlignment="1" applyProtection="1">
      <alignment horizontal="center" vertical="center" wrapText="1"/>
      <protection locked="0"/>
    </xf>
    <xf numFmtId="0" fontId="3" fillId="5" borderId="87" xfId="9" applyFont="1" applyFill="1" applyBorder="1" applyAlignment="1" applyProtection="1">
      <alignment horizontal="center" vertical="center" wrapText="1"/>
      <protection locked="0"/>
    </xf>
    <xf numFmtId="0" fontId="3" fillId="5" borderId="128" xfId="9" applyFont="1" applyFill="1" applyBorder="1" applyAlignment="1" applyProtection="1">
      <alignment horizontal="center" vertical="center" wrapText="1"/>
      <protection locked="0"/>
    </xf>
    <xf numFmtId="0" fontId="4" fillId="2" borderId="0" xfId="9" applyFont="1" applyFill="1" applyBorder="1" applyProtection="1">
      <alignment vertical="center"/>
    </xf>
    <xf numFmtId="0" fontId="4" fillId="5" borderId="130" xfId="9" applyFont="1" applyFill="1" applyBorder="1" applyAlignment="1" applyProtection="1">
      <alignment horizontal="center" vertical="center" wrapText="1"/>
      <protection locked="0"/>
    </xf>
    <xf numFmtId="0" fontId="8" fillId="2" borderId="0" xfId="9" applyFont="1" applyFill="1" applyProtection="1">
      <alignment vertical="center"/>
    </xf>
    <xf numFmtId="0" fontId="3" fillId="0" borderId="0" xfId="8" applyAlignment="1" applyProtection="1">
      <alignment vertical="center"/>
    </xf>
    <xf numFmtId="0" fontId="3" fillId="2" borderId="0" xfId="8" applyFill="1" applyAlignment="1" applyProtection="1">
      <alignment vertical="center"/>
    </xf>
    <xf numFmtId="0" fontId="21" fillId="2" borderId="23" xfId="9" applyFont="1" applyFill="1" applyBorder="1" applyAlignment="1" applyProtection="1">
      <alignment horizontal="center" vertical="center"/>
    </xf>
    <xf numFmtId="0" fontId="21" fillId="2" borderId="24" xfId="9" applyFont="1" applyFill="1" applyBorder="1" applyAlignment="1" applyProtection="1">
      <alignment horizontal="center" vertical="center"/>
    </xf>
    <xf numFmtId="0" fontId="21" fillId="2" borderId="25" xfId="9" applyFont="1" applyFill="1" applyBorder="1" applyAlignment="1" applyProtection="1">
      <alignment horizontal="center" vertical="center"/>
    </xf>
    <xf numFmtId="0" fontId="8" fillId="2" borderId="0" xfId="9" applyFont="1" applyFill="1" applyAlignment="1" applyProtection="1">
      <alignment vertical="center"/>
    </xf>
    <xf numFmtId="0" fontId="22" fillId="2" borderId="0" xfId="9" applyFont="1" applyFill="1" applyAlignment="1" applyProtection="1">
      <alignment vertical="center"/>
    </xf>
    <xf numFmtId="0" fontId="8" fillId="2" borderId="33" xfId="9" applyFont="1" applyFill="1" applyBorder="1" applyProtection="1">
      <alignment vertical="center"/>
    </xf>
    <xf numFmtId="0" fontId="8" fillId="2" borderId="0" xfId="9" applyFont="1" applyFill="1" applyBorder="1" applyAlignment="1" applyProtection="1">
      <alignment vertical="center"/>
    </xf>
    <xf numFmtId="49" fontId="8" fillId="2" borderId="0" xfId="9" applyNumberFormat="1" applyFont="1" applyFill="1" applyProtection="1">
      <alignment vertical="center"/>
    </xf>
    <xf numFmtId="0" fontId="3"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3" fillId="0" borderId="0" xfId="2" applyFont="1" applyFill="1" applyBorder="1">
      <alignment vertical="center"/>
    </xf>
    <xf numFmtId="0" fontId="3" fillId="0" borderId="8" xfId="2" applyFont="1" applyFill="1" applyBorder="1">
      <alignment vertical="center"/>
    </xf>
    <xf numFmtId="0" fontId="3" fillId="0" borderId="7" xfId="2" applyFont="1" applyFill="1" applyBorder="1">
      <alignment vertical="center"/>
    </xf>
    <xf numFmtId="0" fontId="3" fillId="0" borderId="6" xfId="2" applyFont="1" applyFill="1" applyBorder="1">
      <alignment vertical="center"/>
    </xf>
    <xf numFmtId="179" fontId="23" fillId="0" borderId="151" xfId="5" applyNumberFormat="1" applyFont="1" applyBorder="1" applyAlignment="1">
      <alignment horizontal="right" vertical="center" shrinkToFit="1"/>
    </xf>
    <xf numFmtId="179" fontId="23" fillId="0" borderId="152" xfId="5" applyNumberFormat="1" applyFont="1" applyFill="1" applyBorder="1" applyAlignment="1">
      <alignment horizontal="right" vertical="center" shrinkToFit="1"/>
    </xf>
    <xf numFmtId="181" fontId="23" fillId="0" borderId="153" xfId="5" applyNumberFormat="1" applyFont="1" applyFill="1" applyBorder="1" applyAlignment="1">
      <alignment horizontal="right" vertical="center" shrinkToFit="1"/>
    </xf>
    <xf numFmtId="179" fontId="23" fillId="0" borderId="154" xfId="5" applyNumberFormat="1" applyFont="1" applyFill="1" applyBorder="1" applyAlignment="1">
      <alignment horizontal="right" vertical="center" shrinkToFit="1"/>
    </xf>
    <xf numFmtId="181" fontId="23" fillId="0" borderId="155" xfId="5" applyNumberFormat="1" applyFont="1" applyFill="1" applyBorder="1" applyAlignment="1">
      <alignment horizontal="right" vertical="center" shrinkToFit="1"/>
    </xf>
    <xf numFmtId="181" fontId="23" fillId="0" borderId="151" xfId="5" applyNumberFormat="1" applyFont="1" applyFill="1" applyBorder="1" applyAlignment="1">
      <alignment horizontal="right" vertical="center" shrinkToFit="1"/>
    </xf>
    <xf numFmtId="177" fontId="23" fillId="0" borderId="154" xfId="4" applyNumberFormat="1" applyFont="1" applyBorder="1" applyAlignment="1">
      <alignment horizontal="center" vertical="center"/>
    </xf>
    <xf numFmtId="177" fontId="23" fillId="0" borderId="6" xfId="4" applyNumberFormat="1" applyFont="1" applyBorder="1" applyAlignment="1">
      <alignment horizontal="center" vertical="center"/>
    </xf>
    <xf numFmtId="179" fontId="23" fillId="0" borderId="83" xfId="5" applyNumberFormat="1" applyFont="1" applyBorder="1" applyAlignment="1">
      <alignment horizontal="right" vertical="center" shrinkToFit="1"/>
    </xf>
    <xf numFmtId="179" fontId="23" fillId="0" borderId="2" xfId="5" applyNumberFormat="1" applyFont="1" applyBorder="1" applyAlignment="1">
      <alignment horizontal="right" vertical="center" shrinkToFit="1"/>
    </xf>
    <xf numFmtId="181" fontId="23" fillId="0" borderId="156" xfId="5" applyNumberFormat="1" applyFont="1" applyBorder="1" applyAlignment="1">
      <alignment horizontal="right" vertical="center" shrinkToFit="1"/>
    </xf>
    <xf numFmtId="179" fontId="23" fillId="0" borderId="157" xfId="5" applyNumberFormat="1" applyFont="1" applyBorder="1" applyAlignment="1">
      <alignment horizontal="right" vertical="center" shrinkToFit="1"/>
    </xf>
    <xf numFmtId="181" fontId="23" fillId="0" borderId="1" xfId="5" applyNumberFormat="1" applyFont="1" applyBorder="1" applyAlignment="1">
      <alignment horizontal="right" vertical="center" shrinkToFit="1"/>
    </xf>
    <xf numFmtId="181" fontId="23" fillId="0" borderId="83" xfId="5" applyNumberFormat="1" applyFont="1" applyBorder="1" applyAlignment="1">
      <alignment horizontal="right" vertical="center" shrinkToFit="1"/>
    </xf>
    <xf numFmtId="177" fontId="23" fillId="0" borderId="3" xfId="4" applyNumberFormat="1" applyFont="1" applyBorder="1" applyAlignment="1">
      <alignment horizontal="center" vertical="center"/>
    </xf>
    <xf numFmtId="177" fontId="23" fillId="0" borderId="1" xfId="4" applyNumberFormat="1" applyFont="1" applyBorder="1" applyAlignment="1">
      <alignment vertical="center"/>
    </xf>
    <xf numFmtId="179" fontId="23" fillId="0" borderId="158" xfId="5" applyNumberFormat="1" applyFont="1" applyFill="1" applyBorder="1" applyAlignment="1">
      <alignment horizontal="right" vertical="center" shrinkToFit="1"/>
    </xf>
    <xf numFmtId="181" fontId="23" fillId="0" borderId="156" xfId="5" applyNumberFormat="1" applyFont="1" applyFill="1" applyBorder="1" applyAlignment="1">
      <alignment horizontal="right" vertical="center" shrinkToFit="1"/>
    </xf>
    <xf numFmtId="179" fontId="23" fillId="0" borderId="157" xfId="5" applyNumberFormat="1" applyFont="1" applyFill="1" applyBorder="1" applyAlignment="1">
      <alignment horizontal="right" vertical="center" shrinkToFit="1"/>
    </xf>
    <xf numFmtId="181" fontId="23" fillId="0" borderId="1" xfId="5" applyNumberFormat="1" applyFont="1" applyFill="1" applyBorder="1" applyAlignment="1">
      <alignment horizontal="right" vertical="center" shrinkToFit="1"/>
    </xf>
    <xf numFmtId="181" fontId="23" fillId="0" borderId="83" xfId="5" applyNumberFormat="1" applyFont="1" applyFill="1" applyBorder="1" applyAlignment="1">
      <alignment horizontal="right" vertical="center" shrinkToFit="1"/>
    </xf>
    <xf numFmtId="177" fontId="23" fillId="0" borderId="3" xfId="4" applyNumberFormat="1" applyFont="1" applyBorder="1" applyAlignment="1">
      <alignment vertical="center"/>
    </xf>
    <xf numFmtId="177" fontId="23" fillId="0" borderId="12" xfId="4" applyNumberFormat="1" applyFont="1" applyBorder="1" applyAlignment="1">
      <alignment horizontal="center" vertical="center"/>
    </xf>
    <xf numFmtId="177" fontId="23" fillId="0" borderId="7" xfId="4" applyNumberFormat="1" applyFont="1" applyBorder="1" applyAlignment="1">
      <alignment horizontal="center" vertical="center" wrapText="1"/>
    </xf>
    <xf numFmtId="177" fontId="9" fillId="0" borderId="156" xfId="4" applyNumberFormat="1" applyFont="1" applyBorder="1" applyAlignment="1">
      <alignment horizontal="center" vertical="center"/>
    </xf>
    <xf numFmtId="177" fontId="23" fillId="0" borderId="159" xfId="4" applyNumberFormat="1" applyFont="1" applyBorder="1" applyAlignment="1">
      <alignment horizontal="center" vertical="center" wrapText="1"/>
    </xf>
    <xf numFmtId="177" fontId="23" fillId="0" borderId="1" xfId="4" applyNumberFormat="1" applyFont="1" applyBorder="1" applyAlignment="1">
      <alignment horizontal="center" vertical="center"/>
    </xf>
    <xf numFmtId="177" fontId="23" fillId="0" borderId="79" xfId="4" applyNumberFormat="1" applyFont="1" applyBorder="1" applyAlignment="1">
      <alignment horizontal="center" vertical="center" wrapText="1"/>
    </xf>
    <xf numFmtId="177" fontId="23" fillId="0" borderId="8" xfId="4" applyNumberFormat="1" applyFont="1" applyBorder="1" applyAlignment="1">
      <alignment vertical="center"/>
    </xf>
    <xf numFmtId="177" fontId="23" fillId="0" borderId="6" xfId="4" applyNumberFormat="1" applyFont="1" applyBorder="1" applyAlignment="1">
      <alignment vertical="center"/>
    </xf>
    <xf numFmtId="177" fontId="23" fillId="0" borderId="11" xfId="4" applyNumberFormat="1" applyFont="1" applyBorder="1" applyAlignment="1">
      <alignment horizontal="center" vertical="center"/>
    </xf>
    <xf numFmtId="177" fontId="23" fillId="0" borderId="9" xfId="4" applyNumberFormat="1" applyFont="1" applyBorder="1" applyAlignment="1">
      <alignment horizontal="center" vertical="center"/>
    </xf>
    <xf numFmtId="177" fontId="23" fillId="0" borderId="10" xfId="4" applyNumberFormat="1" applyFont="1" applyBorder="1" applyAlignment="1">
      <alignment horizontal="center" vertical="center"/>
    </xf>
    <xf numFmtId="177" fontId="23" fillId="0" borderId="83" xfId="4" applyNumberFormat="1" applyFont="1" applyBorder="1" applyAlignment="1">
      <alignment horizontal="center" vertical="center" wrapText="1"/>
    </xf>
    <xf numFmtId="0" fontId="3" fillId="0" borderId="7" xfId="3" applyFont="1" applyFill="1" applyBorder="1">
      <alignment vertical="center"/>
    </xf>
    <xf numFmtId="176" fontId="13" fillId="0" borderId="7" xfId="3" applyNumberFormat="1" applyFont="1" applyFill="1" applyBorder="1">
      <alignment vertical="center"/>
    </xf>
    <xf numFmtId="0" fontId="4" fillId="0" borderId="4" xfId="2" applyFont="1" applyFill="1" applyBorder="1">
      <alignment vertical="center"/>
    </xf>
    <xf numFmtId="0" fontId="3" fillId="0" borderId="2" xfId="2" applyFont="1" applyFill="1" applyBorder="1">
      <alignment vertical="center"/>
    </xf>
    <xf numFmtId="176" fontId="13" fillId="0" borderId="2" xfId="2" applyNumberFormat="1" applyFont="1" applyFill="1" applyBorder="1">
      <alignment vertical="center"/>
    </xf>
    <xf numFmtId="176" fontId="13" fillId="0" borderId="0" xfId="2" applyNumberFormat="1" applyFont="1" applyFill="1" applyBorder="1">
      <alignment vertical="center"/>
    </xf>
    <xf numFmtId="0" fontId="3" fillId="0" borderId="5" xfId="2" applyFont="1" applyFill="1" applyBorder="1" applyAlignment="1"/>
    <xf numFmtId="0" fontId="3" fillId="0" borderId="0" xfId="2" applyFont="1" applyFill="1" applyBorder="1" applyAlignment="1"/>
    <xf numFmtId="0" fontId="13" fillId="0" borderId="0" xfId="2" applyFont="1" applyFill="1" applyBorder="1" applyAlignment="1"/>
    <xf numFmtId="179" fontId="13" fillId="2" borderId="159" xfId="2" applyNumberFormat="1" applyFont="1" applyFill="1" applyBorder="1" applyAlignment="1">
      <alignment horizontal="right" vertical="center" shrinkToFit="1"/>
    </xf>
    <xf numFmtId="181" fontId="13" fillId="2" borderId="160" xfId="2" applyNumberFormat="1" applyFont="1" applyFill="1" applyBorder="1" applyAlignment="1">
      <alignment horizontal="right" vertical="center" shrinkToFit="1"/>
    </xf>
    <xf numFmtId="181" fontId="13" fillId="2" borderId="12" xfId="2" applyNumberFormat="1" applyFont="1" applyFill="1" applyBorder="1" applyAlignment="1">
      <alignment horizontal="right" vertical="center" shrinkToFit="1"/>
    </xf>
    <xf numFmtId="0" fontId="13" fillId="2" borderId="11" xfId="2" applyFont="1" applyFill="1" applyBorder="1" applyAlignment="1">
      <alignment vertical="center"/>
    </xf>
    <xf numFmtId="0" fontId="13" fillId="2" borderId="9" xfId="2" applyFont="1" applyFill="1" applyBorder="1" applyAlignment="1">
      <alignment vertical="center"/>
    </xf>
    <xf numFmtId="0" fontId="13" fillId="2" borderId="10" xfId="2" applyFont="1" applyFill="1" applyBorder="1" applyAlignment="1">
      <alignment vertical="center"/>
    </xf>
    <xf numFmtId="177" fontId="13" fillId="2" borderId="11" xfId="2" applyNumberFormat="1" applyFont="1" applyFill="1" applyBorder="1" applyAlignment="1">
      <alignment vertical="center" wrapText="1"/>
    </xf>
    <xf numFmtId="177" fontId="13" fillId="2" borderId="9" xfId="2" applyNumberFormat="1" applyFont="1" applyFill="1" applyBorder="1" applyAlignment="1">
      <alignment vertical="center" wrapText="1"/>
    </xf>
    <xf numFmtId="177" fontId="13" fillId="2" borderId="10" xfId="2" applyNumberFormat="1" applyFont="1" applyFill="1" applyBorder="1" applyAlignment="1">
      <alignment vertical="center" wrapText="1"/>
    </xf>
    <xf numFmtId="177" fontId="13" fillId="0" borderId="11" xfId="2" applyNumberFormat="1" applyFont="1" applyFill="1" applyBorder="1" applyAlignment="1">
      <alignment vertical="center" wrapText="1"/>
    </xf>
    <xf numFmtId="177" fontId="13" fillId="0" borderId="9" xfId="2" applyNumberFormat="1" applyFont="1" applyFill="1" applyBorder="1" applyAlignment="1">
      <alignment vertical="center" wrapText="1"/>
    </xf>
    <xf numFmtId="177" fontId="13" fillId="0" borderId="10" xfId="2" applyNumberFormat="1" applyFont="1" applyFill="1" applyBorder="1" applyAlignment="1">
      <alignment vertical="center" wrapText="1"/>
    </xf>
    <xf numFmtId="179" fontId="13" fillId="0" borderId="159" xfId="2" applyNumberFormat="1" applyFont="1" applyFill="1" applyBorder="1" applyAlignment="1">
      <alignment horizontal="right" vertical="center" shrinkToFit="1"/>
    </xf>
    <xf numFmtId="181" fontId="13" fillId="0" borderId="160" xfId="2" applyNumberFormat="1" applyFont="1" applyFill="1" applyBorder="1" applyAlignment="1">
      <alignment horizontal="right" vertical="center" shrinkToFit="1"/>
    </xf>
    <xf numFmtId="181" fontId="13" fillId="0" borderId="12" xfId="2" applyNumberFormat="1" applyFont="1" applyFill="1" applyBorder="1" applyAlignment="1">
      <alignment horizontal="right" vertical="center" shrinkToFit="1"/>
    </xf>
    <xf numFmtId="177" fontId="13" fillId="2" borderId="159" xfId="2" applyNumberFormat="1" applyFont="1" applyFill="1" applyBorder="1" applyAlignment="1">
      <alignment horizontal="center" vertical="center"/>
    </xf>
    <xf numFmtId="177" fontId="8" fillId="2" borderId="160" xfId="2" applyNumberFormat="1" applyFont="1" applyFill="1" applyBorder="1" applyAlignment="1">
      <alignment horizontal="center" vertical="center"/>
    </xf>
    <xf numFmtId="177" fontId="13" fillId="2" borderId="12" xfId="2" applyNumberFormat="1" applyFont="1" applyFill="1" applyBorder="1" applyAlignment="1">
      <alignment horizontal="center" vertical="center"/>
    </xf>
    <xf numFmtId="0" fontId="3" fillId="2" borderId="12" xfId="2" applyFont="1" applyFill="1" applyBorder="1" applyAlignment="1">
      <alignment horizontal="center" vertical="center"/>
    </xf>
    <xf numFmtId="177" fontId="13" fillId="2" borderId="8" xfId="2" applyNumberFormat="1" applyFont="1" applyFill="1" applyBorder="1">
      <alignment vertical="center"/>
    </xf>
    <xf numFmtId="177" fontId="13" fillId="2" borderId="7" xfId="2" applyNumberFormat="1" applyFont="1" applyFill="1" applyBorder="1">
      <alignment vertical="center"/>
    </xf>
    <xf numFmtId="177" fontId="13" fillId="2" borderId="6" xfId="2" applyNumberFormat="1" applyFont="1" applyFill="1" applyBorder="1">
      <alignment vertical="center"/>
    </xf>
    <xf numFmtId="0" fontId="3" fillId="2" borderId="11" xfId="2" applyFont="1" applyFill="1" applyBorder="1">
      <alignment vertical="center"/>
    </xf>
    <xf numFmtId="0" fontId="3" fillId="2" borderId="9" xfId="2" applyFont="1" applyFill="1" applyBorder="1">
      <alignment vertical="center"/>
    </xf>
    <xf numFmtId="0" fontId="3" fillId="2" borderId="10" xfId="2" applyFont="1" applyFill="1" applyBorder="1">
      <alignment vertical="center"/>
    </xf>
    <xf numFmtId="0" fontId="3" fillId="2" borderId="12" xfId="2" applyFont="1" applyFill="1" applyBorder="1" applyAlignment="1">
      <alignment horizontal="center" vertical="center" wrapText="1"/>
    </xf>
    <xf numFmtId="0" fontId="3" fillId="2" borderId="3" xfId="2" applyFont="1" applyFill="1" applyBorder="1">
      <alignment vertical="center"/>
    </xf>
    <xf numFmtId="0" fontId="3" fillId="2" borderId="2" xfId="2" applyFont="1" applyFill="1" applyBorder="1">
      <alignment vertical="center"/>
    </xf>
    <xf numFmtId="0" fontId="3" fillId="2" borderId="1" xfId="2" applyFont="1" applyFill="1" applyBorder="1">
      <alignment vertical="center"/>
    </xf>
    <xf numFmtId="177" fontId="13" fillId="0" borderId="0" xfId="2" applyNumberFormat="1" applyFont="1" applyFill="1" applyBorder="1">
      <alignment vertical="center"/>
    </xf>
    <xf numFmtId="0" fontId="3" fillId="0" borderId="3" xfId="2" applyFont="1" applyFill="1" applyBorder="1" applyAlignment="1"/>
    <xf numFmtId="0" fontId="4" fillId="0" borderId="1" xfId="2" applyFont="1" applyFill="1" applyBorder="1">
      <alignment vertical="center"/>
    </xf>
    <xf numFmtId="0" fontId="13" fillId="0" borderId="0" xfId="2" applyFont="1" applyFill="1">
      <alignment vertical="center"/>
    </xf>
    <xf numFmtId="177" fontId="13" fillId="0" borderId="0" xfId="2" applyNumberFormat="1" applyFont="1" applyFill="1">
      <alignment vertical="center"/>
    </xf>
    <xf numFmtId="177" fontId="13" fillId="0" borderId="4" xfId="2" applyNumberFormat="1" applyFont="1" applyFill="1" applyBorder="1">
      <alignment vertical="center"/>
    </xf>
    <xf numFmtId="177" fontId="13" fillId="0" borderId="8" xfId="2" applyNumberFormat="1" applyFont="1" applyFill="1" applyBorder="1">
      <alignment vertical="center"/>
    </xf>
    <xf numFmtId="176" fontId="13" fillId="0" borderId="7" xfId="2" applyNumberFormat="1" applyFont="1" applyFill="1" applyBorder="1">
      <alignment vertical="center"/>
    </xf>
    <xf numFmtId="177" fontId="13" fillId="0" borderId="7" xfId="2" applyNumberFormat="1" applyFont="1" applyFill="1" applyBorder="1">
      <alignment vertical="center"/>
    </xf>
    <xf numFmtId="177" fontId="13" fillId="0" borderId="6" xfId="2" applyNumberFormat="1" applyFont="1" applyFill="1" applyBorder="1">
      <alignment vertical="center"/>
    </xf>
    <xf numFmtId="177" fontId="13" fillId="0" borderId="5" xfId="2" applyNumberFormat="1" applyFont="1" applyFill="1" applyBorder="1">
      <alignment vertical="center"/>
    </xf>
    <xf numFmtId="179" fontId="23" fillId="0" borderId="160" xfId="2" applyNumberFormat="1" applyFont="1" applyFill="1" applyBorder="1" applyAlignment="1">
      <alignment horizontal="right" vertical="center" shrinkToFit="1"/>
    </xf>
    <xf numFmtId="179" fontId="23" fillId="0" borderId="12" xfId="2" applyNumberFormat="1" applyFont="1" applyFill="1" applyBorder="1" applyAlignment="1">
      <alignment horizontal="right" vertical="center" shrinkToFit="1"/>
    </xf>
    <xf numFmtId="177" fontId="23" fillId="0" borderId="11" xfId="2" applyNumberFormat="1" applyFont="1" applyBorder="1">
      <alignment vertical="center"/>
    </xf>
    <xf numFmtId="177" fontId="23" fillId="0" borderId="9" xfId="2" applyNumberFormat="1" applyFont="1" applyBorder="1">
      <alignment vertical="center"/>
    </xf>
    <xf numFmtId="177" fontId="23" fillId="0" borderId="10" xfId="2" applyNumberFormat="1" applyFont="1" applyBorder="1">
      <alignment vertical="center"/>
    </xf>
    <xf numFmtId="186" fontId="13" fillId="0" borderId="159" xfId="2" applyNumberFormat="1" applyFont="1" applyFill="1" applyBorder="1" applyAlignment="1">
      <alignment horizontal="right" vertical="center" shrinkToFit="1"/>
    </xf>
    <xf numFmtId="186" fontId="23" fillId="0" borderId="160" xfId="2" applyNumberFormat="1" applyFont="1" applyFill="1" applyBorder="1" applyAlignment="1">
      <alignment horizontal="right" vertical="center" shrinkToFit="1"/>
    </xf>
    <xf numFmtId="186" fontId="23" fillId="0" borderId="12" xfId="2" applyNumberFormat="1" applyFont="1" applyFill="1" applyBorder="1" applyAlignment="1">
      <alignment horizontal="right" vertical="center" shrinkToFit="1"/>
    </xf>
    <xf numFmtId="177" fontId="13" fillId="0" borderId="0" xfId="2" applyNumberFormat="1" applyFont="1" applyFill="1" applyBorder="1" applyAlignment="1">
      <alignment horizontal="center" vertical="center"/>
    </xf>
    <xf numFmtId="177" fontId="13" fillId="0" borderId="159" xfId="2" applyNumberFormat="1" applyFont="1" applyFill="1" applyBorder="1" applyAlignment="1">
      <alignment horizontal="center" vertical="center"/>
    </xf>
    <xf numFmtId="177" fontId="13" fillId="0" borderId="160" xfId="2" applyNumberFormat="1" applyFont="1" applyFill="1" applyBorder="1" applyAlignment="1">
      <alignment horizontal="center" vertical="center"/>
    </xf>
    <xf numFmtId="177" fontId="13" fillId="0" borderId="12" xfId="2" applyNumberFormat="1" applyFont="1" applyFill="1" applyBorder="1" applyAlignment="1">
      <alignment horizontal="center" vertical="center"/>
    </xf>
    <xf numFmtId="177" fontId="13" fillId="0" borderId="11" xfId="2" applyNumberFormat="1" applyFont="1" applyFill="1" applyBorder="1">
      <alignment vertical="center"/>
    </xf>
    <xf numFmtId="177" fontId="13" fillId="0" borderId="9" xfId="2" applyNumberFormat="1" applyFont="1" applyFill="1" applyBorder="1">
      <alignment vertical="center"/>
    </xf>
    <xf numFmtId="177" fontId="13" fillId="0" borderId="10" xfId="2" applyNumberFormat="1" applyFont="1" applyFill="1" applyBorder="1">
      <alignment vertical="center"/>
    </xf>
    <xf numFmtId="0" fontId="3" fillId="0" borderId="0" xfId="2" applyNumberFormat="1" applyFont="1" applyFill="1" applyBorder="1">
      <alignment vertical="center"/>
    </xf>
    <xf numFmtId="179" fontId="13" fillId="2" borderId="159" xfId="3" applyNumberFormat="1" applyFont="1" applyFill="1" applyBorder="1" applyAlignment="1">
      <alignment horizontal="right" vertical="center" shrinkToFit="1"/>
    </xf>
    <xf numFmtId="181" fontId="13" fillId="2" borderId="10" xfId="3" applyNumberFormat="1" applyFont="1" applyFill="1" applyBorder="1" applyAlignment="1">
      <alignment horizontal="right" vertical="center" shrinkToFit="1"/>
    </xf>
    <xf numFmtId="181" fontId="13" fillId="2" borderId="12" xfId="3" applyNumberFormat="1" applyFont="1" applyFill="1" applyBorder="1" applyAlignment="1">
      <alignment horizontal="right" vertical="center" shrinkToFit="1"/>
    </xf>
    <xf numFmtId="0" fontId="13" fillId="2" borderId="11" xfId="3" applyFont="1" applyFill="1" applyBorder="1" applyAlignment="1">
      <alignment horizontal="left" vertical="center"/>
    </xf>
    <xf numFmtId="0" fontId="13" fillId="2" borderId="9" xfId="3" applyFont="1" applyFill="1" applyBorder="1" applyAlignment="1">
      <alignment horizontal="left" vertical="center"/>
    </xf>
    <xf numFmtId="0" fontId="13" fillId="2" borderId="10" xfId="3" applyFont="1" applyFill="1" applyBorder="1" applyAlignment="1">
      <alignment horizontal="left" vertical="center"/>
    </xf>
    <xf numFmtId="178" fontId="13" fillId="2" borderId="11" xfId="3" applyNumberFormat="1" applyFont="1" applyFill="1" applyBorder="1" applyAlignment="1">
      <alignment horizontal="left" vertical="center" wrapText="1"/>
    </xf>
    <xf numFmtId="178" fontId="13" fillId="2" borderId="9" xfId="3" applyNumberFormat="1" applyFont="1" applyFill="1" applyBorder="1" applyAlignment="1">
      <alignment horizontal="left" vertical="center" wrapText="1"/>
    </xf>
    <xf numFmtId="178" fontId="13" fillId="2" borderId="10" xfId="3" applyNumberFormat="1" applyFont="1" applyFill="1" applyBorder="1" applyAlignment="1">
      <alignment horizontal="left" vertical="center" wrapText="1"/>
    </xf>
    <xf numFmtId="179" fontId="13" fillId="2" borderId="161" xfId="3" applyNumberFormat="1" applyFont="1" applyFill="1" applyBorder="1" applyAlignment="1">
      <alignment horizontal="right" vertical="center" shrinkToFit="1"/>
    </xf>
    <xf numFmtId="181" fontId="13" fillId="2" borderId="6" xfId="3" applyNumberFormat="1" applyFont="1" applyFill="1" applyBorder="1" applyAlignment="1">
      <alignment horizontal="right" vertical="center" shrinkToFit="1"/>
    </xf>
    <xf numFmtId="181" fontId="13" fillId="2" borderId="79" xfId="3" applyNumberFormat="1" applyFont="1" applyFill="1" applyBorder="1" applyAlignment="1">
      <alignment horizontal="right" vertical="center" shrinkToFit="1"/>
    </xf>
    <xf numFmtId="0" fontId="3" fillId="0" borderId="3" xfId="2" applyFont="1" applyFill="1" applyBorder="1">
      <alignment vertical="center"/>
    </xf>
    <xf numFmtId="0" fontId="3" fillId="0" borderId="0" xfId="12">
      <alignment vertical="center"/>
    </xf>
    <xf numFmtId="185" fontId="24" fillId="0" borderId="162" xfId="12" applyNumberFormat="1" applyFont="1" applyFill="1" applyBorder="1" applyAlignment="1" applyProtection="1">
      <alignment horizontal="right" vertical="center" shrinkToFit="1"/>
    </xf>
    <xf numFmtId="185" fontId="24" fillId="0" borderId="163" xfId="12" applyNumberFormat="1" applyFont="1" applyFill="1" applyBorder="1" applyAlignment="1" applyProtection="1">
      <alignment horizontal="right" vertical="center" shrinkToFit="1"/>
    </xf>
    <xf numFmtId="185" fontId="24" fillId="0" borderId="93" xfId="12" applyNumberFormat="1" applyFont="1" applyFill="1" applyBorder="1" applyAlignment="1" applyProtection="1">
      <alignment horizontal="right" vertical="center" shrinkToFit="1"/>
    </xf>
    <xf numFmtId="0" fontId="24" fillId="0" borderId="88" xfId="12" applyFont="1" applyFill="1" applyBorder="1" applyAlignment="1" applyProtection="1">
      <alignment horizontal="left" vertical="center"/>
    </xf>
    <xf numFmtId="0" fontId="24" fillId="0" borderId="30" xfId="12" applyFont="1" applyFill="1" applyBorder="1" applyAlignment="1" applyProtection="1">
      <alignment horizontal="left" vertical="center"/>
    </xf>
    <xf numFmtId="0" fontId="24" fillId="0" borderId="75" xfId="12" applyFont="1" applyFill="1" applyBorder="1" applyAlignment="1">
      <alignment horizontal="center" vertical="center"/>
    </xf>
    <xf numFmtId="185" fontId="24" fillId="0" borderId="164" xfId="12" applyNumberFormat="1" applyFont="1" applyFill="1" applyBorder="1" applyAlignment="1" applyProtection="1">
      <alignment horizontal="right" vertical="center" shrinkToFit="1"/>
    </xf>
    <xf numFmtId="185" fontId="24" fillId="0" borderId="83" xfId="12" applyNumberFormat="1" applyFont="1" applyFill="1" applyBorder="1" applyAlignment="1" applyProtection="1">
      <alignment horizontal="right" vertical="center" shrinkToFit="1"/>
    </xf>
    <xf numFmtId="185" fontId="24" fillId="0" borderId="165" xfId="12" applyNumberFormat="1" applyFont="1" applyFill="1" applyBorder="1" applyAlignment="1" applyProtection="1">
      <alignment horizontal="right" vertical="center" shrinkToFit="1"/>
    </xf>
    <xf numFmtId="0" fontId="24" fillId="0" borderId="57" xfId="12" applyFont="1" applyFill="1" applyBorder="1" applyAlignment="1" applyProtection="1">
      <alignment horizontal="left" vertical="center"/>
    </xf>
    <xf numFmtId="0" fontId="24" fillId="0" borderId="2" xfId="12" applyFont="1" applyFill="1" applyBorder="1" applyAlignment="1" applyProtection="1">
      <alignment horizontal="left" vertical="center"/>
    </xf>
    <xf numFmtId="0" fontId="24" fillId="0" borderId="41" xfId="12" applyFont="1" applyFill="1" applyBorder="1" applyAlignment="1">
      <alignment horizontal="center" vertical="center" wrapText="1"/>
    </xf>
    <xf numFmtId="185" fontId="24" fillId="0" borderId="166" xfId="12" applyNumberFormat="1" applyFont="1" applyFill="1" applyBorder="1" applyAlignment="1" applyProtection="1">
      <alignment horizontal="right" vertical="center" shrinkToFit="1"/>
    </xf>
    <xf numFmtId="185" fontId="24" fillId="0" borderId="167" xfId="12" applyNumberFormat="1" applyFont="1" applyFill="1" applyBorder="1" applyAlignment="1" applyProtection="1">
      <alignment horizontal="right" vertical="center" shrinkToFit="1"/>
    </xf>
    <xf numFmtId="185" fontId="24" fillId="0" borderId="168" xfId="12" applyNumberFormat="1" applyFont="1" applyFill="1" applyBorder="1" applyAlignment="1" applyProtection="1">
      <alignment horizontal="right" vertical="center" shrinkToFit="1"/>
    </xf>
    <xf numFmtId="0" fontId="24" fillId="0" borderId="127" xfId="12" applyFont="1" applyFill="1" applyBorder="1" applyAlignment="1" applyProtection="1">
      <alignment horizontal="left" vertical="center" wrapText="1"/>
    </xf>
    <xf numFmtId="0" fontId="24" fillId="0" borderId="87" xfId="12" applyFont="1" applyFill="1" applyBorder="1" applyAlignment="1" applyProtection="1">
      <alignment horizontal="left" vertical="center" wrapText="1"/>
    </xf>
    <xf numFmtId="0" fontId="24" fillId="0" borderId="35" xfId="12" applyFont="1" applyFill="1" applyBorder="1" applyAlignment="1">
      <alignment horizontal="center" vertical="center" wrapText="1"/>
    </xf>
    <xf numFmtId="0" fontId="24" fillId="6" borderId="169" xfId="12" applyFont="1" applyFill="1" applyBorder="1" applyAlignment="1">
      <alignment horizontal="center" vertical="center"/>
    </xf>
    <xf numFmtId="0" fontId="24" fillId="6" borderId="167" xfId="12" applyFont="1" applyFill="1" applyBorder="1" applyAlignment="1">
      <alignment horizontal="center" vertical="center"/>
    </xf>
    <xf numFmtId="0" fontId="24" fillId="6" borderId="168" xfId="12" applyFont="1" applyFill="1" applyBorder="1" applyAlignment="1">
      <alignment horizontal="center" vertical="center"/>
    </xf>
    <xf numFmtId="0" fontId="24" fillId="6" borderId="23" xfId="12" applyFont="1" applyFill="1" applyBorder="1" applyAlignment="1">
      <alignment horizontal="right" vertical="top"/>
    </xf>
    <xf numFmtId="0" fontId="24" fillId="6" borderId="24" xfId="12" applyFont="1" applyFill="1" applyBorder="1" applyAlignment="1">
      <alignment horizontal="right" vertical="top"/>
    </xf>
    <xf numFmtId="0" fontId="24" fillId="6" borderId="25" xfId="12" applyFont="1" applyFill="1" applyBorder="1" applyAlignment="1"/>
    <xf numFmtId="0" fontId="25" fillId="0" borderId="0" xfId="12" applyFont="1" applyAlignment="1">
      <alignment horizontal="right" vertical="center"/>
    </xf>
    <xf numFmtId="0" fontId="13" fillId="0" borderId="0" xfId="12" applyFont="1">
      <alignment vertical="center"/>
    </xf>
    <xf numFmtId="0" fontId="3" fillId="0" borderId="0" xfId="13">
      <alignment vertical="center"/>
    </xf>
    <xf numFmtId="0" fontId="24" fillId="0" borderId="0" xfId="13" applyFont="1">
      <alignment vertical="center"/>
    </xf>
    <xf numFmtId="0" fontId="24" fillId="0" borderId="0" xfId="13" applyNumberFormat="1" applyFont="1" applyFill="1" applyBorder="1" applyAlignment="1">
      <alignment vertical="center"/>
    </xf>
    <xf numFmtId="0" fontId="26" fillId="0" borderId="0" xfId="13" applyNumberFormat="1" applyFont="1" applyBorder="1" applyAlignment="1">
      <alignment vertical="center" wrapText="1"/>
    </xf>
    <xf numFmtId="0" fontId="26" fillId="0" borderId="0" xfId="13" applyNumberFormat="1" applyFont="1" applyFill="1" applyBorder="1" applyAlignment="1">
      <alignment vertical="center" wrapText="1"/>
    </xf>
    <xf numFmtId="0" fontId="26" fillId="0" borderId="0" xfId="13" applyFont="1" applyFill="1" applyBorder="1" applyAlignment="1">
      <alignment vertical="center"/>
    </xf>
    <xf numFmtId="185" fontId="24" fillId="0" borderId="162" xfId="13" applyNumberFormat="1" applyFont="1" applyFill="1" applyBorder="1" applyAlignment="1">
      <alignment horizontal="right" vertical="center" shrinkToFit="1"/>
    </xf>
    <xf numFmtId="185" fontId="24" fillId="0" borderId="163" xfId="13" applyNumberFormat="1" applyFont="1" applyFill="1" applyBorder="1" applyAlignment="1">
      <alignment horizontal="right" vertical="center" shrinkToFit="1"/>
    </xf>
    <xf numFmtId="185" fontId="24" fillId="0" borderId="93" xfId="13" applyNumberFormat="1" applyFont="1" applyFill="1" applyBorder="1" applyAlignment="1">
      <alignment horizontal="right" vertical="center" shrinkToFit="1"/>
    </xf>
    <xf numFmtId="0" fontId="26" fillId="0" borderId="88" xfId="13" applyFont="1" applyBorder="1" applyAlignment="1">
      <alignment horizontal="left" vertical="center" wrapText="1"/>
    </xf>
    <xf numFmtId="0" fontId="26" fillId="0" borderId="30" xfId="13" applyFont="1" applyBorder="1" applyAlignment="1">
      <alignment horizontal="left" vertical="center" wrapText="1"/>
    </xf>
    <xf numFmtId="0" fontId="26" fillId="0" borderId="30" xfId="13" applyFont="1" applyFill="1" applyBorder="1" applyAlignment="1">
      <alignment horizontal="left" vertical="center" wrapText="1"/>
    </xf>
    <xf numFmtId="0" fontId="24" fillId="0" borderId="75" xfId="13" applyFont="1" applyFill="1" applyBorder="1" applyAlignment="1">
      <alignment vertical="center"/>
    </xf>
    <xf numFmtId="185" fontId="24" fillId="0" borderId="170" xfId="13" applyNumberFormat="1" applyFont="1" applyFill="1" applyBorder="1" applyAlignment="1">
      <alignment horizontal="right" vertical="center" shrinkToFit="1"/>
    </xf>
    <xf numFmtId="185" fontId="24" fillId="0" borderId="12" xfId="13" applyNumberFormat="1" applyFont="1" applyFill="1" applyBorder="1" applyAlignment="1">
      <alignment horizontal="right" vertical="center" shrinkToFit="1"/>
    </xf>
    <xf numFmtId="185" fontId="24" fillId="0" borderId="171" xfId="13" applyNumberFormat="1" applyFont="1" applyFill="1" applyBorder="1" applyAlignment="1">
      <alignment horizontal="right" vertical="center" shrinkToFit="1"/>
    </xf>
    <xf numFmtId="0" fontId="26" fillId="0" borderId="85" xfId="13" applyFont="1" applyBorder="1" applyAlignment="1">
      <alignment horizontal="left" vertical="center" wrapText="1"/>
    </xf>
    <xf numFmtId="0" fontId="26" fillId="0" borderId="9" xfId="13" applyFont="1" applyBorder="1" applyAlignment="1">
      <alignment horizontal="left" vertical="center" wrapText="1"/>
    </xf>
    <xf numFmtId="0" fontId="26" fillId="0" borderId="9" xfId="13" applyFont="1" applyFill="1" applyBorder="1" applyAlignment="1">
      <alignment horizontal="left" vertical="center" wrapText="1"/>
    </xf>
    <xf numFmtId="0" fontId="24" fillId="0" borderId="41" xfId="13" applyFont="1" applyFill="1" applyBorder="1" applyAlignment="1">
      <alignment vertical="center"/>
    </xf>
    <xf numFmtId="0" fontId="24" fillId="0" borderId="86" xfId="13" applyFont="1" applyFill="1" applyBorder="1" applyAlignment="1">
      <alignment vertical="center"/>
    </xf>
    <xf numFmtId="185" fontId="24" fillId="0" borderId="172" xfId="13" applyNumberFormat="1" applyFont="1" applyFill="1" applyBorder="1" applyAlignment="1">
      <alignment horizontal="right" vertical="center" shrinkToFit="1"/>
    </xf>
    <xf numFmtId="185" fontId="24" fillId="0" borderId="173" xfId="13" applyNumberFormat="1" applyFont="1" applyFill="1" applyBorder="1" applyAlignment="1">
      <alignment horizontal="right" vertical="center" shrinkToFit="1"/>
    </xf>
    <xf numFmtId="185" fontId="24" fillId="0" borderId="174" xfId="13" applyNumberFormat="1" applyFont="1" applyFill="1" applyBorder="1" applyAlignment="1">
      <alignment horizontal="right" vertical="center" shrinkToFit="1"/>
    </xf>
    <xf numFmtId="0" fontId="26" fillId="0" borderId="63" xfId="13" applyFont="1" applyFill="1" applyBorder="1" applyAlignment="1">
      <alignment horizontal="left" vertical="center" wrapText="1"/>
    </xf>
    <xf numFmtId="0" fontId="26" fillId="0" borderId="64" xfId="13" applyFont="1" applyFill="1" applyBorder="1" applyAlignment="1">
      <alignment horizontal="left" vertical="center" wrapText="1"/>
    </xf>
    <xf numFmtId="0" fontId="24" fillId="0" borderId="49" xfId="13" applyFont="1" applyFill="1" applyBorder="1" applyAlignment="1">
      <alignment vertical="center" wrapText="1"/>
    </xf>
    <xf numFmtId="0" fontId="24" fillId="7" borderId="166" xfId="13" applyFont="1" applyFill="1" applyBorder="1" applyAlignment="1">
      <alignment horizontal="center" vertical="center"/>
    </xf>
    <xf numFmtId="0" fontId="24" fillId="7" borderId="167" xfId="13" applyFont="1" applyFill="1" applyBorder="1" applyAlignment="1">
      <alignment horizontal="center" vertical="center"/>
    </xf>
    <xf numFmtId="0" fontId="24" fillId="7" borderId="129" xfId="13" applyFont="1" applyFill="1" applyBorder="1" applyAlignment="1">
      <alignment horizontal="center" vertical="center"/>
    </xf>
    <xf numFmtId="0" fontId="24" fillId="7" borderId="23" xfId="13" applyFont="1" applyFill="1" applyBorder="1" applyAlignment="1">
      <alignment horizontal="right" vertical="top"/>
    </xf>
    <xf numFmtId="0" fontId="24" fillId="7" borderId="24" xfId="13" applyFont="1" applyFill="1" applyBorder="1" applyAlignment="1">
      <alignment horizontal="right" vertical="top"/>
    </xf>
    <xf numFmtId="0" fontId="24" fillId="7" borderId="25" xfId="13" applyFont="1" applyFill="1" applyBorder="1" applyAlignment="1"/>
    <xf numFmtId="0" fontId="25" fillId="0" borderId="0" xfId="13" applyFont="1" applyAlignment="1">
      <alignment horizontal="right" vertical="center"/>
    </xf>
    <xf numFmtId="0" fontId="3" fillId="0" borderId="0" xfId="14">
      <alignment vertical="center"/>
    </xf>
    <xf numFmtId="0" fontId="13" fillId="0" borderId="0" xfId="14" applyFont="1">
      <alignment vertical="center"/>
    </xf>
    <xf numFmtId="0" fontId="26" fillId="0" borderId="0" xfId="14" applyFont="1" applyAlignment="1"/>
    <xf numFmtId="0" fontId="27" fillId="0" borderId="0" xfId="14" applyFont="1">
      <alignment vertical="center"/>
    </xf>
    <xf numFmtId="0" fontId="28" fillId="0" borderId="0" xfId="14" applyFont="1" applyAlignment="1">
      <alignment vertical="top"/>
    </xf>
    <xf numFmtId="0" fontId="29" fillId="0" borderId="0" xfId="14" applyFont="1" applyAlignment="1">
      <alignment vertical="center" wrapText="1"/>
    </xf>
    <xf numFmtId="0" fontId="29" fillId="0" borderId="0" xfId="14" applyFont="1" applyAlignment="1">
      <alignment horizontal="center" vertical="center" wrapText="1"/>
    </xf>
    <xf numFmtId="181" fontId="28" fillId="0" borderId="162" xfId="14" applyNumberFormat="1" applyFont="1" applyBorder="1" applyAlignment="1" applyProtection="1">
      <alignment horizontal="right" vertical="center" shrinkToFit="1"/>
      <protection locked="0"/>
    </xf>
    <xf numFmtId="181" fontId="28" fillId="0" borderId="163" xfId="14" applyNumberFormat="1" applyFont="1" applyBorder="1" applyAlignment="1" applyProtection="1">
      <alignment horizontal="right" vertical="center" shrinkToFit="1"/>
      <protection locked="0"/>
    </xf>
    <xf numFmtId="181" fontId="28" fillId="0" borderId="93" xfId="14" applyNumberFormat="1" applyFont="1" applyBorder="1" applyAlignment="1" applyProtection="1">
      <alignment horizontal="right" vertical="center" shrinkToFit="1"/>
      <protection locked="0"/>
    </xf>
    <xf numFmtId="0" fontId="28" fillId="0" borderId="74" xfId="14" applyFont="1" applyBorder="1">
      <alignment vertical="center"/>
    </xf>
    <xf numFmtId="0" fontId="28" fillId="0" borderId="30" xfId="14" applyFont="1" applyBorder="1">
      <alignment vertical="center"/>
    </xf>
    <xf numFmtId="0" fontId="28" fillId="0" borderId="89" xfId="14" applyFont="1" applyBorder="1">
      <alignment vertical="center"/>
    </xf>
    <xf numFmtId="0" fontId="28" fillId="0" borderId="163" xfId="14" applyFont="1" applyBorder="1" applyAlignment="1">
      <alignment horizontal="center" vertical="center" wrapText="1"/>
    </xf>
    <xf numFmtId="0" fontId="28" fillId="0" borderId="93" xfId="14" applyFont="1" applyBorder="1" applyAlignment="1">
      <alignment horizontal="center" vertical="center" wrapText="1"/>
    </xf>
    <xf numFmtId="181" fontId="28" fillId="0" borderId="172" xfId="14" applyNumberFormat="1" applyFont="1" applyBorder="1" applyAlignment="1" applyProtection="1">
      <alignment horizontal="right" vertical="center" shrinkToFit="1"/>
      <protection locked="0"/>
    </xf>
    <xf numFmtId="181" fontId="28" fillId="0" borderId="173" xfId="14" applyNumberFormat="1" applyFont="1" applyBorder="1" applyAlignment="1" applyProtection="1">
      <alignment horizontal="right" vertical="center" shrinkToFit="1"/>
      <protection locked="0"/>
    </xf>
    <xf numFmtId="181" fontId="28" fillId="0" borderId="174" xfId="14" applyNumberFormat="1" applyFont="1" applyBorder="1" applyAlignment="1" applyProtection="1">
      <alignment horizontal="right" vertical="center" shrinkToFit="1"/>
      <protection locked="0"/>
    </xf>
    <xf numFmtId="0" fontId="28" fillId="0" borderId="66" xfId="14" applyFont="1" applyBorder="1">
      <alignment vertical="center"/>
    </xf>
    <xf numFmtId="0" fontId="28" fillId="0" borderId="64" xfId="14" applyFont="1" applyBorder="1">
      <alignment vertical="center"/>
    </xf>
    <xf numFmtId="0" fontId="28" fillId="0" borderId="65" xfId="14" applyFont="1" applyBorder="1">
      <alignment vertical="center"/>
    </xf>
    <xf numFmtId="0" fontId="28" fillId="0" borderId="173" xfId="14" applyFont="1" applyBorder="1" applyAlignment="1">
      <alignment horizontal="center" vertical="center" wrapText="1"/>
    </xf>
    <xf numFmtId="0" fontId="28" fillId="0" borderId="174" xfId="14" applyFont="1" applyBorder="1" applyAlignment="1">
      <alignment horizontal="center" vertical="center" wrapText="1"/>
    </xf>
    <xf numFmtId="0" fontId="28" fillId="8" borderId="169" xfId="14" applyFont="1" applyFill="1" applyBorder="1" applyAlignment="1">
      <alignment horizontal="center" vertical="center"/>
    </xf>
    <xf numFmtId="0" fontId="28" fillId="8" borderId="167" xfId="14" applyFont="1" applyFill="1" applyBorder="1" applyAlignment="1">
      <alignment horizontal="center" vertical="center"/>
    </xf>
    <xf numFmtId="0" fontId="28" fillId="8" borderId="129" xfId="14" applyFont="1" applyFill="1" applyBorder="1" applyAlignment="1">
      <alignment horizontal="center" vertical="center"/>
    </xf>
    <xf numFmtId="0" fontId="28" fillId="8" borderId="23" xfId="14" applyFont="1" applyFill="1" applyBorder="1" applyAlignment="1">
      <alignment horizontal="right" vertical="top"/>
    </xf>
    <xf numFmtId="0" fontId="28" fillId="8" borderId="24" xfId="14" applyFont="1" applyFill="1" applyBorder="1" applyAlignment="1">
      <alignment horizontal="right" vertical="center"/>
    </xf>
    <xf numFmtId="0" fontId="28" fillId="8" borderId="24" xfId="14" applyFont="1" applyFill="1" applyBorder="1" applyAlignment="1"/>
    <xf numFmtId="0" fontId="28" fillId="8" borderId="25" xfId="14" applyFont="1" applyFill="1" applyBorder="1" applyAlignment="1"/>
    <xf numFmtId="0" fontId="31" fillId="0" borderId="0" xfId="14" applyNumberFormat="1" applyFont="1" applyAlignment="1">
      <alignment horizontal="center" vertical="center" shrinkToFit="1"/>
    </xf>
    <xf numFmtId="181" fontId="28" fillId="0" borderId="0" xfId="14" applyNumberFormat="1" applyFont="1" applyAlignment="1">
      <alignment horizontal="right" vertical="center" shrinkToFit="1"/>
    </xf>
    <xf numFmtId="0" fontId="28" fillId="0" borderId="0" xfId="14" applyFont="1">
      <alignment vertical="center"/>
    </xf>
    <xf numFmtId="0" fontId="28" fillId="0" borderId="0" xfId="14" applyFont="1" applyAlignment="1"/>
    <xf numFmtId="181" fontId="26" fillId="0" borderId="162" xfId="14" applyNumberFormat="1" applyFont="1" applyFill="1" applyBorder="1" applyAlignment="1" applyProtection="1">
      <alignment horizontal="right" vertical="center" shrinkToFit="1"/>
    </xf>
    <xf numFmtId="181" fontId="26" fillId="0" borderId="163" xfId="14" applyNumberFormat="1" applyFont="1" applyFill="1" applyBorder="1" applyAlignment="1" applyProtection="1">
      <alignment horizontal="right" vertical="center" shrinkToFit="1"/>
    </xf>
    <xf numFmtId="181" fontId="26" fillId="0" borderId="93" xfId="14" applyNumberFormat="1" applyFont="1" applyFill="1" applyBorder="1" applyAlignment="1" applyProtection="1">
      <alignment horizontal="right" vertical="center" shrinkToFit="1"/>
    </xf>
    <xf numFmtId="0" fontId="26" fillId="0" borderId="88" xfId="14" applyFont="1" applyFill="1" applyBorder="1" applyAlignment="1">
      <alignment vertical="center"/>
    </xf>
    <xf numFmtId="0" fontId="26" fillId="0" borderId="30" xfId="14" applyFont="1" applyFill="1" applyBorder="1" applyAlignment="1">
      <alignment vertical="center"/>
    </xf>
    <xf numFmtId="0" fontId="26" fillId="0" borderId="89" xfId="14" applyFont="1" applyFill="1" applyBorder="1" applyAlignment="1">
      <alignment vertical="center"/>
    </xf>
    <xf numFmtId="0" fontId="26" fillId="0" borderId="74" xfId="14" applyFont="1" applyFill="1" applyBorder="1" applyAlignment="1">
      <alignment vertical="center"/>
    </xf>
    <xf numFmtId="0" fontId="26" fillId="0" borderId="75" xfId="14" applyFont="1" applyFill="1" applyBorder="1" applyAlignment="1">
      <alignment vertical="center"/>
    </xf>
    <xf numFmtId="181" fontId="26" fillId="0" borderId="170" xfId="14" applyNumberFormat="1" applyFont="1" applyFill="1" applyBorder="1" applyAlignment="1" applyProtection="1">
      <alignment horizontal="right" vertical="center" shrinkToFit="1"/>
    </xf>
    <xf numFmtId="181" fontId="26" fillId="0" borderId="12" xfId="14" applyNumberFormat="1" applyFont="1" applyFill="1" applyBorder="1" applyAlignment="1" applyProtection="1">
      <alignment horizontal="right" vertical="center" shrinkToFit="1"/>
    </xf>
    <xf numFmtId="181" fontId="26" fillId="0" borderId="171" xfId="14" applyNumberFormat="1" applyFont="1" applyFill="1" applyBorder="1" applyAlignment="1" applyProtection="1">
      <alignment horizontal="right" vertical="center" shrinkToFit="1"/>
    </xf>
    <xf numFmtId="0" fontId="26" fillId="0" borderId="85" xfId="14" applyFont="1" applyFill="1" applyBorder="1" applyAlignment="1">
      <alignment vertical="center"/>
    </xf>
    <xf numFmtId="0" fontId="26" fillId="0" borderId="9" xfId="14" applyFont="1" applyFill="1" applyBorder="1" applyAlignment="1">
      <alignment vertical="center"/>
    </xf>
    <xf numFmtId="0" fontId="26" fillId="0" borderId="1" xfId="14" applyFont="1" applyFill="1" applyBorder="1" applyAlignment="1">
      <alignment vertical="center"/>
    </xf>
    <xf numFmtId="0" fontId="26" fillId="0" borderId="11" xfId="14" applyFont="1" applyFill="1" applyBorder="1" applyAlignment="1">
      <alignment vertical="center" wrapText="1"/>
    </xf>
    <xf numFmtId="0" fontId="26" fillId="0" borderId="86" xfId="14" applyFont="1" applyFill="1" applyBorder="1" applyAlignment="1">
      <alignment vertical="center" wrapText="1"/>
    </xf>
    <xf numFmtId="0" fontId="26" fillId="0" borderId="8" xfId="14" applyFont="1" applyFill="1" applyBorder="1" applyAlignment="1">
      <alignment vertical="center" wrapText="1"/>
    </xf>
    <xf numFmtId="0" fontId="26" fillId="0" borderId="49" xfId="14" applyFont="1" applyFill="1" applyBorder="1" applyAlignment="1">
      <alignment vertical="center" wrapText="1"/>
    </xf>
    <xf numFmtId="0" fontId="26" fillId="0" borderId="10" xfId="14" applyFont="1" applyFill="1" applyBorder="1" applyAlignment="1">
      <alignment vertical="center"/>
    </xf>
    <xf numFmtId="0" fontId="26" fillId="0" borderId="5" xfId="14" applyFont="1" applyFill="1" applyBorder="1" applyAlignment="1">
      <alignment vertical="center" wrapText="1"/>
    </xf>
    <xf numFmtId="0" fontId="26" fillId="0" borderId="35" xfId="14" applyFont="1" applyFill="1" applyBorder="1" applyAlignment="1">
      <alignment vertical="center" wrapText="1"/>
    </xf>
    <xf numFmtId="181" fontId="26" fillId="0" borderId="172" xfId="14" applyNumberFormat="1" applyFont="1" applyFill="1" applyBorder="1" applyAlignment="1" applyProtection="1">
      <alignment horizontal="right" vertical="center" shrinkToFit="1"/>
    </xf>
    <xf numFmtId="181" fontId="26" fillId="0" borderId="173" xfId="14" applyNumberFormat="1" applyFont="1" applyFill="1" applyBorder="1" applyAlignment="1" applyProtection="1">
      <alignment horizontal="right" vertical="center" shrinkToFit="1"/>
    </xf>
    <xf numFmtId="181" fontId="26" fillId="0" borderId="174" xfId="14" applyNumberFormat="1" applyFont="1" applyFill="1" applyBorder="1" applyAlignment="1" applyProtection="1">
      <alignment horizontal="right" vertical="center" shrinkToFit="1"/>
    </xf>
    <xf numFmtId="0" fontId="26" fillId="0" borderId="63" xfId="14" applyFont="1" applyFill="1" applyBorder="1" applyAlignment="1">
      <alignment vertical="center"/>
    </xf>
    <xf numFmtId="0" fontId="26" fillId="0" borderId="64" xfId="14" applyFont="1" applyFill="1" applyBorder="1" applyAlignment="1">
      <alignment vertical="center"/>
    </xf>
    <xf numFmtId="0" fontId="26" fillId="0" borderId="6" xfId="14" applyFont="1" applyFill="1" applyBorder="1" applyAlignment="1">
      <alignment vertical="center" wrapText="1"/>
    </xf>
    <xf numFmtId="0" fontId="26" fillId="0" borderId="129" xfId="14" applyFont="1" applyFill="1" applyBorder="1" applyAlignment="1">
      <alignment vertical="center" wrapText="1"/>
    </xf>
    <xf numFmtId="0" fontId="26" fillId="0" borderId="130" xfId="14" applyFont="1" applyFill="1" applyBorder="1" applyAlignment="1">
      <alignment vertical="center" wrapText="1"/>
    </xf>
    <xf numFmtId="0" fontId="26" fillId="6" borderId="169" xfId="14" applyFont="1" applyFill="1" applyBorder="1" applyAlignment="1">
      <alignment horizontal="center" vertical="center"/>
    </xf>
    <xf numFmtId="0" fontId="26" fillId="6" borderId="167" xfId="14" applyFont="1" applyFill="1" applyBorder="1" applyAlignment="1">
      <alignment horizontal="center" vertical="center"/>
    </xf>
    <xf numFmtId="0" fontId="26" fillId="6" borderId="129" xfId="14" applyFont="1" applyFill="1" applyBorder="1" applyAlignment="1">
      <alignment horizontal="center" vertical="center"/>
    </xf>
    <xf numFmtId="0" fontId="26" fillId="6" borderId="23" xfId="14" applyFont="1" applyFill="1" applyBorder="1" applyAlignment="1">
      <alignment horizontal="right" vertical="top"/>
    </xf>
    <xf numFmtId="0" fontId="26" fillId="6" borderId="24" xfId="14" applyFont="1" applyFill="1" applyBorder="1" applyAlignment="1">
      <alignment horizontal="right" vertical="center"/>
    </xf>
    <xf numFmtId="0" fontId="26" fillId="6" borderId="24" xfId="14" applyFont="1" applyFill="1" applyBorder="1" applyAlignment="1"/>
    <xf numFmtId="0" fontId="26" fillId="6" borderId="25" xfId="14" applyFont="1" applyFill="1" applyBorder="1" applyAlignment="1"/>
    <xf numFmtId="0" fontId="25" fillId="0" borderId="0" xfId="14" applyFont="1" applyAlignment="1">
      <alignment horizontal="center" vertical="center"/>
    </xf>
    <xf numFmtId="0" fontId="3" fillId="0" borderId="0" xfId="15">
      <alignment vertical="center"/>
    </xf>
    <xf numFmtId="181" fontId="26" fillId="0" borderId="0" xfId="15" applyNumberFormat="1" applyFont="1" applyFill="1" applyBorder="1" applyAlignment="1" applyProtection="1">
      <alignment horizontal="right" vertical="center"/>
    </xf>
    <xf numFmtId="0" fontId="26" fillId="0" borderId="0" xfId="15" applyFont="1" applyFill="1" applyBorder="1" applyAlignment="1">
      <alignment horizontal="left" vertical="center"/>
    </xf>
    <xf numFmtId="0" fontId="26" fillId="0" borderId="0" xfId="15" applyFont="1" applyFill="1" applyBorder="1" applyAlignment="1">
      <alignment vertical="center"/>
    </xf>
    <xf numFmtId="0" fontId="26" fillId="0" borderId="0" xfId="15" applyFont="1" applyFill="1" applyBorder="1" applyAlignment="1"/>
    <xf numFmtId="181" fontId="26" fillId="0" borderId="162" xfId="15" applyNumberFormat="1" applyFont="1" applyFill="1" applyBorder="1" applyAlignment="1" applyProtection="1">
      <alignment horizontal="right" vertical="center" shrinkToFit="1"/>
    </xf>
    <xf numFmtId="181" fontId="26" fillId="0" borderId="163" xfId="15" applyNumberFormat="1" applyFont="1" applyFill="1" applyBorder="1" applyAlignment="1" applyProtection="1">
      <alignment horizontal="right" vertical="center" shrinkToFit="1"/>
    </xf>
    <xf numFmtId="181" fontId="26" fillId="0" borderId="93" xfId="15" applyNumberFormat="1" applyFont="1" applyFill="1" applyBorder="1" applyAlignment="1" applyProtection="1">
      <alignment horizontal="right" vertical="center" shrinkToFit="1"/>
    </xf>
    <xf numFmtId="0" fontId="26" fillId="0" borderId="88" xfId="15" applyFont="1" applyFill="1" applyBorder="1" applyAlignment="1">
      <alignment horizontal="left" vertical="center"/>
    </xf>
    <xf numFmtId="0" fontId="26" fillId="0" borderId="30" xfId="15" applyFont="1" applyFill="1" applyBorder="1" applyAlignment="1">
      <alignment horizontal="left" vertical="center"/>
    </xf>
    <xf numFmtId="0" fontId="26" fillId="0" borderId="89" xfId="15" applyFont="1" applyFill="1" applyBorder="1" applyAlignment="1">
      <alignment vertical="center"/>
    </xf>
    <xf numFmtId="0" fontId="26" fillId="0" borderId="74" xfId="15" applyFont="1" applyFill="1" applyBorder="1" applyAlignment="1">
      <alignment vertical="center"/>
    </xf>
    <xf numFmtId="0" fontId="26" fillId="0" borderId="75" xfId="15" applyFont="1" applyFill="1" applyBorder="1" applyAlignment="1">
      <alignment vertical="center"/>
    </xf>
    <xf numFmtId="181" fontId="26" fillId="0" borderId="170" xfId="15" applyNumberFormat="1" applyFont="1" applyFill="1" applyBorder="1" applyAlignment="1" applyProtection="1">
      <alignment horizontal="right" vertical="center" shrinkToFit="1"/>
    </xf>
    <xf numFmtId="181" fontId="26" fillId="0" borderId="12" xfId="15" applyNumberFormat="1" applyFont="1" applyFill="1" applyBorder="1" applyAlignment="1" applyProtection="1">
      <alignment horizontal="right" vertical="center" shrinkToFit="1"/>
    </xf>
    <xf numFmtId="181" fontId="26" fillId="0" borderId="171" xfId="15" applyNumberFormat="1" applyFont="1" applyFill="1" applyBorder="1" applyAlignment="1" applyProtection="1">
      <alignment horizontal="right" vertical="center" shrinkToFit="1"/>
    </xf>
    <xf numFmtId="0" fontId="26" fillId="0" borderId="85" xfId="15" applyFont="1" applyFill="1" applyBorder="1" applyAlignment="1">
      <alignment horizontal="left" vertical="center"/>
    </xf>
    <xf numFmtId="0" fontId="26" fillId="0" borderId="9" xfId="15" applyFont="1" applyFill="1" applyBorder="1" applyAlignment="1">
      <alignment horizontal="left" vertical="center"/>
    </xf>
    <xf numFmtId="0" fontId="26" fillId="0" borderId="10" xfId="15" applyFont="1" applyFill="1" applyBorder="1" applyAlignment="1">
      <alignment vertical="center"/>
    </xf>
    <xf numFmtId="0" fontId="26" fillId="0" borderId="8" xfId="15" applyFont="1" applyFill="1" applyBorder="1" applyAlignment="1">
      <alignment vertical="center" wrapText="1"/>
    </xf>
    <xf numFmtId="0" fontId="26" fillId="0" borderId="49" xfId="15" applyFont="1" applyFill="1" applyBorder="1" applyAlignment="1">
      <alignment vertical="center" wrapText="1"/>
    </xf>
    <xf numFmtId="0" fontId="26" fillId="0" borderId="5" xfId="15" applyFont="1" applyFill="1" applyBorder="1" applyAlignment="1">
      <alignment vertical="center" wrapText="1"/>
    </xf>
    <xf numFmtId="0" fontId="26" fillId="0" borderId="35" xfId="15" applyFont="1" applyFill="1" applyBorder="1" applyAlignment="1">
      <alignment vertical="center" wrapText="1"/>
    </xf>
    <xf numFmtId="0" fontId="26" fillId="0" borderId="10" xfId="15" applyFont="1" applyFill="1" applyBorder="1" applyAlignment="1">
      <alignment vertical="center" wrapText="1"/>
    </xf>
    <xf numFmtId="0" fontId="26" fillId="0" borderId="3" xfId="15" applyFont="1" applyFill="1" applyBorder="1" applyAlignment="1">
      <alignment vertical="center" wrapText="1"/>
    </xf>
    <xf numFmtId="0" fontId="26" fillId="0" borderId="41" xfId="15" applyFont="1" applyFill="1" applyBorder="1" applyAlignment="1">
      <alignment vertical="center" wrapText="1"/>
    </xf>
    <xf numFmtId="0" fontId="26" fillId="0" borderId="85" xfId="15" applyFont="1" applyFill="1" applyBorder="1" applyAlignment="1">
      <alignment horizontal="center" vertical="center" shrinkToFit="1"/>
    </xf>
    <xf numFmtId="0" fontId="26" fillId="0" borderId="9" xfId="15" applyFont="1" applyFill="1" applyBorder="1" applyAlignment="1">
      <alignment horizontal="center" vertical="center" shrinkToFit="1"/>
    </xf>
    <xf numFmtId="0" fontId="26" fillId="0" borderId="10" xfId="15" applyFont="1" applyFill="1" applyBorder="1" applyAlignment="1">
      <alignment horizontal="center" vertical="center" shrinkToFit="1"/>
    </xf>
    <xf numFmtId="0" fontId="26" fillId="0" borderId="79" xfId="15" applyFont="1" applyFill="1" applyBorder="1" applyAlignment="1">
      <alignment vertical="center"/>
    </xf>
    <xf numFmtId="0" fontId="26" fillId="0" borderId="1" xfId="15" applyFont="1" applyFill="1" applyBorder="1" applyAlignment="1">
      <alignment vertical="center"/>
    </xf>
    <xf numFmtId="181" fontId="26" fillId="0" borderId="172" xfId="15" applyNumberFormat="1" applyFont="1" applyFill="1" applyBorder="1" applyAlignment="1" applyProtection="1">
      <alignment horizontal="right" vertical="center" shrinkToFit="1"/>
    </xf>
    <xf numFmtId="181" fontId="26" fillId="0" borderId="173" xfId="15" applyNumberFormat="1" applyFont="1" applyFill="1" applyBorder="1" applyAlignment="1" applyProtection="1">
      <alignment horizontal="right" vertical="center" shrinkToFit="1"/>
    </xf>
    <xf numFmtId="181" fontId="26" fillId="0" borderId="174" xfId="15" applyNumberFormat="1" applyFont="1" applyFill="1" applyBorder="1" applyAlignment="1" applyProtection="1">
      <alignment horizontal="right" vertical="center" shrinkToFit="1"/>
    </xf>
    <xf numFmtId="0" fontId="26" fillId="0" borderId="63" xfId="15" applyFont="1" applyFill="1" applyBorder="1" applyAlignment="1">
      <alignment horizontal="left" vertical="center"/>
    </xf>
    <xf numFmtId="0" fontId="26" fillId="0" borderId="64" xfId="15" applyFont="1" applyFill="1" applyBorder="1" applyAlignment="1">
      <alignment horizontal="left" vertical="center"/>
    </xf>
    <xf numFmtId="0" fontId="26" fillId="0" borderId="6" xfId="15" applyFont="1" applyFill="1" applyBorder="1" applyAlignment="1">
      <alignment vertical="center" wrapText="1"/>
    </xf>
    <xf numFmtId="0" fontId="26" fillId="0" borderId="129" xfId="15" applyFont="1" applyFill="1" applyBorder="1" applyAlignment="1">
      <alignment vertical="center" wrapText="1"/>
    </xf>
    <xf numFmtId="0" fontId="26" fillId="0" borderId="130" xfId="15" applyFont="1" applyFill="1" applyBorder="1" applyAlignment="1">
      <alignment vertical="center" wrapText="1"/>
    </xf>
    <xf numFmtId="0" fontId="26" fillId="6" borderId="166" xfId="15" applyFont="1" applyFill="1" applyBorder="1" applyAlignment="1">
      <alignment horizontal="center" vertical="center"/>
    </xf>
    <xf numFmtId="0" fontId="26" fillId="6" borderId="167" xfId="15" applyFont="1" applyFill="1" applyBorder="1" applyAlignment="1">
      <alignment horizontal="center" vertical="center"/>
    </xf>
    <xf numFmtId="0" fontId="26" fillId="6" borderId="129" xfId="15" applyFont="1" applyFill="1" applyBorder="1" applyAlignment="1">
      <alignment horizontal="center" vertical="center"/>
    </xf>
    <xf numFmtId="0" fontId="26" fillId="6" borderId="23" xfId="15" applyFont="1" applyFill="1" applyBorder="1" applyAlignment="1">
      <alignment horizontal="right" vertical="top"/>
    </xf>
    <xf numFmtId="0" fontId="26" fillId="6" borderId="24" xfId="15" applyFont="1" applyFill="1" applyBorder="1" applyAlignment="1">
      <alignment horizontal="right" vertical="center"/>
    </xf>
    <xf numFmtId="0" fontId="26" fillId="6" borderId="24" xfId="15" applyFont="1" applyFill="1" applyBorder="1" applyAlignment="1"/>
    <xf numFmtId="0" fontId="26" fillId="6" borderId="25" xfId="15" applyFont="1" applyFill="1" applyBorder="1" applyAlignment="1"/>
    <xf numFmtId="0" fontId="25" fillId="0" borderId="0" xfId="15" applyFont="1" applyAlignment="1">
      <alignment horizontal="center" vertical="center"/>
    </xf>
    <xf numFmtId="181" fontId="33" fillId="0" borderId="169" xfId="16" applyNumberFormat="1" applyFont="1" applyFill="1" applyBorder="1" applyAlignment="1" applyProtection="1">
      <alignment horizontal="right" vertical="center" shrinkToFit="1"/>
    </xf>
    <xf numFmtId="181" fontId="33" fillId="0" borderId="175" xfId="16" applyNumberFormat="1" applyFont="1" applyFill="1" applyBorder="1" applyAlignment="1" applyProtection="1">
      <alignment horizontal="right" vertical="center" shrinkToFit="1"/>
    </xf>
    <xf numFmtId="0" fontId="33" fillId="0" borderId="23" xfId="12" applyFont="1" applyFill="1" applyBorder="1" applyAlignment="1" applyProtection="1">
      <alignment horizontal="left" vertical="center"/>
    </xf>
    <xf numFmtId="0" fontId="33" fillId="0" borderId="24" xfId="12" applyFont="1" applyFill="1" applyBorder="1" applyAlignment="1" applyProtection="1">
      <alignment horizontal="left" vertical="center"/>
    </xf>
    <xf numFmtId="0" fontId="33" fillId="0" borderId="25" xfId="12" applyFont="1" applyFill="1" applyBorder="1" applyAlignment="1">
      <alignment horizontal="center" vertical="center"/>
    </xf>
    <xf numFmtId="181" fontId="33" fillId="0" borderId="162" xfId="16" applyNumberFormat="1" applyFont="1" applyFill="1" applyBorder="1" applyAlignment="1" applyProtection="1">
      <alignment horizontal="right" vertical="center" shrinkToFit="1"/>
      <protection locked="0"/>
    </xf>
    <xf numFmtId="181" fontId="33" fillId="0" borderId="163" xfId="16" applyNumberFormat="1" applyFont="1" applyFill="1" applyBorder="1" applyAlignment="1" applyProtection="1">
      <alignment horizontal="right" vertical="center" shrinkToFit="1"/>
      <protection locked="0"/>
    </xf>
    <xf numFmtId="0" fontId="33" fillId="0" borderId="88" xfId="12" applyFont="1" applyFill="1" applyBorder="1" applyAlignment="1" applyProtection="1">
      <alignment horizontal="left" vertical="center" wrapText="1"/>
      <protection locked="0"/>
    </xf>
    <xf numFmtId="0" fontId="33" fillId="0" borderId="30" xfId="12" applyFont="1" applyFill="1" applyBorder="1" applyAlignment="1" applyProtection="1">
      <alignment horizontal="left" vertical="center" wrapText="1"/>
      <protection locked="0"/>
    </xf>
    <xf numFmtId="0" fontId="33" fillId="0" borderId="89" xfId="12" applyFont="1" applyFill="1" applyBorder="1" applyAlignment="1" applyProtection="1">
      <alignment horizontal="left" vertical="center" wrapText="1"/>
      <protection locked="0"/>
    </xf>
    <xf numFmtId="0" fontId="33" fillId="0" borderId="176" xfId="12" applyFont="1" applyFill="1" applyBorder="1" applyAlignment="1">
      <alignment horizontal="center" vertical="center"/>
    </xf>
    <xf numFmtId="181" fontId="33" fillId="0" borderId="170" xfId="16" applyNumberFormat="1" applyFont="1" applyFill="1" applyBorder="1" applyAlignment="1" applyProtection="1">
      <alignment horizontal="right" vertical="center" shrinkToFit="1"/>
      <protection locked="0"/>
    </xf>
    <xf numFmtId="181" fontId="33" fillId="0" borderId="12" xfId="16" applyNumberFormat="1" applyFont="1" applyFill="1" applyBorder="1" applyAlignment="1" applyProtection="1">
      <alignment horizontal="right" vertical="center" shrinkToFit="1"/>
      <protection locked="0"/>
    </xf>
    <xf numFmtId="0" fontId="33" fillId="0" borderId="85" xfId="12" applyFont="1" applyFill="1" applyBorder="1" applyAlignment="1" applyProtection="1">
      <alignment horizontal="left" vertical="center" wrapText="1"/>
      <protection locked="0"/>
    </xf>
    <xf numFmtId="0" fontId="33" fillId="0" borderId="9" xfId="12" applyFont="1" applyFill="1" applyBorder="1" applyAlignment="1" applyProtection="1">
      <alignment horizontal="left" vertical="center" wrapText="1"/>
      <protection locked="0"/>
    </xf>
    <xf numFmtId="0" fontId="33" fillId="0" borderId="10" xfId="12" applyFont="1" applyFill="1" applyBorder="1" applyAlignment="1" applyProtection="1">
      <alignment horizontal="left" vertical="center" wrapText="1"/>
      <protection locked="0"/>
    </xf>
    <xf numFmtId="0" fontId="33" fillId="0" borderId="177" xfId="12" applyFont="1" applyFill="1" applyBorder="1" applyAlignment="1">
      <alignment horizontal="center" vertical="center"/>
    </xf>
    <xf numFmtId="181" fontId="33" fillId="0" borderId="170" xfId="16" applyNumberFormat="1" applyFont="1" applyFill="1" applyBorder="1" applyAlignment="1" applyProtection="1">
      <alignment horizontal="right" vertical="center" shrinkToFit="1"/>
    </xf>
    <xf numFmtId="181" fontId="33" fillId="0" borderId="12" xfId="16" applyNumberFormat="1" applyFont="1" applyFill="1" applyBorder="1" applyAlignment="1" applyProtection="1">
      <alignment horizontal="right" vertical="center" shrinkToFit="1"/>
    </xf>
    <xf numFmtId="0" fontId="33" fillId="0" borderId="85" xfId="12" applyFont="1" applyFill="1" applyBorder="1" applyAlignment="1" applyProtection="1">
      <alignment horizontal="left" vertical="center"/>
    </xf>
    <xf numFmtId="0" fontId="33" fillId="0" borderId="9" xfId="12" applyFont="1" applyFill="1" applyBorder="1" applyAlignment="1" applyProtection="1">
      <alignment horizontal="left" vertical="center"/>
    </xf>
    <xf numFmtId="0" fontId="33" fillId="0" borderId="41" xfId="12" applyFont="1" applyFill="1" applyBorder="1" applyAlignment="1">
      <alignment horizontal="center" vertical="center" wrapText="1"/>
    </xf>
    <xf numFmtId="181" fontId="33" fillId="0" borderId="164" xfId="16" applyNumberFormat="1" applyFont="1" applyFill="1" applyBorder="1" applyAlignment="1" applyProtection="1">
      <alignment horizontal="right" vertical="center" shrinkToFit="1"/>
    </xf>
    <xf numFmtId="181" fontId="33" fillId="0" borderId="83" xfId="16" applyNumberFormat="1" applyFont="1" applyFill="1" applyBorder="1" applyAlignment="1" applyProtection="1">
      <alignment horizontal="right" vertical="center" shrinkToFit="1"/>
    </xf>
    <xf numFmtId="0" fontId="33" fillId="0" borderId="57" xfId="12" applyFont="1" applyFill="1" applyBorder="1" applyAlignment="1" applyProtection="1">
      <alignment horizontal="left" vertical="center"/>
    </xf>
    <xf numFmtId="0" fontId="33" fillId="0" borderId="2" xfId="12" applyFont="1" applyFill="1" applyBorder="1" applyAlignment="1" applyProtection="1">
      <alignment horizontal="left" vertical="center"/>
    </xf>
    <xf numFmtId="181" fontId="33" fillId="0" borderId="166" xfId="16" applyNumberFormat="1" applyFont="1" applyFill="1" applyBorder="1" applyAlignment="1" applyProtection="1">
      <alignment horizontal="right" vertical="center" shrinkToFit="1"/>
    </xf>
    <xf numFmtId="181" fontId="33" fillId="0" borderId="167" xfId="16" applyNumberFormat="1" applyFont="1" applyFill="1" applyBorder="1" applyAlignment="1" applyProtection="1">
      <alignment horizontal="right" vertical="center" shrinkToFit="1"/>
    </xf>
    <xf numFmtId="0" fontId="33" fillId="0" borderId="127" xfId="12" applyFont="1" applyFill="1" applyBorder="1" applyAlignment="1" applyProtection="1">
      <alignment horizontal="left" vertical="center" wrapText="1"/>
    </xf>
    <xf numFmtId="0" fontId="33" fillId="0" borderId="87" xfId="12" applyFont="1" applyFill="1" applyBorder="1" applyAlignment="1" applyProtection="1">
      <alignment horizontal="left" vertical="center" wrapText="1"/>
    </xf>
    <xf numFmtId="0" fontId="33" fillId="0" borderId="35" xfId="12" applyFont="1" applyFill="1" applyBorder="1" applyAlignment="1">
      <alignment horizontal="center" vertical="center" wrapText="1"/>
    </xf>
    <xf numFmtId="0" fontId="36" fillId="8" borderId="169" xfId="16" applyFont="1" applyFill="1" applyBorder="1" applyAlignment="1">
      <alignment horizontal="center" vertical="center"/>
    </xf>
    <xf numFmtId="0" fontId="36" fillId="8" borderId="167" xfId="16" applyFont="1" applyFill="1" applyBorder="1" applyAlignment="1">
      <alignment horizontal="center" vertical="center"/>
    </xf>
    <xf numFmtId="0" fontId="33" fillId="6" borderId="23" xfId="12" applyFont="1" applyFill="1" applyBorder="1" applyAlignment="1">
      <alignment horizontal="right" vertical="top"/>
    </xf>
    <xf numFmtId="0" fontId="33" fillId="6" borderId="24" xfId="12" applyFont="1" applyFill="1" applyBorder="1" applyAlignment="1">
      <alignment horizontal="right" vertical="top"/>
    </xf>
    <xf numFmtId="0" fontId="33" fillId="6" borderId="25" xfId="12" applyFont="1" applyFill="1" applyBorder="1" applyAlignment="1"/>
    <xf numFmtId="0" fontId="25" fillId="0" borderId="0" xfId="12" applyFont="1" applyAlignment="1">
      <alignment horizontal="right"/>
    </xf>
    <xf numFmtId="0" fontId="8" fillId="0" borderId="0" xfId="17" applyFont="1">
      <alignment vertical="center"/>
    </xf>
    <xf numFmtId="0" fontId="8" fillId="0" borderId="0" xfId="18" applyFont="1" applyFill="1">
      <alignment vertical="center"/>
    </xf>
    <xf numFmtId="0" fontId="8" fillId="0" borderId="0" xfId="17" applyFont="1" applyFill="1">
      <alignment vertical="center"/>
    </xf>
    <xf numFmtId="0" fontId="8" fillId="0" borderId="178" xfId="17" applyFont="1" applyFill="1" applyBorder="1">
      <alignment vertical="center"/>
    </xf>
    <xf numFmtId="0" fontId="8" fillId="0" borderId="33" xfId="17" applyFont="1" applyFill="1" applyBorder="1">
      <alignment vertical="center"/>
    </xf>
    <xf numFmtId="0" fontId="8" fillId="0" borderId="34" xfId="17" applyFont="1" applyFill="1" applyBorder="1">
      <alignment vertical="center"/>
    </xf>
    <xf numFmtId="0" fontId="8" fillId="0" borderId="50" xfId="17" applyFont="1" applyFill="1" applyBorder="1" applyAlignment="1">
      <alignment horizontal="center" vertical="center"/>
    </xf>
    <xf numFmtId="0" fontId="8" fillId="0" borderId="0" xfId="17" applyFont="1" applyFill="1" applyBorder="1" applyAlignment="1" applyProtection="1">
      <alignment horizontal="center" vertical="center" shrinkToFit="1"/>
      <protection hidden="1"/>
    </xf>
    <xf numFmtId="0" fontId="8" fillId="0" borderId="0" xfId="17" applyFont="1" applyFill="1" applyBorder="1">
      <alignment vertical="center"/>
    </xf>
    <xf numFmtId="0" fontId="10" fillId="0" borderId="0" xfId="17" applyNumberFormat="1" applyFont="1" applyFill="1" applyBorder="1" applyAlignment="1" applyProtection="1">
      <alignment horizontal="left" vertical="center" wrapText="1"/>
      <protection hidden="1"/>
    </xf>
    <xf numFmtId="187" fontId="8" fillId="0" borderId="0" xfId="17" applyNumberFormat="1" applyFont="1" applyFill="1" applyBorder="1" applyAlignment="1" applyProtection="1">
      <alignment horizontal="center" vertical="center" shrinkToFit="1"/>
      <protection hidden="1"/>
    </xf>
    <xf numFmtId="49" fontId="8" fillId="0" borderId="0" xfId="17" applyNumberFormat="1" applyFont="1" applyFill="1" applyBorder="1">
      <alignment vertical="center"/>
    </xf>
    <xf numFmtId="49" fontId="8" fillId="0" borderId="35" xfId="17" applyNumberFormat="1" applyFont="1" applyFill="1" applyBorder="1">
      <alignment vertical="center"/>
    </xf>
    <xf numFmtId="49" fontId="8" fillId="0" borderId="0" xfId="17" applyNumberFormat="1" applyFont="1" applyFill="1">
      <alignment vertical="center"/>
    </xf>
    <xf numFmtId="0" fontId="8" fillId="0" borderId="0" xfId="17" applyFont="1" applyFill="1" applyBorder="1" applyAlignment="1">
      <alignment horizontal="center" vertical="center" shrinkToFit="1"/>
    </xf>
    <xf numFmtId="0" fontId="8" fillId="0" borderId="0" xfId="17" applyFont="1" applyFill="1" applyBorder="1" applyAlignment="1">
      <alignment horizontal="center" vertical="center"/>
    </xf>
    <xf numFmtId="0" fontId="8" fillId="0" borderId="0" xfId="17" applyFont="1" applyFill="1" applyBorder="1" applyAlignment="1">
      <alignment horizontal="center" vertical="center"/>
    </xf>
    <xf numFmtId="49" fontId="8" fillId="0" borderId="0" xfId="17" applyNumberFormat="1" applyFont="1" applyFill="1" applyBorder="1" applyAlignment="1">
      <alignment horizontal="center" vertical="center"/>
    </xf>
    <xf numFmtId="49" fontId="8" fillId="0" borderId="0" xfId="17" applyNumberFormat="1" applyFont="1" applyFill="1" applyBorder="1" applyAlignment="1">
      <alignment horizontal="center" vertical="center"/>
    </xf>
    <xf numFmtId="0" fontId="8" fillId="0" borderId="50" xfId="17" applyFont="1" applyFill="1" applyBorder="1">
      <alignment vertical="center"/>
    </xf>
    <xf numFmtId="0" fontId="8" fillId="0" borderId="0" xfId="17" applyFont="1" applyFill="1" applyBorder="1" applyAlignment="1">
      <alignment vertical="center"/>
    </xf>
    <xf numFmtId="0" fontId="8" fillId="0" borderId="35" xfId="17" applyFont="1" applyFill="1" applyBorder="1">
      <alignment vertical="center"/>
    </xf>
    <xf numFmtId="183" fontId="8" fillId="0" borderId="178" xfId="17" applyNumberFormat="1" applyFont="1" applyFill="1" applyBorder="1" applyAlignment="1">
      <alignment vertical="center"/>
    </xf>
    <xf numFmtId="183" fontId="8" fillId="0" borderId="33" xfId="17" applyNumberFormat="1" applyFont="1" applyFill="1" applyBorder="1" applyAlignment="1">
      <alignment vertical="center"/>
    </xf>
    <xf numFmtId="183" fontId="8" fillId="0" borderId="34" xfId="17" applyNumberFormat="1" applyFont="1" applyFill="1" applyBorder="1" applyAlignment="1">
      <alignment vertical="center"/>
    </xf>
    <xf numFmtId="0" fontId="10" fillId="0" borderId="178" xfId="17" applyFont="1" applyFill="1" applyBorder="1" applyAlignment="1">
      <alignment vertical="center" wrapText="1"/>
    </xf>
    <xf numFmtId="0" fontId="10" fillId="0" borderId="33" xfId="17" applyFont="1" applyFill="1" applyBorder="1" applyAlignment="1">
      <alignment vertical="center" wrapText="1"/>
    </xf>
    <xf numFmtId="0" fontId="8" fillId="0" borderId="34" xfId="17" applyFont="1" applyFill="1" applyBorder="1" applyAlignment="1">
      <alignment horizontal="center" vertical="center"/>
    </xf>
    <xf numFmtId="177" fontId="8" fillId="0" borderId="178" xfId="17" applyNumberFormat="1" applyFont="1" applyFill="1" applyBorder="1" applyAlignment="1">
      <alignment horizontal="right" vertical="center" shrinkToFit="1"/>
    </xf>
    <xf numFmtId="177" fontId="8" fillId="0" borderId="33" xfId="17" applyNumberFormat="1" applyFont="1" applyFill="1" applyBorder="1" applyAlignment="1">
      <alignment horizontal="right" vertical="center" shrinkToFit="1"/>
    </xf>
    <xf numFmtId="177" fontId="8" fillId="0" borderId="34" xfId="17" applyNumberFormat="1" applyFont="1" applyFill="1" applyBorder="1" applyAlignment="1">
      <alignment horizontal="right" vertical="center" shrinkToFit="1"/>
    </xf>
    <xf numFmtId="0" fontId="9" fillId="0" borderId="178" xfId="19" applyFont="1" applyFill="1" applyBorder="1" applyAlignment="1">
      <alignment horizontal="left" vertical="center"/>
    </xf>
    <xf numFmtId="0" fontId="9" fillId="0" borderId="33" xfId="19" applyFont="1" applyFill="1" applyBorder="1" applyAlignment="1">
      <alignment horizontal="left" vertical="center"/>
    </xf>
    <xf numFmtId="0" fontId="9" fillId="0" borderId="34" xfId="19" applyFont="1" applyFill="1" applyBorder="1" applyAlignment="1">
      <alignment horizontal="left" vertical="center"/>
    </xf>
    <xf numFmtId="0" fontId="9" fillId="0" borderId="178" xfId="19" applyFont="1" applyFill="1" applyBorder="1" applyAlignment="1">
      <alignment horizontal="center" vertical="center" wrapText="1"/>
    </xf>
    <xf numFmtId="0" fontId="9" fillId="0" borderId="33" xfId="19" applyFont="1" applyFill="1" applyBorder="1" applyAlignment="1">
      <alignment horizontal="center" vertical="center" wrapText="1"/>
    </xf>
    <xf numFmtId="0" fontId="9" fillId="0" borderId="34" xfId="19" applyFont="1" applyFill="1" applyBorder="1" applyAlignment="1">
      <alignment horizontal="center" vertical="center" wrapText="1"/>
    </xf>
    <xf numFmtId="183" fontId="8" fillId="0" borderId="88" xfId="17" applyNumberFormat="1" applyFont="1" applyFill="1" applyBorder="1" applyAlignment="1">
      <alignment horizontal="right" vertical="center" shrinkToFit="1"/>
    </xf>
    <xf numFmtId="183" fontId="8" fillId="0" borderId="30" xfId="17" applyNumberFormat="1" applyFont="1" applyFill="1" applyBorder="1" applyAlignment="1">
      <alignment horizontal="right" vertical="center" shrinkToFit="1"/>
    </xf>
    <xf numFmtId="183" fontId="8" fillId="0" borderId="89" xfId="17" applyNumberFormat="1" applyFont="1" applyFill="1" applyBorder="1" applyAlignment="1">
      <alignment horizontal="right" vertical="center" shrinkToFit="1"/>
    </xf>
    <xf numFmtId="0" fontId="8" fillId="0" borderId="32" xfId="17" applyFont="1" applyFill="1" applyBorder="1" applyAlignment="1">
      <alignment horizontal="center" vertical="center" shrinkToFit="1"/>
    </xf>
    <xf numFmtId="0" fontId="8" fillId="0" borderId="33" xfId="17" applyFont="1" applyFill="1" applyBorder="1" applyAlignment="1">
      <alignment horizontal="center" vertical="center" shrinkToFit="1"/>
    </xf>
    <xf numFmtId="0" fontId="8" fillId="0" borderId="45" xfId="17" applyFont="1" applyFill="1" applyBorder="1" applyAlignment="1">
      <alignment horizontal="center" vertical="center" shrinkToFit="1"/>
    </xf>
    <xf numFmtId="177" fontId="8" fillId="0" borderId="74" xfId="17" applyNumberFormat="1" applyFont="1" applyFill="1" applyBorder="1" applyAlignment="1">
      <alignment horizontal="right" vertical="center"/>
    </xf>
    <xf numFmtId="177" fontId="8" fillId="0" borderId="30" xfId="17" applyNumberFormat="1" applyFont="1" applyFill="1" applyBorder="1" applyAlignment="1">
      <alignment horizontal="right" vertical="center"/>
    </xf>
    <xf numFmtId="177" fontId="8" fillId="0" borderId="89" xfId="17" applyNumberFormat="1" applyFont="1" applyFill="1" applyBorder="1" applyAlignment="1">
      <alignment horizontal="right" vertical="center"/>
    </xf>
    <xf numFmtId="0" fontId="8" fillId="0" borderId="74" xfId="17" applyFont="1" applyFill="1" applyBorder="1" applyAlignment="1">
      <alignment vertical="center"/>
    </xf>
    <xf numFmtId="0" fontId="8" fillId="0" borderId="30" xfId="17" applyFont="1" applyFill="1" applyBorder="1" applyAlignment="1">
      <alignment vertical="center"/>
    </xf>
    <xf numFmtId="0" fontId="8" fillId="0" borderId="89" xfId="17" applyFont="1" applyFill="1" applyBorder="1" applyAlignment="1">
      <alignment vertical="center"/>
    </xf>
    <xf numFmtId="0" fontId="8" fillId="0" borderId="32" xfId="17" applyFont="1" applyFill="1" applyBorder="1" applyAlignment="1">
      <alignment horizontal="center" vertical="center" textRotation="255"/>
    </xf>
    <xf numFmtId="0" fontId="8" fillId="0" borderId="33" xfId="17" applyFont="1" applyFill="1" applyBorder="1" applyAlignment="1">
      <alignment horizontal="center" vertical="center" textRotation="255"/>
    </xf>
    <xf numFmtId="0" fontId="8" fillId="0" borderId="34" xfId="17" applyFont="1" applyFill="1" applyBorder="1" applyAlignment="1">
      <alignment horizontal="center" vertical="center" textRotation="255"/>
    </xf>
    <xf numFmtId="183" fontId="8" fillId="0" borderId="50" xfId="17" applyNumberFormat="1" applyFont="1" applyFill="1" applyBorder="1" applyAlignment="1">
      <alignment horizontal="right" vertical="center" shrinkToFit="1"/>
    </xf>
    <xf numFmtId="183" fontId="8" fillId="0" borderId="0" xfId="17" applyNumberFormat="1" applyFont="1" applyFill="1" applyBorder="1" applyAlignment="1">
      <alignment horizontal="right" vertical="center" shrinkToFit="1"/>
    </xf>
    <xf numFmtId="183" fontId="8" fillId="0" borderId="35" xfId="17" applyNumberFormat="1" applyFont="1" applyFill="1" applyBorder="1" applyAlignment="1">
      <alignment horizontal="right" vertical="center" shrinkToFit="1"/>
    </xf>
    <xf numFmtId="0" fontId="10" fillId="0" borderId="50" xfId="17" applyFont="1" applyFill="1" applyBorder="1" applyAlignment="1">
      <alignment horizontal="left" vertical="center" wrapText="1"/>
    </xf>
    <xf numFmtId="0" fontId="10" fillId="0" borderId="0" xfId="17" applyFont="1" applyFill="1" applyBorder="1" applyAlignment="1">
      <alignment horizontal="left" vertical="center" wrapText="1"/>
    </xf>
    <xf numFmtId="0" fontId="8" fillId="0" borderId="35" xfId="17" applyFont="1" applyFill="1" applyBorder="1" applyAlignment="1">
      <alignment horizontal="center" vertical="center"/>
    </xf>
    <xf numFmtId="177" fontId="8" fillId="0" borderId="50" xfId="17" applyNumberFormat="1" applyFont="1" applyFill="1" applyBorder="1" applyAlignment="1">
      <alignment horizontal="right" vertical="center" shrinkToFit="1"/>
    </xf>
    <xf numFmtId="177" fontId="8" fillId="0" borderId="0" xfId="17" applyNumberFormat="1" applyFont="1" applyFill="1" applyBorder="1" applyAlignment="1">
      <alignment horizontal="right" vertical="center" shrinkToFit="1"/>
    </xf>
    <xf numFmtId="177" fontId="8" fillId="0" borderId="35" xfId="17" applyNumberFormat="1" applyFont="1" applyFill="1" applyBorder="1" applyAlignment="1">
      <alignment horizontal="right" vertical="center" shrinkToFit="1"/>
    </xf>
    <xf numFmtId="0" fontId="9" fillId="0" borderId="50" xfId="19" applyFont="1" applyFill="1" applyBorder="1" applyAlignment="1">
      <alignment horizontal="left" vertical="center"/>
    </xf>
    <xf numFmtId="0" fontId="9" fillId="0" borderId="0" xfId="19" applyFont="1" applyFill="1" applyBorder="1" applyAlignment="1">
      <alignment horizontal="left" vertical="center"/>
    </xf>
    <xf numFmtId="0" fontId="9" fillId="0" borderId="35" xfId="19" applyFont="1" applyFill="1" applyBorder="1" applyAlignment="1">
      <alignment horizontal="left" vertical="center"/>
    </xf>
    <xf numFmtId="0" fontId="9" fillId="0" borderId="50" xfId="19" applyFont="1" applyFill="1" applyBorder="1" applyAlignment="1">
      <alignment horizontal="center" vertical="center" wrapText="1"/>
    </xf>
    <xf numFmtId="0" fontId="9" fillId="0" borderId="0" xfId="19" applyFont="1" applyFill="1" applyBorder="1" applyAlignment="1">
      <alignment horizontal="center" vertical="center" wrapText="1"/>
    </xf>
    <xf numFmtId="0" fontId="9" fillId="0" borderId="35" xfId="19" applyFont="1" applyFill="1" applyBorder="1" applyAlignment="1">
      <alignment horizontal="center" vertical="center" wrapText="1"/>
    </xf>
    <xf numFmtId="177" fontId="8" fillId="0" borderId="85" xfId="17" applyNumberFormat="1" applyFont="1" applyFill="1" applyBorder="1" applyAlignment="1">
      <alignment horizontal="right" vertical="center" shrinkToFit="1"/>
    </xf>
    <xf numFmtId="177" fontId="8" fillId="0" borderId="9" xfId="17" applyNumberFormat="1" applyFont="1" applyFill="1" applyBorder="1" applyAlignment="1">
      <alignment horizontal="right" vertical="center" shrinkToFit="1"/>
    </xf>
    <xf numFmtId="177" fontId="8" fillId="0" borderId="10" xfId="17" applyNumberFormat="1" applyFont="1" applyFill="1" applyBorder="1" applyAlignment="1">
      <alignment horizontal="right" vertical="center" shrinkToFit="1"/>
    </xf>
    <xf numFmtId="177" fontId="8" fillId="0" borderId="11" xfId="17" applyNumberFormat="1" applyFont="1" applyFill="1" applyBorder="1" applyAlignment="1">
      <alignment horizontal="right" vertical="center" shrinkToFit="1"/>
    </xf>
    <xf numFmtId="0" fontId="8" fillId="0" borderId="11" xfId="17" applyFont="1" applyFill="1" applyBorder="1" applyAlignment="1">
      <alignment vertical="center"/>
    </xf>
    <xf numFmtId="0" fontId="8" fillId="0" borderId="9" xfId="17" applyFont="1" applyFill="1" applyBorder="1" applyAlignment="1">
      <alignment vertical="center"/>
    </xf>
    <xf numFmtId="0" fontId="8" fillId="0" borderId="10" xfId="17" applyFont="1" applyFill="1" applyBorder="1" applyAlignment="1">
      <alignment vertical="center"/>
    </xf>
    <xf numFmtId="0" fontId="8" fillId="0" borderId="8" xfId="17" applyFont="1" applyFill="1" applyBorder="1" applyAlignment="1">
      <alignment horizontal="center" vertical="center" textRotation="255"/>
    </xf>
    <xf numFmtId="0" fontId="8" fillId="0" borderId="7" xfId="17" applyFont="1" applyFill="1" applyBorder="1" applyAlignment="1">
      <alignment horizontal="center" vertical="center" textRotation="255"/>
    </xf>
    <xf numFmtId="0" fontId="8" fillId="0" borderId="6" xfId="17" applyFont="1" applyFill="1" applyBorder="1" applyAlignment="1">
      <alignment horizontal="center" vertical="center" textRotation="255"/>
    </xf>
    <xf numFmtId="0" fontId="8" fillId="0" borderId="5" xfId="17" applyFont="1" applyFill="1" applyBorder="1" applyAlignment="1">
      <alignment horizontal="center" vertical="center" textRotation="255"/>
    </xf>
    <xf numFmtId="0" fontId="8" fillId="0" borderId="0" xfId="17" applyFont="1" applyFill="1" applyBorder="1" applyAlignment="1">
      <alignment horizontal="center" vertical="center" textRotation="255"/>
    </xf>
    <xf numFmtId="0" fontId="8" fillId="0" borderId="35" xfId="17" applyFont="1" applyFill="1" applyBorder="1" applyAlignment="1">
      <alignment horizontal="center" vertical="center" textRotation="255"/>
    </xf>
    <xf numFmtId="0" fontId="8" fillId="0" borderId="35" xfId="17" applyFont="1" applyFill="1" applyBorder="1" applyAlignment="1">
      <alignment horizontal="left" vertical="center"/>
    </xf>
    <xf numFmtId="177" fontId="8" fillId="0" borderId="127" xfId="17" applyNumberFormat="1" applyFont="1" applyFill="1" applyBorder="1" applyAlignment="1">
      <alignment horizontal="right" vertical="center" shrinkToFit="1"/>
    </xf>
    <xf numFmtId="177" fontId="8" fillId="0" borderId="87" xfId="17" applyNumberFormat="1" applyFont="1" applyFill="1" applyBorder="1" applyAlignment="1">
      <alignment horizontal="right" vertical="center" shrinkToFit="1"/>
    </xf>
    <xf numFmtId="177" fontId="8" fillId="0" borderId="130" xfId="17" applyNumberFormat="1" applyFont="1" applyFill="1" applyBorder="1" applyAlignment="1">
      <alignment horizontal="right" vertical="center" shrinkToFit="1"/>
    </xf>
    <xf numFmtId="0" fontId="9" fillId="0" borderId="127" xfId="19" applyFont="1" applyFill="1" applyBorder="1" applyAlignment="1">
      <alignment horizontal="left" vertical="center"/>
    </xf>
    <xf numFmtId="0" fontId="9" fillId="0" borderId="87" xfId="19" applyFont="1" applyFill="1" applyBorder="1" applyAlignment="1">
      <alignment horizontal="left" vertical="center"/>
    </xf>
    <xf numFmtId="0" fontId="9" fillId="0" borderId="130" xfId="19" applyFont="1" applyFill="1" applyBorder="1" applyAlignment="1">
      <alignment horizontal="left" vertical="center"/>
    </xf>
    <xf numFmtId="0" fontId="9" fillId="0" borderId="127" xfId="19" applyFont="1" applyFill="1" applyBorder="1" applyAlignment="1">
      <alignment horizontal="center" vertical="center" wrapText="1"/>
    </xf>
    <xf numFmtId="0" fontId="9" fillId="0" borderId="87" xfId="19" applyFont="1" applyFill="1" applyBorder="1" applyAlignment="1">
      <alignment horizontal="center" vertical="center" wrapText="1"/>
    </xf>
    <xf numFmtId="0" fontId="9" fillId="0" borderId="130" xfId="19" applyFont="1" applyFill="1" applyBorder="1" applyAlignment="1">
      <alignment horizontal="center" vertical="center" wrapText="1"/>
    </xf>
    <xf numFmtId="0" fontId="8" fillId="0" borderId="4" xfId="17" applyFont="1" applyFill="1" applyBorder="1" applyAlignment="1">
      <alignment horizontal="center" vertical="center" textRotation="255"/>
    </xf>
    <xf numFmtId="0" fontId="8" fillId="0" borderId="178" xfId="17" applyFont="1" applyFill="1" applyBorder="1" applyAlignment="1">
      <alignment horizontal="left" vertical="center"/>
    </xf>
    <xf numFmtId="0" fontId="8" fillId="0" borderId="33" xfId="17" applyFont="1" applyFill="1" applyBorder="1" applyAlignment="1">
      <alignment horizontal="left" vertical="center"/>
    </xf>
    <xf numFmtId="0" fontId="8" fillId="0" borderId="34" xfId="17" applyFont="1" applyFill="1" applyBorder="1" applyAlignment="1">
      <alignment horizontal="left" vertical="center"/>
    </xf>
    <xf numFmtId="0" fontId="8" fillId="0" borderId="50" xfId="17" applyFont="1" applyFill="1" applyBorder="1" applyAlignment="1">
      <alignment horizontal="left" vertical="center"/>
    </xf>
    <xf numFmtId="0" fontId="8" fillId="0" borderId="0" xfId="17" applyFont="1" applyFill="1" applyBorder="1" applyAlignment="1">
      <alignment horizontal="left" vertical="center"/>
    </xf>
    <xf numFmtId="0" fontId="8" fillId="0" borderId="35" xfId="17" applyFont="1" applyFill="1" applyBorder="1" applyAlignment="1">
      <alignment horizontal="left" vertical="center"/>
    </xf>
    <xf numFmtId="0" fontId="20" fillId="0" borderId="11" xfId="17" applyFont="1" applyFill="1" applyBorder="1">
      <alignment vertical="center"/>
    </xf>
    <xf numFmtId="0" fontId="20" fillId="0" borderId="9" xfId="17" applyFont="1" applyFill="1" applyBorder="1">
      <alignment vertical="center"/>
    </xf>
    <xf numFmtId="0" fontId="10" fillId="0" borderId="70" xfId="17" applyFont="1" applyFill="1" applyBorder="1" applyAlignment="1">
      <alignment horizontal="center" vertical="center" wrapText="1"/>
    </xf>
    <xf numFmtId="0" fontId="10" fillId="0" borderId="7" xfId="17" applyFont="1" applyFill="1" applyBorder="1" applyAlignment="1">
      <alignment horizontal="center" vertical="center" wrapText="1"/>
    </xf>
    <xf numFmtId="0" fontId="10" fillId="0" borderId="6" xfId="17" applyFont="1" applyFill="1" applyBorder="1" applyAlignment="1">
      <alignment horizontal="center" vertical="center" wrapText="1"/>
    </xf>
    <xf numFmtId="0" fontId="8" fillId="0" borderId="8" xfId="17" applyFont="1" applyFill="1" applyBorder="1" applyAlignment="1">
      <alignment horizontal="center" vertical="center" wrapText="1"/>
    </xf>
    <xf numFmtId="0" fontId="8" fillId="0" borderId="7" xfId="17" applyFont="1" applyFill="1" applyBorder="1" applyAlignment="1">
      <alignment horizontal="center" vertical="center" wrapText="1"/>
    </xf>
    <xf numFmtId="0" fontId="8" fillId="0" borderId="6" xfId="17" applyFont="1" applyFill="1" applyBorder="1" applyAlignment="1">
      <alignment horizontal="center" vertical="center" wrapText="1"/>
    </xf>
    <xf numFmtId="0" fontId="8" fillId="0" borderId="8" xfId="17" applyFont="1" applyFill="1" applyBorder="1" applyAlignment="1">
      <alignment horizontal="center" vertical="center"/>
    </xf>
    <xf numFmtId="0" fontId="8" fillId="0" borderId="7" xfId="17" applyFont="1" applyFill="1" applyBorder="1" applyAlignment="1">
      <alignment horizontal="center" vertical="center"/>
    </xf>
    <xf numFmtId="0" fontId="8" fillId="0" borderId="6" xfId="17" applyFont="1" applyFill="1" applyBorder="1" applyAlignment="1">
      <alignment horizontal="center" vertical="center"/>
    </xf>
    <xf numFmtId="0" fontId="10" fillId="0" borderId="8" xfId="17" applyFont="1" applyFill="1" applyBorder="1" applyAlignment="1">
      <alignment horizontal="center" vertical="center" wrapText="1"/>
    </xf>
    <xf numFmtId="0" fontId="10" fillId="0" borderId="57" xfId="17" applyFont="1" applyFill="1" applyBorder="1" applyAlignment="1">
      <alignment horizontal="center" vertical="center" wrapText="1"/>
    </xf>
    <xf numFmtId="0" fontId="10" fillId="0" borderId="2" xfId="17" applyFont="1" applyFill="1" applyBorder="1" applyAlignment="1">
      <alignment horizontal="center" vertical="center" wrapText="1"/>
    </xf>
    <xf numFmtId="0" fontId="10" fillId="0" borderId="1" xfId="17" applyFont="1" applyFill="1" applyBorder="1" applyAlignment="1">
      <alignment horizontal="center" vertical="center" wrapText="1"/>
    </xf>
    <xf numFmtId="0" fontId="8" fillId="0" borderId="3" xfId="17" applyFont="1" applyFill="1" applyBorder="1" applyAlignment="1">
      <alignment horizontal="center" vertical="center" wrapText="1"/>
    </xf>
    <xf numFmtId="0" fontId="8" fillId="0" borderId="2" xfId="17" applyFont="1" applyFill="1" applyBorder="1" applyAlignment="1">
      <alignment horizontal="center" vertical="center" wrapText="1"/>
    </xf>
    <xf numFmtId="0" fontId="8" fillId="0" borderId="1" xfId="17" applyFont="1" applyFill="1" applyBorder="1" applyAlignment="1">
      <alignment horizontal="center" vertical="center" wrapText="1"/>
    </xf>
    <xf numFmtId="0" fontId="8" fillId="0" borderId="3" xfId="17" applyFont="1" applyFill="1" applyBorder="1" applyAlignment="1">
      <alignment horizontal="center" vertical="center"/>
    </xf>
    <xf numFmtId="0" fontId="8" fillId="0" borderId="2" xfId="17" applyFont="1" applyFill="1" applyBorder="1" applyAlignment="1">
      <alignment horizontal="center" vertical="center"/>
    </xf>
    <xf numFmtId="0" fontId="8" fillId="0" borderId="1" xfId="17" applyFont="1" applyFill="1" applyBorder="1" applyAlignment="1">
      <alignment horizontal="center" vertical="center"/>
    </xf>
    <xf numFmtId="0" fontId="8" fillId="0" borderId="3" xfId="17" applyFont="1" applyFill="1" applyBorder="1" applyAlignment="1">
      <alignment horizontal="center" vertical="center" textRotation="255"/>
    </xf>
    <xf numFmtId="0" fontId="8" fillId="0" borderId="2" xfId="17" applyFont="1" applyFill="1" applyBorder="1" applyAlignment="1">
      <alignment horizontal="center" vertical="center" textRotation="255"/>
    </xf>
    <xf numFmtId="0" fontId="8" fillId="0" borderId="1" xfId="17" applyFont="1" applyFill="1" applyBorder="1" applyAlignment="1">
      <alignment horizontal="center" vertical="center" textRotation="255"/>
    </xf>
    <xf numFmtId="0" fontId="10" fillId="0" borderId="3" xfId="17" applyFont="1" applyFill="1" applyBorder="1" applyAlignment="1">
      <alignment horizontal="center" vertical="center" wrapText="1"/>
    </xf>
    <xf numFmtId="0" fontId="8" fillId="0" borderId="41" xfId="17" applyFont="1" applyFill="1" applyBorder="1" applyAlignment="1">
      <alignment horizontal="center" vertical="center" textRotation="255"/>
    </xf>
    <xf numFmtId="0" fontId="8" fillId="0" borderId="63" xfId="17" applyFont="1" applyFill="1" applyBorder="1" applyAlignment="1">
      <alignment horizontal="center" vertical="center"/>
    </xf>
    <xf numFmtId="0" fontId="8" fillId="0" borderId="64" xfId="17" applyFont="1" applyFill="1" applyBorder="1" applyAlignment="1">
      <alignment horizontal="center" vertical="center"/>
    </xf>
    <xf numFmtId="0" fontId="8" fillId="0" borderId="67" xfId="17" applyFont="1" applyFill="1" applyBorder="1" applyAlignment="1">
      <alignment horizontal="center" vertical="center"/>
    </xf>
    <xf numFmtId="0" fontId="8" fillId="0" borderId="179" xfId="17" applyFont="1" applyFill="1" applyBorder="1" applyAlignment="1">
      <alignment horizontal="center" vertical="center"/>
    </xf>
    <xf numFmtId="0" fontId="8" fillId="0" borderId="88" xfId="17" applyFont="1" applyFill="1" applyBorder="1" applyAlignment="1">
      <alignment horizontal="center" vertical="center"/>
    </xf>
    <xf numFmtId="0" fontId="8" fillId="0" borderId="162" xfId="17" applyFont="1" applyFill="1" applyBorder="1" applyAlignment="1">
      <alignment horizontal="center" vertical="center"/>
    </xf>
    <xf numFmtId="0" fontId="8" fillId="0" borderId="75" xfId="17" applyFont="1" applyFill="1" applyBorder="1" applyAlignment="1">
      <alignment vertical="center"/>
    </xf>
    <xf numFmtId="183" fontId="8" fillId="0" borderId="178" xfId="17" applyNumberFormat="1" applyFont="1" applyFill="1" applyBorder="1" applyAlignment="1">
      <alignment horizontal="right" vertical="center"/>
    </xf>
    <xf numFmtId="183" fontId="8" fillId="0" borderId="33" xfId="17" applyNumberFormat="1" applyFont="1" applyFill="1" applyBorder="1" applyAlignment="1">
      <alignment horizontal="right" vertical="center"/>
    </xf>
    <xf numFmtId="0" fontId="8" fillId="0" borderId="33" xfId="17" applyFont="1" applyFill="1" applyBorder="1" applyAlignment="1">
      <alignment horizontal="center" vertical="center"/>
    </xf>
    <xf numFmtId="0" fontId="8" fillId="0" borderId="34" xfId="17" applyFont="1" applyFill="1" applyBorder="1" applyAlignment="1">
      <alignment horizontal="center" vertical="center"/>
    </xf>
    <xf numFmtId="177" fontId="8" fillId="0" borderId="169" xfId="17" applyNumberFormat="1" applyFont="1" applyFill="1" applyBorder="1" applyAlignment="1">
      <alignment horizontal="right" vertical="center" shrinkToFit="1"/>
    </xf>
    <xf numFmtId="177" fontId="8" fillId="0" borderId="180" xfId="17" applyNumberFormat="1" applyFont="1" applyFill="1" applyBorder="1" applyAlignment="1">
      <alignment horizontal="right" vertical="center" shrinkToFit="1"/>
    </xf>
    <xf numFmtId="177" fontId="8" fillId="0" borderId="175" xfId="17" applyNumberFormat="1" applyFont="1" applyFill="1" applyBorder="1" applyAlignment="1">
      <alignment horizontal="right" vertical="center" shrinkToFit="1"/>
    </xf>
    <xf numFmtId="0" fontId="8" fillId="0" borderId="175" xfId="17" applyFont="1" applyFill="1" applyBorder="1" applyAlignment="1">
      <alignment horizontal="center" vertical="center"/>
    </xf>
    <xf numFmtId="0" fontId="8" fillId="0" borderId="181" xfId="17" applyFont="1" applyFill="1" applyBorder="1" applyAlignment="1">
      <alignment horizontal="center" vertical="center"/>
    </xf>
    <xf numFmtId="0" fontId="8" fillId="0" borderId="182" xfId="17" applyFont="1" applyFill="1" applyBorder="1" applyAlignment="1">
      <alignment horizontal="center" vertical="center"/>
    </xf>
    <xf numFmtId="0" fontId="8" fillId="0" borderId="9" xfId="17" applyFont="1" applyFill="1" applyBorder="1" applyAlignment="1">
      <alignment horizontal="center" vertical="center"/>
    </xf>
    <xf numFmtId="0" fontId="8" fillId="0" borderId="10" xfId="17" applyFont="1" applyFill="1" applyBorder="1" applyAlignment="1">
      <alignment horizontal="center" vertical="center"/>
    </xf>
    <xf numFmtId="0" fontId="8" fillId="0" borderId="86" xfId="17" applyFont="1" applyFill="1" applyBorder="1" applyAlignment="1">
      <alignment vertical="center"/>
    </xf>
    <xf numFmtId="177" fontId="8" fillId="0" borderId="127" xfId="17" applyNumberFormat="1" applyFont="1" applyFill="1" applyBorder="1" applyAlignment="1">
      <alignment horizontal="right" vertical="center"/>
    </xf>
    <xf numFmtId="177" fontId="8" fillId="0" borderId="87" xfId="17" applyNumberFormat="1" applyFont="1" applyFill="1" applyBorder="1" applyAlignment="1">
      <alignment horizontal="right" vertical="center"/>
    </xf>
    <xf numFmtId="0" fontId="8" fillId="0" borderId="87" xfId="17" applyFont="1" applyFill="1" applyBorder="1" applyAlignment="1">
      <alignment horizontal="center" vertical="center"/>
    </xf>
    <xf numFmtId="0" fontId="8" fillId="0" borderId="130" xfId="17" applyFont="1" applyFill="1" applyBorder="1" applyAlignment="1">
      <alignment horizontal="center" vertical="center"/>
    </xf>
    <xf numFmtId="183" fontId="8" fillId="0" borderId="74" xfId="17" applyNumberFormat="1" applyFont="1" applyFill="1" applyBorder="1" applyAlignment="1">
      <alignment horizontal="right" vertical="center" shrinkToFit="1"/>
    </xf>
    <xf numFmtId="0" fontId="8" fillId="0" borderId="32" xfId="17" applyFont="1" applyFill="1" applyBorder="1" applyAlignment="1">
      <alignment horizontal="center" vertical="center"/>
    </xf>
    <xf numFmtId="188" fontId="8" fillId="0" borderId="169" xfId="17" applyNumberFormat="1" applyFont="1" applyFill="1" applyBorder="1" applyAlignment="1">
      <alignment horizontal="right" vertical="center" shrinkToFit="1"/>
    </xf>
    <xf numFmtId="188" fontId="8" fillId="0" borderId="180" xfId="17" applyNumberFormat="1" applyFont="1" applyFill="1" applyBorder="1" applyAlignment="1">
      <alignment horizontal="right" vertical="center" shrinkToFit="1"/>
    </xf>
    <xf numFmtId="188" fontId="8" fillId="0" borderId="175" xfId="17" applyNumberFormat="1" applyFont="1" applyFill="1" applyBorder="1" applyAlignment="1">
      <alignment horizontal="right" vertical="center" shrinkToFit="1"/>
    </xf>
    <xf numFmtId="0" fontId="8" fillId="0" borderId="41" xfId="17" applyFont="1" applyFill="1" applyBorder="1" applyAlignment="1">
      <alignment horizontal="center" vertical="center"/>
    </xf>
    <xf numFmtId="189" fontId="9" fillId="0" borderId="57" xfId="17" applyNumberFormat="1" applyFont="1" applyFill="1" applyBorder="1" applyAlignment="1">
      <alignment horizontal="right" vertical="center" shrinkToFit="1"/>
    </xf>
    <xf numFmtId="189" fontId="9" fillId="0" borderId="2" xfId="17" applyNumberFormat="1" applyFont="1" applyFill="1" applyBorder="1" applyAlignment="1">
      <alignment horizontal="right" vertical="center" shrinkToFit="1"/>
    </xf>
    <xf numFmtId="189" fontId="9" fillId="0" borderId="1" xfId="17" applyNumberFormat="1" applyFont="1" applyFill="1" applyBorder="1" applyAlignment="1">
      <alignment horizontal="right" vertical="center" shrinkToFit="1"/>
    </xf>
    <xf numFmtId="0" fontId="9" fillId="0" borderId="74" xfId="20" applyFont="1" applyFill="1" applyBorder="1" applyAlignment="1">
      <alignment horizontal="center" vertical="center" shrinkToFit="1"/>
    </xf>
    <xf numFmtId="0" fontId="9" fillId="0" borderId="30" xfId="20" applyFont="1" applyFill="1" applyBorder="1" applyAlignment="1">
      <alignment horizontal="center" vertical="center" shrinkToFit="1"/>
    </xf>
    <xf numFmtId="0" fontId="9" fillId="0" borderId="89" xfId="20" applyFont="1" applyFill="1" applyBorder="1" applyAlignment="1">
      <alignment horizontal="center" vertical="center" shrinkToFit="1"/>
    </xf>
    <xf numFmtId="0" fontId="9" fillId="0" borderId="183" xfId="20" applyFont="1" applyFill="1" applyBorder="1" applyAlignment="1">
      <alignment horizontal="center" vertical="center"/>
    </xf>
    <xf numFmtId="0" fontId="8" fillId="0" borderId="32" xfId="17" applyFont="1" applyFill="1" applyBorder="1" applyAlignment="1">
      <alignment horizontal="center" vertical="center" wrapText="1"/>
    </xf>
    <xf numFmtId="0" fontId="8" fillId="0" borderId="33" xfId="17" applyFont="1" applyFill="1" applyBorder="1" applyAlignment="1">
      <alignment horizontal="center" vertical="center" wrapText="1"/>
    </xf>
    <xf numFmtId="0" fontId="8" fillId="0" borderId="34" xfId="17" applyFont="1" applyFill="1" applyBorder="1" applyAlignment="1">
      <alignment horizontal="center" vertical="center" wrapText="1"/>
    </xf>
    <xf numFmtId="183" fontId="8" fillId="0" borderId="85" xfId="17" applyNumberFormat="1" applyFont="1" applyFill="1" applyBorder="1" applyAlignment="1">
      <alignment horizontal="right" vertical="center" shrinkToFit="1"/>
    </xf>
    <xf numFmtId="183" fontId="8" fillId="0" borderId="9" xfId="17" applyNumberFormat="1" applyFont="1" applyFill="1" applyBorder="1" applyAlignment="1">
      <alignment horizontal="right" vertical="center" shrinkToFit="1"/>
    </xf>
    <xf numFmtId="183" fontId="8" fillId="0" borderId="10" xfId="17" applyNumberFormat="1" applyFont="1" applyFill="1" applyBorder="1" applyAlignment="1">
      <alignment horizontal="right" vertical="center" shrinkToFit="1"/>
    </xf>
    <xf numFmtId="183" fontId="8" fillId="0" borderId="11" xfId="17" applyNumberFormat="1" applyFont="1" applyFill="1" applyBorder="1" applyAlignment="1">
      <alignment horizontal="right" vertical="center" shrinkToFit="1"/>
    </xf>
    <xf numFmtId="0" fontId="8" fillId="0" borderId="49" xfId="17" applyFont="1" applyFill="1" applyBorder="1" applyAlignment="1">
      <alignment horizontal="center" vertical="center"/>
    </xf>
    <xf numFmtId="0" fontId="9" fillId="0" borderId="3" xfId="17" applyFont="1" applyFill="1" applyBorder="1" applyAlignment="1">
      <alignment vertical="center"/>
    </xf>
    <xf numFmtId="0" fontId="9" fillId="0" borderId="2" xfId="17" applyFont="1" applyFill="1" applyBorder="1" applyAlignment="1">
      <alignment vertical="center"/>
    </xf>
    <xf numFmtId="0" fontId="9" fillId="0" borderId="1" xfId="17" applyFont="1" applyFill="1" applyBorder="1" applyAlignment="1">
      <alignment vertical="center"/>
    </xf>
    <xf numFmtId="0" fontId="8" fillId="0" borderId="5" xfId="17" applyFont="1" applyFill="1" applyBorder="1" applyAlignment="1">
      <alignment horizontal="center" vertical="center" wrapText="1"/>
    </xf>
    <xf numFmtId="0" fontId="8" fillId="0" borderId="0" xfId="17" applyFont="1" applyFill="1" applyBorder="1" applyAlignment="1">
      <alignment horizontal="center" vertical="center" wrapText="1"/>
    </xf>
    <xf numFmtId="0" fontId="8" fillId="0" borderId="35" xfId="17" applyFont="1" applyFill="1" applyBorder="1" applyAlignment="1">
      <alignment horizontal="center" vertical="center" wrapText="1"/>
    </xf>
    <xf numFmtId="190" fontId="8" fillId="0" borderId="127" xfId="17" applyNumberFormat="1" applyFont="1" applyFill="1" applyBorder="1" applyAlignment="1">
      <alignment vertical="center" shrinkToFit="1"/>
    </xf>
    <xf numFmtId="190" fontId="8" fillId="0" borderId="87" xfId="17" applyNumberFormat="1" applyFont="1" applyFill="1" applyBorder="1" applyAlignment="1">
      <alignment vertical="center" shrinkToFit="1"/>
    </xf>
    <xf numFmtId="190" fontId="8" fillId="0" borderId="130" xfId="17" applyNumberFormat="1" applyFont="1" applyFill="1" applyBorder="1" applyAlignment="1">
      <alignment vertical="center" shrinkToFit="1"/>
    </xf>
    <xf numFmtId="0" fontId="8" fillId="0" borderId="127" xfId="18" applyFont="1" applyFill="1" applyBorder="1" applyAlignment="1">
      <alignment horizontal="left" vertical="center"/>
    </xf>
    <xf numFmtId="0" fontId="8" fillId="0" borderId="87" xfId="18" applyFont="1" applyFill="1" applyBorder="1" applyAlignment="1">
      <alignment horizontal="left" vertical="center"/>
    </xf>
    <xf numFmtId="0" fontId="8" fillId="0" borderId="130" xfId="18" applyFont="1" applyFill="1" applyBorder="1" applyAlignment="1">
      <alignment horizontal="left" vertical="center"/>
    </xf>
    <xf numFmtId="177" fontId="9" fillId="0" borderId="85" xfId="17" applyNumberFormat="1" applyFont="1" applyFill="1" applyBorder="1" applyAlignment="1">
      <alignment horizontal="right" vertical="center" shrinkToFit="1"/>
    </xf>
    <xf numFmtId="177" fontId="9" fillId="0" borderId="9" xfId="17" applyNumberFormat="1" applyFont="1" applyFill="1" applyBorder="1" applyAlignment="1">
      <alignment horizontal="right" vertical="center" shrinkToFit="1"/>
    </xf>
    <xf numFmtId="177" fontId="9" fillId="0" borderId="10" xfId="17" applyNumberFormat="1" applyFont="1" applyFill="1" applyBorder="1" applyAlignment="1">
      <alignment horizontal="right" vertical="center" shrinkToFit="1"/>
    </xf>
    <xf numFmtId="0" fontId="9" fillId="0" borderId="3" xfId="20" applyFont="1" applyFill="1" applyBorder="1" applyAlignment="1">
      <alignment horizontal="center" vertical="center" shrinkToFit="1"/>
    </xf>
    <xf numFmtId="0" fontId="9" fillId="0" borderId="2" xfId="20" applyFont="1" applyFill="1" applyBorder="1" applyAlignment="1">
      <alignment horizontal="center" vertical="center" shrinkToFit="1"/>
    </xf>
    <xf numFmtId="0" fontId="9" fillId="0" borderId="1" xfId="20" applyFont="1" applyFill="1" applyBorder="1" applyAlignment="1">
      <alignment horizontal="center" vertical="center" shrinkToFit="1"/>
    </xf>
    <xf numFmtId="0" fontId="9" fillId="0" borderId="79" xfId="20" applyFont="1" applyFill="1" applyBorder="1" applyAlignment="1">
      <alignment vertical="center"/>
    </xf>
    <xf numFmtId="183" fontId="8" fillId="0" borderId="178" xfId="17" applyNumberFormat="1" applyFont="1" applyFill="1" applyBorder="1" applyAlignment="1">
      <alignment horizontal="right" vertical="center" shrinkToFit="1"/>
    </xf>
    <xf numFmtId="183" fontId="8" fillId="0" borderId="33" xfId="17" applyNumberFormat="1" applyFont="1" applyFill="1" applyBorder="1" applyAlignment="1">
      <alignment horizontal="right" vertical="center" shrinkToFit="1"/>
    </xf>
    <xf numFmtId="183" fontId="8" fillId="0" borderId="34" xfId="17" applyNumberFormat="1" applyFont="1" applyFill="1" applyBorder="1" applyAlignment="1">
      <alignment horizontal="right" vertical="center" shrinkToFit="1"/>
    </xf>
    <xf numFmtId="0" fontId="9" fillId="0" borderId="11" xfId="17" applyFont="1" applyFill="1" applyBorder="1" applyAlignment="1">
      <alignment vertical="center"/>
    </xf>
    <xf numFmtId="0" fontId="9" fillId="0" borderId="9" xfId="17" applyFont="1" applyFill="1" applyBorder="1" applyAlignment="1">
      <alignment vertical="center"/>
    </xf>
    <xf numFmtId="188" fontId="8" fillId="0" borderId="50" xfId="17" applyNumberFormat="1" applyFont="1" applyFill="1" applyBorder="1" applyAlignment="1">
      <alignment horizontal="right" vertical="center" shrinkToFit="1"/>
    </xf>
    <xf numFmtId="188" fontId="8" fillId="0" borderId="0" xfId="17" applyNumberFormat="1" applyFont="1" applyFill="1" applyBorder="1" applyAlignment="1">
      <alignment horizontal="right" vertical="center" shrinkToFit="1"/>
    </xf>
    <xf numFmtId="188" fontId="8" fillId="0" borderId="35" xfId="17" applyNumberFormat="1" applyFont="1" applyFill="1" applyBorder="1" applyAlignment="1">
      <alignment horizontal="right" vertical="center" shrinkToFit="1"/>
    </xf>
    <xf numFmtId="0" fontId="8" fillId="0" borderId="85" xfId="17" applyFont="1" applyFill="1" applyBorder="1" applyAlignment="1">
      <alignment horizontal="center" vertical="center" shrinkToFit="1"/>
    </xf>
    <xf numFmtId="0" fontId="8" fillId="0" borderId="9" xfId="17" applyFont="1" applyFill="1" applyBorder="1" applyAlignment="1">
      <alignment horizontal="center" vertical="center" shrinkToFit="1"/>
    </xf>
    <xf numFmtId="0" fontId="8" fillId="0" borderId="10" xfId="17" applyFont="1" applyFill="1" applyBorder="1" applyAlignment="1">
      <alignment horizontal="center" vertical="center" shrinkToFit="1"/>
    </xf>
    <xf numFmtId="0" fontId="8" fillId="0" borderId="11" xfId="17" applyFont="1" applyFill="1" applyBorder="1" applyAlignment="1">
      <alignment horizontal="center" vertical="center" shrinkToFit="1"/>
    </xf>
    <xf numFmtId="0" fontId="8" fillId="0" borderId="11" xfId="17" applyFont="1" applyFill="1" applyBorder="1" applyAlignment="1">
      <alignment horizontal="center" vertical="center"/>
    </xf>
    <xf numFmtId="0" fontId="8" fillId="0" borderId="86" xfId="17" applyFont="1" applyFill="1" applyBorder="1" applyAlignment="1">
      <alignment horizontal="center" vertical="center"/>
    </xf>
    <xf numFmtId="177" fontId="9" fillId="0" borderId="127" xfId="17" applyNumberFormat="1" applyFont="1" applyFill="1" applyBorder="1" applyAlignment="1">
      <alignment horizontal="right" vertical="center" shrinkToFit="1"/>
    </xf>
    <xf numFmtId="177" fontId="9" fillId="0" borderId="87" xfId="17" applyNumberFormat="1" applyFont="1" applyFill="1" applyBorder="1" applyAlignment="1">
      <alignment horizontal="right" vertical="center" shrinkToFit="1"/>
    </xf>
    <xf numFmtId="177" fontId="9" fillId="0" borderId="128" xfId="17" applyNumberFormat="1" applyFont="1" applyFill="1" applyBorder="1" applyAlignment="1">
      <alignment horizontal="right" vertical="center" shrinkToFit="1"/>
    </xf>
    <xf numFmtId="0" fontId="9" fillId="0" borderId="66" xfId="17" applyFont="1" applyFill="1" applyBorder="1" applyAlignment="1">
      <alignment vertical="center"/>
    </xf>
    <xf numFmtId="0" fontId="9" fillId="0" borderId="64" xfId="17" applyFont="1" applyFill="1" applyBorder="1" applyAlignment="1">
      <alignment vertical="center"/>
    </xf>
    <xf numFmtId="0" fontId="9" fillId="0" borderId="128" xfId="17" applyFont="1" applyFill="1" applyBorder="1" applyAlignment="1">
      <alignment vertical="center"/>
    </xf>
    <xf numFmtId="0" fontId="8" fillId="0" borderId="129" xfId="17" applyFont="1" applyFill="1" applyBorder="1" applyAlignment="1">
      <alignment horizontal="center" vertical="center" wrapText="1"/>
    </xf>
    <xf numFmtId="0" fontId="8" fillId="0" borderId="87" xfId="17" applyFont="1" applyFill="1" applyBorder="1" applyAlignment="1">
      <alignment horizontal="center" vertical="center" wrapText="1"/>
    </xf>
    <xf numFmtId="0" fontId="8" fillId="0" borderId="130" xfId="17" applyFont="1" applyFill="1" applyBorder="1" applyAlignment="1">
      <alignment horizontal="center" vertical="center" wrapText="1"/>
    </xf>
    <xf numFmtId="0" fontId="8" fillId="0" borderId="50" xfId="17" applyFont="1" applyFill="1" applyBorder="1" applyAlignment="1">
      <alignment horizontal="center" vertical="center"/>
    </xf>
    <xf numFmtId="0" fontId="8" fillId="0" borderId="35" xfId="17" applyFont="1" applyFill="1" applyBorder="1" applyAlignment="1">
      <alignment horizontal="center" vertical="center"/>
    </xf>
    <xf numFmtId="189" fontId="8" fillId="0" borderId="88" xfId="17" applyNumberFormat="1" applyFont="1" applyFill="1" applyBorder="1" applyAlignment="1">
      <alignment horizontal="right" vertical="center" shrinkToFit="1"/>
    </xf>
    <xf numFmtId="189" fontId="8" fillId="0" borderId="30" xfId="17" applyNumberFormat="1" applyFont="1" applyFill="1" applyBorder="1" applyAlignment="1">
      <alignment horizontal="right" vertical="center" shrinkToFit="1"/>
    </xf>
    <xf numFmtId="189" fontId="8" fillId="0" borderId="89" xfId="17" applyNumberFormat="1" applyFont="1" applyFill="1" applyBorder="1" applyAlignment="1">
      <alignment horizontal="right" vertical="center" shrinkToFit="1"/>
    </xf>
    <xf numFmtId="0" fontId="8" fillId="0" borderId="24" xfId="17" applyFont="1" applyFill="1" applyBorder="1" applyAlignment="1">
      <alignment horizontal="center" vertical="center"/>
    </xf>
    <xf numFmtId="0" fontId="8" fillId="0" borderId="25" xfId="17" applyFont="1" applyFill="1" applyBorder="1" applyAlignment="1">
      <alignment horizontal="center" vertical="center"/>
    </xf>
    <xf numFmtId="190" fontId="8" fillId="0" borderId="127" xfId="17" applyNumberFormat="1" applyFont="1" applyFill="1" applyBorder="1" applyAlignment="1">
      <alignment horizontal="right" vertical="center" shrinkToFit="1"/>
    </xf>
    <xf numFmtId="190" fontId="8" fillId="0" borderId="87" xfId="17" applyNumberFormat="1" applyFont="1" applyFill="1" applyBorder="1" applyAlignment="1">
      <alignment horizontal="right" vertical="center" shrinkToFit="1"/>
    </xf>
    <xf numFmtId="190" fontId="8" fillId="0" borderId="130" xfId="17" applyNumberFormat="1" applyFont="1" applyFill="1" applyBorder="1" applyAlignment="1">
      <alignment horizontal="right" vertical="center" shrinkToFit="1"/>
    </xf>
    <xf numFmtId="0" fontId="8" fillId="0" borderId="127" xfId="17" applyFont="1" applyFill="1" applyBorder="1" applyAlignment="1">
      <alignment horizontal="left" vertical="center"/>
    </xf>
    <xf numFmtId="0" fontId="8" fillId="0" borderId="87" xfId="17" applyFont="1" applyFill="1" applyBorder="1" applyAlignment="1">
      <alignment horizontal="left" vertical="center"/>
    </xf>
    <xf numFmtId="0" fontId="8" fillId="0" borderId="130" xfId="17" applyFont="1" applyFill="1" applyBorder="1" applyAlignment="1">
      <alignment horizontal="left" vertical="center"/>
    </xf>
    <xf numFmtId="0" fontId="8" fillId="0" borderId="127" xfId="17" applyFont="1" applyFill="1" applyBorder="1" applyAlignment="1">
      <alignment horizontal="center" vertical="center"/>
    </xf>
    <xf numFmtId="177" fontId="8" fillId="0" borderId="63" xfId="17" applyNumberFormat="1" applyFont="1" applyFill="1" applyBorder="1" applyAlignment="1">
      <alignment horizontal="right" vertical="center" shrinkToFit="1"/>
    </xf>
    <xf numFmtId="177" fontId="8" fillId="0" borderId="64" xfId="17" applyNumberFormat="1" applyFont="1" applyFill="1" applyBorder="1" applyAlignment="1">
      <alignment horizontal="right" vertical="center" shrinkToFit="1"/>
    </xf>
    <xf numFmtId="177" fontId="8" fillId="0" borderId="65" xfId="17" applyNumberFormat="1" applyFont="1" applyFill="1" applyBorder="1" applyAlignment="1">
      <alignment horizontal="right" vertical="center" shrinkToFit="1"/>
    </xf>
    <xf numFmtId="0" fontId="8" fillId="0" borderId="66" xfId="17" applyFont="1" applyFill="1" applyBorder="1" applyAlignment="1">
      <alignment vertical="center"/>
    </xf>
    <xf numFmtId="0" fontId="8" fillId="0" borderId="64" xfId="17" applyFont="1" applyFill="1" applyBorder="1" applyAlignment="1">
      <alignment vertical="center"/>
    </xf>
    <xf numFmtId="0" fontId="8" fillId="0" borderId="65" xfId="17" applyFont="1" applyFill="1" applyBorder="1" applyAlignment="1">
      <alignment vertical="center"/>
    </xf>
    <xf numFmtId="49" fontId="8" fillId="0" borderId="178" xfId="17" applyNumberFormat="1" applyFont="1" applyFill="1" applyBorder="1" applyAlignment="1">
      <alignment horizontal="center" vertical="center"/>
    </xf>
    <xf numFmtId="49" fontId="8" fillId="0" borderId="33" xfId="17" applyNumberFormat="1" applyFont="1" applyFill="1" applyBorder="1" applyAlignment="1">
      <alignment horizontal="center" vertical="center"/>
    </xf>
    <xf numFmtId="49" fontId="8" fillId="0" borderId="45" xfId="17" applyNumberFormat="1" applyFont="1" applyFill="1" applyBorder="1" applyAlignment="1">
      <alignment horizontal="center" vertical="center"/>
    </xf>
    <xf numFmtId="0" fontId="8" fillId="0" borderId="184" xfId="17" applyFont="1" applyFill="1" applyBorder="1" applyAlignment="1">
      <alignment horizontal="center" vertical="center"/>
    </xf>
    <xf numFmtId="0" fontId="8" fillId="0" borderId="45" xfId="17" applyFont="1" applyFill="1" applyBorder="1" applyAlignment="1">
      <alignment horizontal="center" vertical="center"/>
    </xf>
    <xf numFmtId="0" fontId="8" fillId="0" borderId="183" xfId="17" applyFont="1" applyFill="1" applyBorder="1" applyAlignment="1">
      <alignment horizontal="center" vertical="center"/>
    </xf>
    <xf numFmtId="0" fontId="8" fillId="0" borderId="176" xfId="17" applyFont="1" applyFill="1" applyBorder="1" applyAlignment="1">
      <alignment horizontal="center" vertical="center"/>
    </xf>
    <xf numFmtId="49" fontId="8" fillId="0" borderId="50" xfId="17" applyNumberFormat="1" applyFont="1" applyFill="1" applyBorder="1" applyAlignment="1">
      <alignment horizontal="center" vertical="center"/>
    </xf>
    <xf numFmtId="49" fontId="8" fillId="0" borderId="4" xfId="17" applyNumberFormat="1" applyFont="1" applyFill="1" applyBorder="1" applyAlignment="1">
      <alignment horizontal="center" vertical="center"/>
    </xf>
    <xf numFmtId="0" fontId="8" fillId="0" borderId="5" xfId="17" applyFont="1" applyFill="1" applyBorder="1" applyAlignment="1">
      <alignment horizontal="center" vertical="center"/>
    </xf>
    <xf numFmtId="0" fontId="8" fillId="0" borderId="185" xfId="17" applyFont="1" applyFill="1" applyBorder="1" applyAlignment="1">
      <alignment horizontal="center" vertical="center"/>
    </xf>
    <xf numFmtId="0" fontId="8" fillId="0" borderId="4" xfId="17" applyFont="1" applyFill="1" applyBorder="1" applyAlignment="1">
      <alignment horizontal="center" vertical="center"/>
    </xf>
    <xf numFmtId="0" fontId="8" fillId="0" borderId="82" xfId="17" applyFont="1" applyFill="1" applyBorder="1" applyAlignment="1">
      <alignment horizontal="center" vertical="center"/>
    </xf>
    <xf numFmtId="0" fontId="8" fillId="0" borderId="177" xfId="17" applyFont="1" applyFill="1" applyBorder="1" applyAlignment="1">
      <alignment horizontal="center" vertical="center"/>
    </xf>
    <xf numFmtId="191" fontId="8" fillId="0" borderId="50" xfId="17" applyNumberFormat="1" applyFont="1" applyFill="1" applyBorder="1" applyAlignment="1">
      <alignment horizontal="right" vertical="center" shrinkToFit="1"/>
    </xf>
    <xf numFmtId="191" fontId="8" fillId="0" borderId="0" xfId="17" applyNumberFormat="1" applyFont="1" applyFill="1" applyBorder="1" applyAlignment="1">
      <alignment horizontal="right" vertical="center" shrinkToFit="1"/>
    </xf>
    <xf numFmtId="191" fontId="8" fillId="0" borderId="35" xfId="17" applyNumberFormat="1" applyFont="1" applyFill="1" applyBorder="1" applyAlignment="1">
      <alignment horizontal="right" vertical="center" shrinkToFit="1"/>
    </xf>
    <xf numFmtId="49" fontId="8" fillId="0" borderId="57" xfId="17" applyNumberFormat="1" applyFont="1" applyFill="1" applyBorder="1" applyAlignment="1">
      <alignment horizontal="center" vertical="center"/>
    </xf>
    <xf numFmtId="49" fontId="8" fillId="0" borderId="2" xfId="17" applyNumberFormat="1" applyFont="1" applyFill="1" applyBorder="1" applyAlignment="1">
      <alignment horizontal="center" vertical="center"/>
    </xf>
    <xf numFmtId="49" fontId="8" fillId="0" borderId="1" xfId="17" applyNumberFormat="1" applyFont="1" applyFill="1" applyBorder="1" applyAlignment="1">
      <alignment horizontal="center" vertical="center"/>
    </xf>
    <xf numFmtId="0" fontId="8" fillId="0" borderId="164" xfId="17" applyFont="1" applyFill="1" applyBorder="1" applyAlignment="1">
      <alignment horizontal="center" vertical="center"/>
    </xf>
    <xf numFmtId="0" fontId="8" fillId="0" borderId="83" xfId="17" applyFont="1" applyFill="1" applyBorder="1" applyAlignment="1">
      <alignment horizontal="center" vertical="center"/>
    </xf>
    <xf numFmtId="0" fontId="8" fillId="0" borderId="165" xfId="17" applyFont="1" applyFill="1" applyBorder="1" applyAlignment="1">
      <alignment horizontal="center" vertical="center"/>
    </xf>
    <xf numFmtId="0" fontId="8" fillId="0" borderId="70" xfId="17" applyFont="1" applyFill="1" applyBorder="1" applyAlignment="1">
      <alignment horizontal="center" vertical="center"/>
    </xf>
    <xf numFmtId="0" fontId="8" fillId="0" borderId="186" xfId="17" applyFont="1" applyFill="1" applyBorder="1" applyAlignment="1">
      <alignment horizontal="center" vertical="center"/>
    </xf>
    <xf numFmtId="0" fontId="8" fillId="0" borderId="79" xfId="17" applyFont="1" applyFill="1" applyBorder="1" applyAlignment="1">
      <alignment horizontal="center" vertical="center"/>
    </xf>
    <xf numFmtId="0" fontId="8" fillId="0" borderId="187" xfId="17" applyFont="1" applyFill="1" applyBorder="1" applyAlignment="1">
      <alignment horizontal="center" vertical="center"/>
    </xf>
    <xf numFmtId="183" fontId="8" fillId="0" borderId="127" xfId="17" applyNumberFormat="1" applyFont="1" applyFill="1" applyBorder="1" applyAlignment="1">
      <alignment horizontal="right" vertical="center" shrinkToFit="1"/>
    </xf>
    <xf numFmtId="183" fontId="8" fillId="0" borderId="87" xfId="17" applyNumberFormat="1" applyFont="1" applyFill="1" applyBorder="1" applyAlignment="1">
      <alignment horizontal="right" vertical="center" shrinkToFit="1"/>
    </xf>
    <xf numFmtId="183" fontId="8" fillId="0" borderId="130" xfId="17" applyNumberFormat="1" applyFont="1" applyFill="1" applyBorder="1" applyAlignment="1">
      <alignment horizontal="right" vertical="center" shrinkToFit="1"/>
    </xf>
    <xf numFmtId="0" fontId="8" fillId="0" borderId="127" xfId="17" applyFont="1" applyFill="1" applyBorder="1" applyAlignment="1">
      <alignment horizontal="left" vertical="center"/>
    </xf>
    <xf numFmtId="0" fontId="8" fillId="0" borderId="87" xfId="17" applyFont="1" applyFill="1" applyBorder="1" applyAlignment="1">
      <alignment horizontal="left" vertical="center"/>
    </xf>
    <xf numFmtId="0" fontId="8" fillId="0" borderId="130" xfId="17" applyFont="1" applyFill="1" applyBorder="1" applyAlignment="1">
      <alignment horizontal="left" vertical="center"/>
    </xf>
    <xf numFmtId="0" fontId="8" fillId="0" borderId="23" xfId="17" applyFont="1" applyFill="1" applyBorder="1" applyAlignment="1">
      <alignment horizontal="center" vertical="center"/>
    </xf>
    <xf numFmtId="0" fontId="8" fillId="0" borderId="128" xfId="17" applyFont="1" applyFill="1" applyBorder="1" applyAlignment="1">
      <alignment horizontal="center" vertical="center"/>
    </xf>
    <xf numFmtId="0" fontId="8" fillId="0" borderId="129" xfId="17" applyFont="1" applyFill="1" applyBorder="1" applyAlignment="1">
      <alignment horizontal="center" vertical="center"/>
    </xf>
    <xf numFmtId="0" fontId="8" fillId="0" borderId="166" xfId="17" applyFont="1" applyFill="1" applyBorder="1" applyAlignment="1">
      <alignment horizontal="center" vertical="center"/>
    </xf>
    <xf numFmtId="0" fontId="8" fillId="0" borderId="167" xfId="17" applyFont="1" applyFill="1" applyBorder="1" applyAlignment="1">
      <alignment horizontal="center" vertical="center"/>
    </xf>
    <xf numFmtId="0" fontId="8" fillId="0" borderId="168" xfId="17" applyFont="1" applyFill="1" applyBorder="1" applyAlignment="1">
      <alignment horizontal="center" vertical="center"/>
    </xf>
    <xf numFmtId="0" fontId="15" fillId="0" borderId="0" xfId="17" applyFont="1" applyFill="1">
      <alignment vertical="center"/>
    </xf>
    <xf numFmtId="0" fontId="38" fillId="0" borderId="0" xfId="17" applyFont="1" applyFill="1">
      <alignment vertical="center"/>
    </xf>
    <xf numFmtId="49" fontId="39" fillId="0" borderId="0" xfId="17" applyNumberFormat="1" applyFont="1" applyFill="1" applyAlignment="1">
      <alignment horizontal="center" vertical="center"/>
    </xf>
  </cellXfs>
  <cellStyles count="21">
    <cellStyle name="標準" xfId="0" builtinId="0"/>
    <cellStyle name="標準 2" xfId="1" xr:uid="{00000000-0005-0000-0000-000001000000}"/>
    <cellStyle name="標準 2 2" xfId="19" xr:uid="{96DF8FAE-4FCD-4128-AE24-D2AFDB87C4D0}"/>
    <cellStyle name="標準 2 3" xfId="18" xr:uid="{766121D9-C07E-44C4-9149-C4A7DFF1F3A6}"/>
    <cellStyle name="標準 3" xfId="7" xr:uid="{F249FCE8-6439-4DCD-8C09-056A3876F930}"/>
    <cellStyle name="標準 4" xfId="16" xr:uid="{7BD68BCA-AEB5-44ED-A81C-F35AD7240C87}"/>
    <cellStyle name="標準 4_APAHO401600" xfId="12" xr:uid="{FD2F21B4-B751-4701-902C-41676765B431}"/>
    <cellStyle name="標準 4_APAHO4019001" xfId="15" xr:uid="{9DB6386B-BF96-4F11-BE95-FD6823F4D438}"/>
    <cellStyle name="標準 4_ZJ08_022012_青森市_2010" xfId="14" xr:uid="{A5FE6576-5FA3-4BB7-B862-38477605C7D3}"/>
    <cellStyle name="標準 6" xfId="17" xr:uid="{ADB3A32B-C65D-4E6A-AFBB-F178780F6C89}"/>
    <cellStyle name="標準 6_APAHO401000" xfId="20" xr:uid="{FF282FE7-A80B-4D27-B76A-23E1B795BB1E}"/>
    <cellStyle name="標準 6_APAHO401200_O-JJ1016-001-3_財政状況資料集(決算状況カード(各会計・関係団体))(Rev2)2" xfId="11" xr:uid="{A7A2A403-3F1E-40A2-A35B-D5B09431E7C7}"/>
    <cellStyle name="標準 6_APAHO402200_O-JJ1016-001-3_財政状況資料集(決算状況カード(各会計・関係団体))(Rev2)2" xfId="9" xr:uid="{20E7E426-F979-418A-8102-B8E7A59136D0}"/>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8" xr:uid="{40FE7FCE-F051-414F-B8CD-528FB34C8AB3}"/>
    <cellStyle name="標準_O-JJ0722-001-3_決算状況カード(各会計・関係団体)_O-JJ1016-001-3_財政状況資料集(決算状況カード(各会計・関係団体))(Rev2)2" xfId="10" xr:uid="{6C1ACE03-BC87-4C69-82C8-09E9437F9D73}"/>
    <cellStyle name="標準_O-JJ0722-001-8_連結実質赤字比率に係る赤字・黒字の構成分析" xfId="13" xr:uid="{F1FB709E-2933-467C-BDCC-A77561201B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8146-4CD4-B988-48EE00B89669}"/>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#,##0;"△ "#,##0</c:formatCode>
                <c:ptCount val="5"/>
                <c:pt idx="0">
                  <c:v>67286</c:v>
                </c:pt>
                <c:pt idx="1">
                  <c:v>77037</c:v>
                </c:pt>
                <c:pt idx="2">
                  <c:v>96293</c:v>
                </c:pt>
                <c:pt idx="3">
                  <c:v>120984</c:v>
                </c:pt>
                <c:pt idx="4">
                  <c:v>73744</c:v>
                </c:pt>
              </c:numCache>
            </c:numRef>
          </c:val>
          <c:smooth val="0"/>
          <c:extLst>
            <c:ext xmlns:c16="http://schemas.microsoft.com/office/drawing/2014/chart" uri="{C3380CC4-5D6E-409C-BE32-E72D297353CC}">
              <c16:uniqueId val="{00000001-8146-4CD4-B988-48EE00B8966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7</c:v>
                </c:pt>
                <c:pt idx="1">
                  <c:v>5.89</c:v>
                </c:pt>
                <c:pt idx="2">
                  <c:v>2.72</c:v>
                </c:pt>
                <c:pt idx="3">
                  <c:v>3.78</c:v>
                </c:pt>
                <c:pt idx="4">
                  <c:v>5.45</c:v>
                </c:pt>
              </c:numCache>
            </c:numRef>
          </c:val>
          <c:extLst>
            <c:ext xmlns:c16="http://schemas.microsoft.com/office/drawing/2014/chart" uri="{C3380CC4-5D6E-409C-BE32-E72D297353CC}">
              <c16:uniqueId val="{00000000-90D3-4B2E-A01C-2EB077FCD429}"/>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34.200000000000003</c:v>
                </c:pt>
                <c:pt idx="1">
                  <c:v>31.03</c:v>
                </c:pt>
                <c:pt idx="2">
                  <c:v>28.9</c:v>
                </c:pt>
                <c:pt idx="3">
                  <c:v>21.02</c:v>
                </c:pt>
                <c:pt idx="4">
                  <c:v>14.37</c:v>
                </c:pt>
              </c:numCache>
            </c:numRef>
          </c:val>
          <c:extLst>
            <c:ext xmlns:c16="http://schemas.microsoft.com/office/drawing/2014/chart" uri="{C3380CC4-5D6E-409C-BE32-E72D297353CC}">
              <c16:uniqueId val="{00000001-90D3-4B2E-A01C-2EB077FCD42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-1.81</c:v>
                </c:pt>
                <c:pt idx="1">
                  <c:v>-4.93</c:v>
                </c:pt>
                <c:pt idx="2">
                  <c:v>-6.45</c:v>
                </c:pt>
                <c:pt idx="3">
                  <c:v>-6.15</c:v>
                </c:pt>
                <c:pt idx="4">
                  <c:v>-4.66</c:v>
                </c:pt>
              </c:numCache>
            </c:numRef>
          </c:val>
          <c:smooth val="0"/>
          <c:extLst>
            <c:ext xmlns:c16="http://schemas.microsoft.com/office/drawing/2014/chart" uri="{C3380CC4-5D6E-409C-BE32-E72D297353CC}">
              <c16:uniqueId val="{00000002-90D3-4B2E-A01C-2EB077FCD42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0.28999999999999998</c:v>
                </c:pt>
                <c:pt idx="2">
                  <c:v>#N/A</c:v>
                </c:pt>
                <c:pt idx="3">
                  <c:v>0.15</c:v>
                </c:pt>
                <c:pt idx="4">
                  <c:v>#N/A</c:v>
                </c:pt>
                <c:pt idx="5">
                  <c:v>0.46</c:v>
                </c:pt>
                <c:pt idx="6">
                  <c:v>#N/A</c:v>
                </c:pt>
                <c:pt idx="7">
                  <c:v>1.79</c:v>
                </c:pt>
                <c:pt idx="8">
                  <c:v>0</c:v>
                </c:pt>
                <c:pt idx="9">
                  <c:v>0</c:v>
                </c:pt>
              </c:numCache>
            </c:numRef>
          </c:val>
          <c:extLst>
            <c:ext xmlns:c16="http://schemas.microsoft.com/office/drawing/2014/chart" uri="{C3380CC4-5D6E-409C-BE32-E72D297353CC}">
              <c16:uniqueId val="{00000000-7BE3-4FBC-A094-121D47F9B70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E3-4FBC-A094-121D47F9B70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BE3-4FBC-A094-121D47F9B70C}"/>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BE3-4FBC-A094-121D47F9B70C}"/>
            </c:ext>
          </c:extLst>
        </c:ser>
        <c:ser>
          <c:idx val="4"/>
          <c:order val="4"/>
          <c:tx>
            <c:strRef>
              <c:f>[1]データシート!$A$31</c:f>
              <c:strCache>
                <c:ptCount val="1"/>
                <c:pt idx="0">
                  <c:v>福生都市計画瑞穂町箱根ケ崎駅西土地区画整理事業特別会計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0.23</c:v>
                </c:pt>
                <c:pt idx="2">
                  <c:v>#N/A</c:v>
                </c:pt>
                <c:pt idx="3">
                  <c:v>0.09</c:v>
                </c:pt>
                <c:pt idx="4">
                  <c:v>#N/A</c:v>
                </c:pt>
                <c:pt idx="5">
                  <c:v>0.22</c:v>
                </c:pt>
                <c:pt idx="6">
                  <c:v>#N/A</c:v>
                </c:pt>
                <c:pt idx="7">
                  <c:v>0.88</c:v>
                </c:pt>
                <c:pt idx="8">
                  <c:v>#N/A</c:v>
                </c:pt>
                <c:pt idx="9">
                  <c:v>0</c:v>
                </c:pt>
              </c:numCache>
            </c:numRef>
          </c:val>
          <c:extLst>
            <c:ext xmlns:c16="http://schemas.microsoft.com/office/drawing/2014/chart" uri="{C3380CC4-5D6E-409C-BE32-E72D297353CC}">
              <c16:uniqueId val="{00000004-7BE3-4FBC-A094-121D47F9B70C}"/>
            </c:ext>
          </c:extLst>
        </c:ser>
        <c:ser>
          <c:idx val="5"/>
          <c:order val="5"/>
          <c:tx>
            <c:strRef>
              <c:f>[1]データシート!$A$32</c:f>
              <c:strCache>
                <c:ptCount val="1"/>
                <c:pt idx="0">
                  <c:v>瑞穂町後期高齢者医療特別会計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0.12</c:v>
                </c:pt>
                <c:pt idx="2">
                  <c:v>#N/A</c:v>
                </c:pt>
                <c:pt idx="3">
                  <c:v>0.13</c:v>
                </c:pt>
                <c:pt idx="4">
                  <c:v>#N/A</c:v>
                </c:pt>
                <c:pt idx="5">
                  <c:v>0.12</c:v>
                </c:pt>
                <c:pt idx="6">
                  <c:v>#N/A</c:v>
                </c:pt>
                <c:pt idx="7">
                  <c:v>0.11</c:v>
                </c:pt>
                <c:pt idx="8">
                  <c:v>#N/A</c:v>
                </c:pt>
                <c:pt idx="9">
                  <c:v>0.09</c:v>
                </c:pt>
              </c:numCache>
            </c:numRef>
          </c:val>
          <c:extLst>
            <c:ext xmlns:c16="http://schemas.microsoft.com/office/drawing/2014/chart" uri="{C3380CC4-5D6E-409C-BE32-E72D297353CC}">
              <c16:uniqueId val="{00000005-7BE3-4FBC-A094-121D47F9B70C}"/>
            </c:ext>
          </c:extLst>
        </c:ser>
        <c:ser>
          <c:idx val="6"/>
          <c:order val="6"/>
          <c:tx>
            <c:strRef>
              <c:f>[1]データシート!$A$33</c:f>
              <c:strCache>
                <c:ptCount val="1"/>
                <c:pt idx="0">
                  <c:v>瑞穂町国民健康保険特別会計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0.82</c:v>
                </c:pt>
                <c:pt idx="2">
                  <c:v>#N/A</c:v>
                </c:pt>
                <c:pt idx="3">
                  <c:v>1.21</c:v>
                </c:pt>
                <c:pt idx="4">
                  <c:v>#N/A</c:v>
                </c:pt>
                <c:pt idx="5">
                  <c:v>0.22</c:v>
                </c:pt>
                <c:pt idx="6">
                  <c:v>#N/A</c:v>
                </c:pt>
                <c:pt idx="7">
                  <c:v>0.59</c:v>
                </c:pt>
                <c:pt idx="8">
                  <c:v>#N/A</c:v>
                </c:pt>
                <c:pt idx="9">
                  <c:v>0.41</c:v>
                </c:pt>
              </c:numCache>
            </c:numRef>
          </c:val>
          <c:extLst>
            <c:ext xmlns:c16="http://schemas.microsoft.com/office/drawing/2014/chart" uri="{C3380CC4-5D6E-409C-BE32-E72D297353CC}">
              <c16:uniqueId val="{00000006-7BE3-4FBC-A094-121D47F9B70C}"/>
            </c:ext>
          </c:extLst>
        </c:ser>
        <c:ser>
          <c:idx val="7"/>
          <c:order val="7"/>
          <c:tx>
            <c:strRef>
              <c:f>[1]データシート!$A$34</c:f>
              <c:strCache>
                <c:ptCount val="1"/>
                <c:pt idx="0">
                  <c:v>瑞穂町介護保険特別会計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0.79</c:v>
                </c:pt>
                <c:pt idx="2">
                  <c:v>#N/A</c:v>
                </c:pt>
                <c:pt idx="3">
                  <c:v>0.37</c:v>
                </c:pt>
                <c:pt idx="4">
                  <c:v>#N/A</c:v>
                </c:pt>
                <c:pt idx="5">
                  <c:v>0.56999999999999995</c:v>
                </c:pt>
                <c:pt idx="6">
                  <c:v>#N/A</c:v>
                </c:pt>
                <c:pt idx="7">
                  <c:v>0.06</c:v>
                </c:pt>
                <c:pt idx="8">
                  <c:v>#N/A</c:v>
                </c:pt>
                <c:pt idx="9">
                  <c:v>0.84</c:v>
                </c:pt>
              </c:numCache>
            </c:numRef>
          </c:val>
          <c:extLst>
            <c:ext xmlns:c16="http://schemas.microsoft.com/office/drawing/2014/chart" uri="{C3380CC4-5D6E-409C-BE32-E72D297353CC}">
              <c16:uniqueId val="{00000007-7BE3-4FBC-A094-121D47F9B70C}"/>
            </c:ext>
          </c:extLst>
        </c:ser>
        <c:ser>
          <c:idx val="8"/>
          <c:order val="8"/>
          <c:tx>
            <c:strRef>
              <c:f>[1]データシート!$A$35</c:f>
              <c:strCache>
                <c:ptCount val="1"/>
                <c:pt idx="0">
                  <c:v>瑞穂町下水道事業会計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0</c:v>
                </c:pt>
                <c:pt idx="1">
                  <c:v>0</c:v>
                </c:pt>
                <c:pt idx="2">
                  <c:v>0</c:v>
                </c:pt>
                <c:pt idx="3">
                  <c:v>0</c:v>
                </c:pt>
                <c:pt idx="4">
                  <c:v>0</c:v>
                </c:pt>
                <c:pt idx="5">
                  <c:v>0</c:v>
                </c:pt>
                <c:pt idx="6">
                  <c:v>0</c:v>
                </c:pt>
                <c:pt idx="7">
                  <c:v>0</c:v>
                </c:pt>
                <c:pt idx="8">
                  <c:v>#N/A</c:v>
                </c:pt>
                <c:pt idx="9">
                  <c:v>1.37</c:v>
                </c:pt>
              </c:numCache>
            </c:numRef>
          </c:val>
          <c:extLst>
            <c:ext xmlns:c16="http://schemas.microsoft.com/office/drawing/2014/chart" uri="{C3380CC4-5D6E-409C-BE32-E72D297353CC}">
              <c16:uniqueId val="{00000008-7BE3-4FBC-A094-121D47F9B70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6.76</c:v>
                </c:pt>
                <c:pt idx="2">
                  <c:v>#N/A</c:v>
                </c:pt>
                <c:pt idx="3">
                  <c:v>5.8</c:v>
                </c:pt>
                <c:pt idx="4">
                  <c:v>#N/A</c:v>
                </c:pt>
                <c:pt idx="5">
                  <c:v>2.48</c:v>
                </c:pt>
                <c:pt idx="6">
                  <c:v>#N/A</c:v>
                </c:pt>
                <c:pt idx="7">
                  <c:v>2.89</c:v>
                </c:pt>
                <c:pt idx="8">
                  <c:v>#N/A</c:v>
                </c:pt>
                <c:pt idx="9">
                  <c:v>5.45</c:v>
                </c:pt>
              </c:numCache>
            </c:numRef>
          </c:val>
          <c:extLst>
            <c:ext xmlns:c16="http://schemas.microsoft.com/office/drawing/2014/chart" uri="{C3380CC4-5D6E-409C-BE32-E72D297353CC}">
              <c16:uniqueId val="{00000009-7BE3-4FBC-A094-121D47F9B70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822</c:v>
                </c:pt>
                <c:pt idx="5">
                  <c:v>791</c:v>
                </c:pt>
                <c:pt idx="8">
                  <c:v>747</c:v>
                </c:pt>
                <c:pt idx="11">
                  <c:v>796</c:v>
                </c:pt>
                <c:pt idx="14">
                  <c:v>687</c:v>
                </c:pt>
              </c:numCache>
            </c:numRef>
          </c:val>
          <c:extLst>
            <c:ext xmlns:c16="http://schemas.microsoft.com/office/drawing/2014/chart" uri="{C3380CC4-5D6E-409C-BE32-E72D297353CC}">
              <c16:uniqueId val="{00000000-0E8C-4245-9E06-478C5EE05560}"/>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E8C-4245-9E06-478C5EE05560}"/>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0E8C-4245-9E06-478C5EE05560}"/>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126</c:v>
                </c:pt>
                <c:pt idx="3">
                  <c:v>127</c:v>
                </c:pt>
                <c:pt idx="6">
                  <c:v>130</c:v>
                </c:pt>
                <c:pt idx="9">
                  <c:v>137</c:v>
                </c:pt>
                <c:pt idx="12">
                  <c:v>139</c:v>
                </c:pt>
              </c:numCache>
            </c:numRef>
          </c:val>
          <c:extLst>
            <c:ext xmlns:c16="http://schemas.microsoft.com/office/drawing/2014/chart" uri="{C3380CC4-5D6E-409C-BE32-E72D297353CC}">
              <c16:uniqueId val="{00000003-0E8C-4245-9E06-478C5EE05560}"/>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188</c:v>
                </c:pt>
                <c:pt idx="3">
                  <c:v>166</c:v>
                </c:pt>
                <c:pt idx="6">
                  <c:v>168</c:v>
                </c:pt>
                <c:pt idx="9">
                  <c:v>168</c:v>
                </c:pt>
                <c:pt idx="12">
                  <c:v>95</c:v>
                </c:pt>
              </c:numCache>
            </c:numRef>
          </c:val>
          <c:extLst>
            <c:ext xmlns:c16="http://schemas.microsoft.com/office/drawing/2014/chart" uri="{C3380CC4-5D6E-409C-BE32-E72D297353CC}">
              <c16:uniqueId val="{00000004-0E8C-4245-9E06-478C5EE05560}"/>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E8C-4245-9E06-478C5EE05560}"/>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E8C-4245-9E06-478C5EE05560}"/>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548</c:v>
                </c:pt>
                <c:pt idx="3">
                  <c:v>562</c:v>
                </c:pt>
                <c:pt idx="6">
                  <c:v>501</c:v>
                </c:pt>
                <c:pt idx="9">
                  <c:v>498</c:v>
                </c:pt>
                <c:pt idx="12">
                  <c:v>516</c:v>
                </c:pt>
              </c:numCache>
            </c:numRef>
          </c:val>
          <c:extLst>
            <c:ext xmlns:c16="http://schemas.microsoft.com/office/drawing/2014/chart" uri="{C3380CC4-5D6E-409C-BE32-E72D297353CC}">
              <c16:uniqueId val="{00000007-0E8C-4245-9E06-478C5EE0556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41</c:v>
                </c:pt>
                <c:pt idx="2">
                  <c:v>#N/A</c:v>
                </c:pt>
                <c:pt idx="3">
                  <c:v>#N/A</c:v>
                </c:pt>
                <c:pt idx="4">
                  <c:v>65</c:v>
                </c:pt>
                <c:pt idx="5">
                  <c:v>#N/A</c:v>
                </c:pt>
                <c:pt idx="6">
                  <c:v>#N/A</c:v>
                </c:pt>
                <c:pt idx="7">
                  <c:v>53</c:v>
                </c:pt>
                <c:pt idx="8">
                  <c:v>#N/A</c:v>
                </c:pt>
                <c:pt idx="9">
                  <c:v>#N/A</c:v>
                </c:pt>
                <c:pt idx="10">
                  <c:v>8</c:v>
                </c:pt>
                <c:pt idx="11">
                  <c:v>#N/A</c:v>
                </c:pt>
                <c:pt idx="12">
                  <c:v>#N/A</c:v>
                </c:pt>
                <c:pt idx="13">
                  <c:v>64</c:v>
                </c:pt>
                <c:pt idx="14">
                  <c:v>#N/A</c:v>
                </c:pt>
              </c:numCache>
            </c:numRef>
          </c:val>
          <c:smooth val="0"/>
          <c:extLst>
            <c:ext xmlns:c16="http://schemas.microsoft.com/office/drawing/2014/chart" uri="{C3380CC4-5D6E-409C-BE32-E72D297353CC}">
              <c16:uniqueId val="{00000008-0E8C-4245-9E06-478C5EE0556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5095</c:v>
                </c:pt>
                <c:pt idx="5">
                  <c:v>4664</c:v>
                </c:pt>
                <c:pt idx="8">
                  <c:v>4277</c:v>
                </c:pt>
                <c:pt idx="11">
                  <c:v>3910</c:v>
                </c:pt>
                <c:pt idx="14">
                  <c:v>3543</c:v>
                </c:pt>
              </c:numCache>
            </c:numRef>
          </c:val>
          <c:extLst>
            <c:ext xmlns:c16="http://schemas.microsoft.com/office/drawing/2014/chart" uri="{C3380CC4-5D6E-409C-BE32-E72D297353CC}">
              <c16:uniqueId val="{00000000-8AA8-4D35-85FB-7D1E6558CE3B}"/>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3288</c:v>
                </c:pt>
                <c:pt idx="5">
                  <c:v>3449</c:v>
                </c:pt>
                <c:pt idx="8">
                  <c:v>3598</c:v>
                </c:pt>
                <c:pt idx="11">
                  <c:v>4049</c:v>
                </c:pt>
                <c:pt idx="14">
                  <c:v>3956</c:v>
                </c:pt>
              </c:numCache>
            </c:numRef>
          </c:val>
          <c:extLst>
            <c:ext xmlns:c16="http://schemas.microsoft.com/office/drawing/2014/chart" uri="{C3380CC4-5D6E-409C-BE32-E72D297353CC}">
              <c16:uniqueId val="{00000001-8AA8-4D35-85FB-7D1E6558CE3B}"/>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7222</c:v>
                </c:pt>
                <c:pt idx="5">
                  <c:v>7096</c:v>
                </c:pt>
                <c:pt idx="8">
                  <c:v>6659</c:v>
                </c:pt>
                <c:pt idx="11">
                  <c:v>5390</c:v>
                </c:pt>
                <c:pt idx="14">
                  <c:v>5018</c:v>
                </c:pt>
              </c:numCache>
            </c:numRef>
          </c:val>
          <c:extLst>
            <c:ext xmlns:c16="http://schemas.microsoft.com/office/drawing/2014/chart" uri="{C3380CC4-5D6E-409C-BE32-E72D297353CC}">
              <c16:uniqueId val="{00000002-8AA8-4D35-85FB-7D1E6558CE3B}"/>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A8-4D35-85FB-7D1E6558CE3B}"/>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A8-4D35-85FB-7D1E6558CE3B}"/>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A8-4D35-85FB-7D1E6558CE3B}"/>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1630</c:v>
                </c:pt>
                <c:pt idx="3">
                  <c:v>1584</c:v>
                </c:pt>
                <c:pt idx="6">
                  <c:v>1512</c:v>
                </c:pt>
                <c:pt idx="9">
                  <c:v>1496</c:v>
                </c:pt>
                <c:pt idx="12">
                  <c:v>1463</c:v>
                </c:pt>
              </c:numCache>
            </c:numRef>
          </c:val>
          <c:extLst>
            <c:ext xmlns:c16="http://schemas.microsoft.com/office/drawing/2014/chart" uri="{C3380CC4-5D6E-409C-BE32-E72D297353CC}">
              <c16:uniqueId val="{00000006-8AA8-4D35-85FB-7D1E6558CE3B}"/>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1519</c:v>
                </c:pt>
                <c:pt idx="3">
                  <c:v>1337</c:v>
                </c:pt>
                <c:pt idx="6">
                  <c:v>1165</c:v>
                </c:pt>
                <c:pt idx="9">
                  <c:v>1009</c:v>
                </c:pt>
                <c:pt idx="12">
                  <c:v>914</c:v>
                </c:pt>
              </c:numCache>
            </c:numRef>
          </c:val>
          <c:extLst>
            <c:ext xmlns:c16="http://schemas.microsoft.com/office/drawing/2014/chart" uri="{C3380CC4-5D6E-409C-BE32-E72D297353CC}">
              <c16:uniqueId val="{00000007-8AA8-4D35-85FB-7D1E6558CE3B}"/>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1816</c:v>
                </c:pt>
                <c:pt idx="3">
                  <c:v>1788</c:v>
                </c:pt>
                <c:pt idx="6">
                  <c:v>1760</c:v>
                </c:pt>
                <c:pt idx="9">
                  <c:v>1843</c:v>
                </c:pt>
                <c:pt idx="12">
                  <c:v>1664</c:v>
                </c:pt>
              </c:numCache>
            </c:numRef>
          </c:val>
          <c:extLst>
            <c:ext xmlns:c16="http://schemas.microsoft.com/office/drawing/2014/chart" uri="{C3380CC4-5D6E-409C-BE32-E72D297353CC}">
              <c16:uniqueId val="{00000008-8AA8-4D35-85FB-7D1E6558CE3B}"/>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669</c:v>
                </c:pt>
                <c:pt idx="3">
                  <c:v>669</c:v>
                </c:pt>
                <c:pt idx="6">
                  <c:v>669</c:v>
                </c:pt>
                <c:pt idx="9">
                  <c:v>669</c:v>
                </c:pt>
                <c:pt idx="12">
                  <c:v>708</c:v>
                </c:pt>
              </c:numCache>
            </c:numRef>
          </c:val>
          <c:extLst>
            <c:ext xmlns:c16="http://schemas.microsoft.com/office/drawing/2014/chart" uri="{C3380CC4-5D6E-409C-BE32-E72D297353CC}">
              <c16:uniqueId val="{00000009-8AA8-4D35-85FB-7D1E6558CE3B}"/>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5818</c:v>
                </c:pt>
                <c:pt idx="3">
                  <c:v>6143</c:v>
                </c:pt>
                <c:pt idx="6">
                  <c:v>6814</c:v>
                </c:pt>
                <c:pt idx="9">
                  <c:v>7925</c:v>
                </c:pt>
                <c:pt idx="12">
                  <c:v>8172</c:v>
                </c:pt>
              </c:numCache>
            </c:numRef>
          </c:val>
          <c:extLst>
            <c:ext xmlns:c16="http://schemas.microsoft.com/office/drawing/2014/chart" uri="{C3380CC4-5D6E-409C-BE32-E72D297353CC}">
              <c16:uniqueId val="{0000000A-8AA8-4D35-85FB-7D1E6558CE3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404</c:v>
                </c:pt>
                <c:pt idx="14">
                  <c:v>#N/A</c:v>
                </c:pt>
              </c:numCache>
            </c:numRef>
          </c:val>
          <c:smooth val="0"/>
          <c:extLst>
            <c:ext xmlns:c16="http://schemas.microsoft.com/office/drawing/2014/chart" uri="{C3380CC4-5D6E-409C-BE32-E72D297353CC}">
              <c16:uniqueId val="{0000000B-8AA8-4D35-85FB-7D1E6558CE3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#,##0;"▲ "#,##0</c:formatCode>
                <c:ptCount val="3"/>
                <c:pt idx="0">
                  <c:v>1992</c:v>
                </c:pt>
                <c:pt idx="1">
                  <c:v>1480</c:v>
                </c:pt>
                <c:pt idx="2">
                  <c:v>1025</c:v>
                </c:pt>
              </c:numCache>
            </c:numRef>
          </c:val>
          <c:extLst>
            <c:ext xmlns:c16="http://schemas.microsoft.com/office/drawing/2014/chart" uri="{C3380CC4-5D6E-409C-BE32-E72D297353CC}">
              <c16:uniqueId val="{00000000-CBBA-4359-87D9-79A7787332F6}"/>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BBA-4359-87D9-79A7787332F6}"/>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#,##0;"▲ "#,##0</c:formatCode>
                <c:ptCount val="3"/>
                <c:pt idx="0">
                  <c:v>4866</c:v>
                </c:pt>
                <c:pt idx="1">
                  <c:v>4117</c:v>
                </c:pt>
                <c:pt idx="2">
                  <c:v>4321</c:v>
                </c:pt>
              </c:numCache>
            </c:numRef>
          </c:val>
          <c:extLst>
            <c:ext xmlns:c16="http://schemas.microsoft.com/office/drawing/2014/chart" uri="{C3380CC4-5D6E-409C-BE32-E72D297353CC}">
              <c16:uniqueId val="{00000002-CBBA-4359-87D9-79A7787332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{12238EDA-5B7E-4904-8683-5528760CBD67}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14C-42BC-8B3E-04D2392000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{E4DAD2BC-AB8A-4FDD-A851-7E81F3BEC42F}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4C-42BC-8B3E-04D2392000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{552387AC-DBEE-4B7F-AE48-0EA085D9EFA8}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4C-42BC-8B3E-04D2392000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{985123E4-5D37-4ABE-8B48-679B5A729CEA}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4C-42BC-8B3E-04D2392000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{67B2A43E-6685-45EB-9A0B-BF3B0C604364}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4C-42BC-8B3E-04D23920002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{0362C766-7D6A-401D-A8F3-4C2B58BBC062}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14C-42BC-8B3E-04D23920002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{AA2FE127-832C-4CB7-860D-F4314860F44E}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14C-42BC-8B3E-04D23920002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{315F29A1-EDCA-4D42-88EA-993216B3D9B2}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14C-42BC-8B3E-04D239200025}"/>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{192B1809-2542-4BC3-A8B9-6C2B663A9217}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14C-42BC-8B3E-04D2392000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c:v>
                </c:pt>
                <c:pt idx="8">
                  <c:v>50.1</c:v>
                </c:pt>
                <c:pt idx="16">
                  <c:v>52</c:v>
                </c:pt>
                <c:pt idx="24">
                  <c:v>54.1</c:v>
                </c:pt>
                <c:pt idx="32">
                  <c:v>49.3</c:v>
                </c:pt>
              </c:numCache>
            </c:numRef>
          </c:xVal>
          <c:yVal>
            <c:numRef>
              <c:f>公会計指標分析・財政指標組合せ分析表!$BP$51:$DC$51</c:f>
              <c:numCache>
                <c:formatCode>#,##0.0;"▲ "#,##0.0</c:formatCode>
                <c:ptCount val="40"/>
                <c:pt idx="32">
                  <c:v>6</c:v>
                </c:pt>
              </c:numCache>
            </c:numRef>
          </c:yVal>
          <c:smooth val="0"/>
          <c:extLst>
            <c:ext xmlns:c16="http://schemas.microsoft.com/office/drawing/2014/chart" uri="{C3380CC4-5D6E-409C-BE32-E72D297353CC}">
              <c16:uniqueId val="{00000009-F14C-42BC-8B3E-04D2392000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{BF809492-8070-4E93-85B1-7C092B1E2C27}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14C-42BC-8B3E-04D23920002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{A1FE5D56-1C6E-4C23-8838-F5353CFE94A9}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4C-42BC-8B3E-04D2392000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{8FABF7D7-86DE-45E2-BF81-864DF7B1C9A0}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4C-42BC-8B3E-04D2392000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{4E7AA7EB-A9A9-406D-A9DA-7862B09889B3}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4C-42BC-8B3E-04D2392000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{7561FF19-49E8-4ADA-9986-404B6A1ECB57}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4C-42BC-8B3E-04D23920002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{A0471E5F-1241-4616-A704-83D27F95A48F}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14C-42BC-8B3E-04D23920002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{3233C6EE-613A-4027-A98E-99A6F7A7437C}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14C-42BC-8B3E-04D23920002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{13F7A9CA-8EC6-47C4-8EDC-1F51B40551E2}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14C-42BC-8B3E-04D23920002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{E714A637-A3BC-46CC-8543-4FDE6D4F4198}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14C-42BC-8B3E-04D2392000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F14C-42BC-8B3E-04D239200025}"/>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{60606462-6595-4779-B07D-05ED18F33A72}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692-4AA5-B47D-CA508848DD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{A72A0F3B-FD69-4974-BE08-472F15F9A3BA}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92-4AA5-B47D-CA508848DD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{2AC6371E-841C-4955-8EF1-A4EF6FD35420}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92-4AA5-B47D-CA508848DD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{044600B3-3522-4DC7-AF24-2FE926B42A60}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92-4AA5-B47D-CA508848DD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{EB614A84-4754-4C36-BF11-AD3F89A75333}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92-4AA5-B47D-CA508848DD2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{E21F3582-C363-4319-AB6E-38D921DD650A}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692-4AA5-B47D-CA508848DD2E}"/>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{FB5D4835-4017-4EBE-A4CC-B8AEA11C8A09}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692-4AA5-B47D-CA508848DD2E}"/>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{134E1908-A585-4BE2-8A1A-6C52D44C8B2A}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692-4AA5-B47D-CA508848DD2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{E2B85340-9E1B-4809-ADC6-923A1B8119FE}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692-4AA5-B47D-CA508848DD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-0.3</c:v>
                </c:pt>
                <c:pt idx="8">
                  <c:v>0.6</c:v>
                </c:pt>
                <c:pt idx="16">
                  <c:v>0.8</c:v>
                </c:pt>
                <c:pt idx="24">
                  <c:v>0.6</c:v>
                </c:pt>
                <c:pt idx="32">
                  <c:v>0.6</c:v>
                </c:pt>
              </c:numCache>
            </c:numRef>
          </c:xVal>
          <c:yVal>
            <c:numRef>
              <c:f>公会計指標分析・財政指標組合せ分析表!$BP$73:$DC$73</c:f>
              <c:numCache>
                <c:formatCode>#,##0.0;"▲ "#,##0.0</c:formatCode>
                <c:ptCount val="40"/>
                <c:pt idx="32">
                  <c:v>6</c:v>
                </c:pt>
              </c:numCache>
            </c:numRef>
          </c:yVal>
          <c:smooth val="0"/>
          <c:extLst>
            <c:ext xmlns:c16="http://schemas.microsoft.com/office/drawing/2014/chart" uri="{C3380CC4-5D6E-409C-BE32-E72D297353CC}">
              <c16:uniqueId val="{00000009-8692-4AA5-B47D-CA508848DD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766066605612541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{96CE8B3E-6773-4577-952D-DF3CFCAD1713}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692-4AA5-B47D-CA508848DD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{BB3FB52D-3AB5-4C26-850E-92A2081F17F5}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92-4AA5-B47D-CA508848DD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{329D4980-50F0-438E-98D1-A033DEAF9EEC}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92-4AA5-B47D-CA508848DD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{9709D07B-1A5D-4041-B5EE-25A465864C01}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92-4AA5-B47D-CA508848DD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{FC32525C-0042-4457-9F5E-E4A9209666A7}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92-4AA5-B47D-CA508848DD2E}"/>
                </c:ext>
              </c:extLst>
            </c:dLbl>
            <c:dLbl>
              <c:idx val="8"/>
              <c:layout>
                <c:manualLayout>
                  <c:x val="0"/>
                  <c:y val="-2.541360511320241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{542C51A8-F8D6-45D8-8175-E65C3A85A1E3}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692-4AA5-B47D-CA508848DD2E}"/>
                </c:ext>
              </c:extLst>
            </c:dLbl>
            <c:dLbl>
              <c:idx val="16"/>
              <c:layout>
                <c:manualLayout>
                  <c:x val="0"/>
                  <c:y val="-1.207782413537300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{824D2A98-99CB-4688-8110-850B30F39D58}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692-4AA5-B47D-CA508848DD2E}"/>
                </c:ext>
              </c:extLst>
            </c:dLbl>
            <c:dLbl>
              <c:idx val="24"/>
              <c:layout>
                <c:manualLayout>
                  <c:x val="0"/>
                  <c:y val="9.8307631924498505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{EECC333A-1CF2-4562-8892-BB10BBEA0D20}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692-4AA5-B47D-CA508848DD2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{5FACC0F1-8BDA-4750-AABC-BD0572E5AF15}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692-4AA5-B47D-CA508848DD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8692-4AA5-B47D-CA508848DD2E}"/>
            </c:ext>
          </c:extLst>
        </c:ser>
        <c:dLbls>
          <c:showLegendKey val="0"/>
          <c:showVal val="1"/>
          <c:showCatName val="0"/>
          <c:showSerName val="0"/>
          <c:showPercent val="0"/>
          <c:showBubbleSize val="0"/>
        </c:dLbls>
        <c:axId val="84219776"/>
        <c:axId val="84234240"/>
      </c:scatterChart>
      <c:valAx>
        <c:axId val="84219776"/>
        <c:scaling>
          <c:orientation val="maxMin"/>
          <c:max val="8"/>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16024274-0674-4F27-883C-DE385EC6BAD6}"/>
            </a:ext>
          </a:extLst>
        </xdr:cNvPr>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8664FB0D-916D-434E-AEA7-AAE09F8B3B49}"/>
            </a:ext>
          </a:extLst>
        </xdr:cNvPr>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D671D6E-E255-4C2D-B4B2-757DAAA14D9C}"/>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1485C4D-6CCB-4C9A-8629-206102A46231}"/>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778E6586-703D-447C-B361-22B01840CD7E}"/>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53E9B872-9FFD-4E1D-BD6D-26EA57E2D533}"/>
            </a:ext>
          </a:extLst>
        </xdr:cNvPr>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E28A27A-51F1-4649-8301-B19F3D5AB7C5}"/>
            </a:ext>
          </a:extLst>
        </xdr:cNvPr>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9B763732-914A-43FE-8792-EC4414D6B0D8}"/>
            </a:ext>
          </a:extLst>
        </xdr:cNvPr>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410806F8-B192-4D74-B832-D656337D4DAF}"/>
            </a:ext>
          </a:extLst>
        </xdr:cNvPr>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42CB2376-7D3D-49A2-A679-5708957378C9}"/>
            </a:ext>
          </a:extLst>
        </xdr:cNvPr>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228DF4D5-C0A7-4376-9C9E-8612C1DA6992}"/>
            </a:ext>
          </a:extLst>
        </xdr:cNvPr>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9F219CEE-5A12-40B7-A12C-3F9B9F5E7AB0}"/>
            </a:ext>
          </a:extLst>
        </xdr:cNvPr>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C504FDFD-9207-4062-89CE-BFDB065A7175}"/>
            </a:ext>
          </a:extLst>
        </xdr:cNvPr>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A5E17E11-93D1-47BF-B7A5-A4F1E4AE4D10}"/>
            </a:ext>
          </a:extLst>
        </xdr:cNvPr>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3018F14E-CAAF-4DB1-8A0F-6FA711829D19}"/>
            </a:ext>
          </a:extLst>
        </xdr:cNvPr>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53FBD8A-1B48-4DE7-AB7F-E7342D1571EC}"/>
            </a:ext>
          </a:extLst>
        </xdr:cNvPr>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C62CBE13-A837-4A12-A158-65F98F0F2817}"/>
            </a:ext>
          </a:extLst>
        </xdr:cNvPr>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FB57F005-6F2B-4058-99A6-E4D1FB05777C}"/>
            </a:ext>
          </a:extLst>
        </xdr:cNvPr>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98374E00-CB22-4EF4-905F-5338D47CE4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D7F5B8E1-298A-40CE-88D3-581BC6CB77AE}"/>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701B4CBF-0B7F-45CE-8C29-5AC81D0DA59F}"/>
            </a:ext>
          </a:extLst>
        </xdr:cNvPr>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公営企業債（下水道事業債）の元利償還金に対する繰入金については、令和２年度から下水道事業会計が法適用となったことにより、準元利償還金の算定方法が変更となった影響を受け、前年度より</a:t>
          </a:r>
          <a:r>
            <a:rPr kumimoji="1" lang="en-US" altLang="ja-JP" sz="1200">
              <a:latin typeface="ＭＳ ゴシック" pitchFamily="49" charset="-128"/>
              <a:ea typeface="ＭＳ ゴシック" pitchFamily="49" charset="-128"/>
            </a:rPr>
            <a:t>7,300</a:t>
          </a:r>
          <a:r>
            <a:rPr kumimoji="1" lang="ja-JP" altLang="en-US" sz="1200">
              <a:latin typeface="ＭＳ ゴシック" pitchFamily="49" charset="-128"/>
              <a:ea typeface="ＭＳ ゴシック" pitchFamily="49" charset="-128"/>
            </a:rPr>
            <a:t>万円減少しています。また、一部事務組合等の発行した地方債の償還は順調に進んでいますが、組合等が起こした地方債の元利償還金に対する負担金等は増加傾向となっています。一方、普通会計の元利償還金は平成２９年度に起債した箱根ケ崎駅西土地区画整理事業債の償還が開始となったことにより前年度比で増加しており、元利償還金全体では前年度比で増加しました。</a:t>
          </a:r>
        </a:p>
        <a:p>
          <a:r>
            <a:rPr kumimoji="1" lang="ja-JP" altLang="en-US" sz="1200">
              <a:latin typeface="ＭＳ ゴシック" pitchFamily="49" charset="-128"/>
              <a:ea typeface="ＭＳ ゴシック" pitchFamily="49" charset="-128"/>
            </a:rPr>
            <a:t>　今後も地方債に依存しない財政運営と、元利償還金の経年推移を見据えた地方債管理に努めます。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AF29263E-969D-40A0-841A-D8306F1AB6EC}"/>
            </a:ext>
          </a:extLst>
        </xdr:cNvPr>
        <xdr:cNvSpPr>
          <a:spLocks noChangeShapeType="1"/>
        </xdr:cNvSpPr>
      </xdr:nvSpPr>
      <xdr:spPr bwMode="auto">
        <a:xfrm>
          <a:off x="504825" y="9429750"/>
          <a:ext cx="7448550" cy="1714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2B12438F-D7F6-4C82-A234-0B5E3509B765}"/>
            </a:ext>
          </a:extLst>
        </xdr:cNvPr>
        <xdr:cNvSpPr>
          <a:spLocks noChangeArrowheads="1"/>
        </xdr:cNvSpPr>
      </xdr:nvSpPr>
      <xdr:spPr bwMode="auto">
        <a:xfrm>
          <a:off x="13106400" y="9439275"/>
          <a:ext cx="4456340" cy="5061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38D5AC5-649F-49F5-9B5C-754646661C0E}"/>
            </a:ext>
          </a:extLst>
        </xdr:cNvPr>
        <xdr:cNvSpPr>
          <a:spLocks noChangeArrowheads="1"/>
        </xdr:cNvSpPr>
      </xdr:nvSpPr>
      <xdr:spPr bwMode="auto">
        <a:xfrm>
          <a:off x="13130893" y="9429750"/>
          <a:ext cx="815068"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BDB94743-54B8-4E2E-AC07-9E12BFCE90EA}"/>
            </a:ext>
          </a:extLst>
        </xdr:cNvPr>
        <xdr:cNvSpPr txBox="1"/>
      </xdr:nvSpPr>
      <xdr:spPr>
        <a:xfrm>
          <a:off x="13211175" y="9601200"/>
          <a:ext cx="4249341" cy="344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該当するものは、ありません。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F33365B1-45B5-4C86-905E-D7C6A433B8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130A501A-277D-4CA2-8741-42DEEEAD5C40}"/>
            </a:ext>
          </a:extLst>
        </xdr:cNvPr>
        <xdr:cNvSpPr>
          <a:spLocks noChangeArrowheads="1"/>
        </xdr:cNvSpPr>
      </xdr:nvSpPr>
      <xdr:spPr bwMode="auto">
        <a:xfrm>
          <a:off x="12992100" y="6686550"/>
          <a:ext cx="4667250" cy="24098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9651FC61-DB0C-49E3-86DF-9346B5A4613D}"/>
            </a:ext>
          </a:extLst>
        </xdr:cNvPr>
        <xdr:cNvSpPr txBox="1"/>
      </xdr:nvSpPr>
      <xdr:spPr>
        <a:xfrm>
          <a:off x="13050544" y="6699168"/>
          <a:ext cx="2430620" cy="329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a:extLst>
            <a:ext uri="{FF2B5EF4-FFF2-40B4-BE49-F238E27FC236}">
              <a16:creationId xmlns:a16="http://schemas.microsoft.com/office/drawing/2014/main" id="{614DA28A-2DCE-435F-933C-E65776908300}"/>
            </a:ext>
          </a:extLst>
        </xdr:cNvPr>
        <xdr:cNvSpPr>
          <a:spLocks noChangeArrowheads="1"/>
        </xdr:cNvSpPr>
      </xdr:nvSpPr>
      <xdr:spPr bwMode="auto">
        <a:xfrm>
          <a:off x="2590800" y="6915150"/>
          <a:ext cx="542925" cy="257175"/>
        </a:xfrm>
        <a:prstGeom prst="rect">
          <a:avLst/>
        </a:prstGeom>
        <a:solidFill>
          <a:srgbClr val="FF8080"/>
        </a:solidFill>
        <a:ln w="12700" algn="ctr">
          <a:solidFill>
            <a:srgbClr val="000000"/>
          </a:solidFill>
          <a:miter lim="800000"/>
          <a:headEnd/>
          <a:tailEnd/>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a:extLst>
            <a:ext uri="{FF2B5EF4-FFF2-40B4-BE49-F238E27FC236}">
              <a16:creationId xmlns:a16="http://schemas.microsoft.com/office/drawing/2014/main" id="{72961AD6-9624-4FD1-9D83-1D190DBB05F0}"/>
            </a:ext>
          </a:extLst>
        </xdr:cNvPr>
        <xdr:cNvSpPr>
          <a:spLocks noChangeArrowheads="1"/>
        </xdr:cNvSpPr>
      </xdr:nvSpPr>
      <xdr:spPr bwMode="auto">
        <a:xfrm>
          <a:off x="2590800" y="7086600"/>
          <a:ext cx="542925" cy="247650"/>
        </a:xfrm>
        <a:prstGeom prst="rect">
          <a:avLst/>
        </a:prstGeom>
        <a:solidFill>
          <a:srgbClr val="00FFFF"/>
        </a:solidFill>
        <a:ln w="12700" algn="ctr">
          <a:solidFill>
            <a:srgbClr val="000000"/>
          </a:solidFill>
          <a:miter lim="800000"/>
          <a:headEnd/>
          <a:tailEnd/>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a:extLst>
            <a:ext uri="{FF2B5EF4-FFF2-40B4-BE49-F238E27FC236}">
              <a16:creationId xmlns:a16="http://schemas.microsoft.com/office/drawing/2014/main" id="{BA84AC53-3987-4AEF-95C9-2396D254B974}"/>
            </a:ext>
          </a:extLst>
        </xdr:cNvPr>
        <xdr:cNvSpPr>
          <a:spLocks noChangeArrowheads="1"/>
        </xdr:cNvSpPr>
      </xdr:nvSpPr>
      <xdr:spPr bwMode="auto">
        <a:xfrm>
          <a:off x="2590800" y="7248525"/>
          <a:ext cx="542925" cy="257175"/>
        </a:xfrm>
        <a:prstGeom prst="rect">
          <a:avLst/>
        </a:prstGeom>
        <a:solidFill>
          <a:srgbClr val="008000"/>
        </a:solidFill>
        <a:ln w="12700" algn="ctr">
          <a:solidFill>
            <a:srgbClr val="000000"/>
          </a:solidFill>
          <a:miter lim="800000"/>
          <a:headEnd/>
          <a:tailEnd/>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a:extLst>
            <a:ext uri="{FF2B5EF4-FFF2-40B4-BE49-F238E27FC236}">
              <a16:creationId xmlns:a16="http://schemas.microsoft.com/office/drawing/2014/main" id="{B9DE9C5F-174A-4FDE-9268-C71AF4C2253A}"/>
            </a:ext>
          </a:extLst>
        </xdr:cNvPr>
        <xdr:cNvSpPr>
          <a:spLocks noChangeArrowheads="1"/>
        </xdr:cNvSpPr>
      </xdr:nvSpPr>
      <xdr:spPr bwMode="auto">
        <a:xfrm>
          <a:off x="2590800" y="7419975"/>
          <a:ext cx="542925" cy="257175"/>
        </a:xfrm>
        <a:prstGeom prst="rect">
          <a:avLst/>
        </a:prstGeom>
        <a:solidFill>
          <a:srgbClr val="9999FF"/>
        </a:solidFill>
        <a:ln w="12700" algn="ctr">
          <a:solidFill>
            <a:srgbClr val="000000"/>
          </a:solidFill>
          <a:miter lim="800000"/>
          <a:headEnd/>
          <a:tailEnd/>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a:extLst>
            <a:ext uri="{FF2B5EF4-FFF2-40B4-BE49-F238E27FC236}">
              <a16:creationId xmlns:a16="http://schemas.microsoft.com/office/drawing/2014/main" id="{3118E3DD-012C-4329-9FFB-BB513FA524F7}"/>
            </a:ext>
          </a:extLst>
        </xdr:cNvPr>
        <xdr:cNvSpPr>
          <a:spLocks noChangeArrowheads="1"/>
        </xdr:cNvSpPr>
      </xdr:nvSpPr>
      <xdr:spPr bwMode="auto">
        <a:xfrm>
          <a:off x="2590800" y="7600950"/>
          <a:ext cx="542925" cy="247650"/>
        </a:xfrm>
        <a:prstGeom prst="rect">
          <a:avLst/>
        </a:prstGeom>
        <a:solidFill>
          <a:srgbClr val="FF6600"/>
        </a:solidFill>
        <a:ln w="12700" algn="ctr">
          <a:solidFill>
            <a:srgbClr val="000000"/>
          </a:solidFill>
          <a:miter lim="800000"/>
          <a:headEnd/>
          <a:tailEnd/>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a:extLst>
            <a:ext uri="{FF2B5EF4-FFF2-40B4-BE49-F238E27FC236}">
              <a16:creationId xmlns:a16="http://schemas.microsoft.com/office/drawing/2014/main" id="{8E02FA8D-5E89-4D7B-ACD0-A04402806EBB}"/>
            </a:ext>
          </a:extLst>
        </xdr:cNvPr>
        <xdr:cNvSpPr>
          <a:spLocks noChangeArrowheads="1"/>
        </xdr:cNvSpPr>
      </xdr:nvSpPr>
      <xdr:spPr bwMode="auto">
        <a:xfrm>
          <a:off x="2590800" y="7772400"/>
          <a:ext cx="542925" cy="257175"/>
        </a:xfrm>
        <a:prstGeom prst="rect">
          <a:avLst/>
        </a:prstGeom>
        <a:solidFill>
          <a:srgbClr val="FFFF00"/>
        </a:solidFill>
        <a:ln w="12700" algn="ctr">
          <a:solidFill>
            <a:srgbClr val="000000"/>
          </a:solidFill>
          <a:miter lim="800000"/>
          <a:headEnd/>
          <a:tailEnd/>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a:extLst>
            <a:ext uri="{FF2B5EF4-FFF2-40B4-BE49-F238E27FC236}">
              <a16:creationId xmlns:a16="http://schemas.microsoft.com/office/drawing/2014/main" id="{4BA4DE58-8196-40D2-A457-2830AAE32983}"/>
            </a:ext>
          </a:extLst>
        </xdr:cNvPr>
        <xdr:cNvSpPr>
          <a:spLocks noChangeArrowheads="1"/>
        </xdr:cNvSpPr>
      </xdr:nvSpPr>
      <xdr:spPr bwMode="auto">
        <a:xfrm>
          <a:off x="2590800" y="8115300"/>
          <a:ext cx="542925" cy="257175"/>
        </a:xfrm>
        <a:prstGeom prst="rect">
          <a:avLst/>
        </a:prstGeom>
        <a:solidFill>
          <a:srgbClr val="800080"/>
        </a:solidFill>
        <a:ln w="12700" algn="ctr">
          <a:solidFill>
            <a:srgbClr val="000000"/>
          </a:solidFill>
          <a:miter lim="800000"/>
          <a:headEnd/>
          <a:tailEnd/>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a:extLst>
            <a:ext uri="{FF2B5EF4-FFF2-40B4-BE49-F238E27FC236}">
              <a16:creationId xmlns:a16="http://schemas.microsoft.com/office/drawing/2014/main" id="{FF490DEF-3C2C-403F-8602-0C2DB36EFF4C}"/>
            </a:ext>
          </a:extLst>
        </xdr:cNvPr>
        <xdr:cNvSpPr>
          <a:spLocks noChangeArrowheads="1"/>
        </xdr:cNvSpPr>
      </xdr:nvSpPr>
      <xdr:spPr bwMode="auto">
        <a:xfrm>
          <a:off x="2590800" y="8277225"/>
          <a:ext cx="542925" cy="257175"/>
        </a:xfrm>
        <a:prstGeom prst="rect">
          <a:avLst/>
        </a:prstGeom>
        <a:solidFill>
          <a:srgbClr val="00FF00"/>
        </a:solidFill>
        <a:ln w="12700" algn="ctr">
          <a:solidFill>
            <a:srgbClr val="000000"/>
          </a:solidFill>
          <a:miter lim="800000"/>
          <a:headEnd/>
          <a:tailEnd/>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a:extLst>
            <a:ext uri="{FF2B5EF4-FFF2-40B4-BE49-F238E27FC236}">
              <a16:creationId xmlns:a16="http://schemas.microsoft.com/office/drawing/2014/main" id="{94B747A9-F69D-4B11-89D3-5888BF38DA40}"/>
            </a:ext>
          </a:extLst>
        </xdr:cNvPr>
        <xdr:cNvSpPr>
          <a:spLocks noChangeArrowheads="1"/>
        </xdr:cNvSpPr>
      </xdr:nvSpPr>
      <xdr:spPr bwMode="auto">
        <a:xfrm>
          <a:off x="2590800" y="8458200"/>
          <a:ext cx="542925" cy="247650"/>
        </a:xfrm>
        <a:prstGeom prst="rect">
          <a:avLst/>
        </a:prstGeom>
        <a:solidFill>
          <a:srgbClr val="FF00FF"/>
        </a:solidFill>
        <a:ln w="12700" algn="ctr">
          <a:solidFill>
            <a:srgbClr val="000000"/>
          </a:solidFill>
          <a:miter lim="800000"/>
          <a:headEnd/>
          <a:tailEnd/>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a:extLst>
            <a:ext uri="{FF2B5EF4-FFF2-40B4-BE49-F238E27FC236}">
              <a16:creationId xmlns:a16="http://schemas.microsoft.com/office/drawing/2014/main" id="{E74B3ABE-3511-44D7-BA0D-9E70E6AB9A23}"/>
            </a:ext>
          </a:extLst>
        </xdr:cNvPr>
        <xdr:cNvSpPr>
          <a:spLocks noChangeArrowheads="1"/>
        </xdr:cNvSpPr>
      </xdr:nvSpPr>
      <xdr:spPr bwMode="auto">
        <a:xfrm>
          <a:off x="2590800" y="8629650"/>
          <a:ext cx="542925" cy="257175"/>
        </a:xfrm>
        <a:prstGeom prst="rect">
          <a:avLst/>
        </a:prstGeom>
        <a:solidFill>
          <a:srgbClr val="0000FF"/>
        </a:solidFill>
        <a:ln w="12700" algn="ctr">
          <a:solidFill>
            <a:srgbClr val="000000"/>
          </a:solidFill>
          <a:miter lim="800000"/>
          <a:headEnd/>
          <a:tailEnd/>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a:extLst>
            <a:ext uri="{FF2B5EF4-FFF2-40B4-BE49-F238E27FC236}">
              <a16:creationId xmlns:a16="http://schemas.microsoft.com/office/drawing/2014/main" id="{B2234424-ECF9-43E2-B509-B96663FBAF2B}"/>
            </a:ext>
          </a:extLst>
        </xdr:cNvPr>
        <xdr:cNvSpPr>
          <a:spLocks noChangeArrowheads="1"/>
        </xdr:cNvSpPr>
      </xdr:nvSpPr>
      <xdr:spPr bwMode="auto">
        <a:xfrm>
          <a:off x="2590800" y="8791575"/>
          <a:ext cx="542925" cy="257175"/>
        </a:xfrm>
        <a:prstGeom prst="rect">
          <a:avLst/>
        </a:prstGeom>
        <a:solidFill>
          <a:srgbClr val="FFCC00"/>
        </a:solidFill>
        <a:ln w="12700" algn="ctr">
          <a:solidFill>
            <a:srgbClr val="000000"/>
          </a:solidFill>
          <a:miter lim="800000"/>
          <a:headEnd/>
          <a:tailEnd/>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15BC1CB0-85C0-45F6-BF42-0AD6F3CF97F1}"/>
            </a:ext>
          </a:extLst>
        </xdr:cNvPr>
        <xdr:cNvCxnSpPr>
          <a:cxnSpLocks noChangeShapeType="1"/>
        </xdr:cNvCxnSpPr>
      </xdr:nvCxnSpPr>
      <xdr:spPr bwMode="auto">
        <a:xfrm>
          <a:off x="2619375" y="90773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AA0C0816-3863-47B7-9489-19E29937D615}"/>
            </a:ext>
          </a:extLst>
        </xdr:cNvPr>
        <xdr:cNvSpPr>
          <a:spLocks noChangeArrowheads="1"/>
        </xdr:cNvSpPr>
      </xdr:nvSpPr>
      <xdr:spPr bwMode="auto">
        <a:xfrm>
          <a:off x="2771775" y="8991600"/>
          <a:ext cx="180975" cy="95250"/>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6DF46D2C-6B7F-491A-91D3-3D819A68DA9B}"/>
            </a:ext>
          </a:extLst>
        </xdr:cNvPr>
        <xdr:cNvSpPr>
          <a:spLocks noChangeArrowheads="1"/>
        </xdr:cNvSpPr>
      </xdr:nvSpPr>
      <xdr:spPr bwMode="auto">
        <a:xfrm>
          <a:off x="138544" y="138544"/>
          <a:ext cx="9232323" cy="5689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AC0A5BCF-A0BA-40D8-AEC2-5A27887F0ED5}"/>
            </a:ext>
          </a:extLst>
        </xdr:cNvPr>
        <xdr:cNvSpPr>
          <a:spLocks noChangeArrowheads="1"/>
        </xdr:cNvSpPr>
      </xdr:nvSpPr>
      <xdr:spPr bwMode="auto">
        <a:xfrm>
          <a:off x="10810875" y="219075"/>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4B2200AE-19BE-4A5C-AFF8-BD70D3E1540D}"/>
            </a:ext>
          </a:extLst>
        </xdr:cNvPr>
        <xdr:cNvSpPr>
          <a:spLocks noChangeArrowheads="1"/>
        </xdr:cNvSpPr>
      </xdr:nvSpPr>
      <xdr:spPr bwMode="auto">
        <a:xfrm>
          <a:off x="13849350" y="219075"/>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81CA9C2-53CD-460D-A9B7-165FCD5F3815}"/>
            </a:ext>
          </a:extLst>
        </xdr:cNvPr>
        <xdr:cNvSpPr>
          <a:spLocks noChangeShapeType="1"/>
        </xdr:cNvSpPr>
      </xdr:nvSpPr>
      <xdr:spPr bwMode="auto">
        <a:xfrm>
          <a:off x="504825" y="6686550"/>
          <a:ext cx="5972175" cy="1714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F3AD11B4-E2E5-40B2-87CA-2C6B3752415E}"/>
            </a:ext>
          </a:extLst>
        </xdr:cNvPr>
        <xdr:cNvSpPr txBox="1">
          <a:spLocks noChangeArrowheads="1"/>
        </xdr:cNvSpPr>
      </xdr:nvSpPr>
      <xdr:spPr bwMode="auto">
        <a:xfrm>
          <a:off x="619125" y="647700"/>
          <a:ext cx="1781175" cy="3429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4C3AB6D6-01B1-4D1E-9B6B-11D22136CDB5}"/>
            </a:ext>
          </a:extLst>
        </xdr:cNvPr>
        <xdr:cNvSpPr txBox="1"/>
      </xdr:nvSpPr>
      <xdr:spPr>
        <a:xfrm>
          <a:off x="13106400" y="6877050"/>
          <a:ext cx="4438649" cy="2209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将来負担額については、新庁舎建設事業に伴い公共建設基金を取崩（</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億円）たことにより、充当可能基金が約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億円減少しました。</a:t>
          </a:r>
        </a:p>
        <a:p>
          <a:r>
            <a:rPr kumimoji="1" lang="ja-JP" altLang="en-US" sz="1400">
              <a:latin typeface="ＭＳ ゴシック" pitchFamily="49" charset="-128"/>
              <a:ea typeface="ＭＳ ゴシック" pitchFamily="49" charset="-128"/>
            </a:rPr>
            <a:t>　充当可能財源の減額の影響が大きく、将来負担比率の分子は前年度比約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億円増加しました。今後については将来負担を高めることのないよう、地方債に依存しない計画的な事業実施に努めます。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FCE1158-2672-485C-A06E-0C052979AC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B2EA468-CC27-421C-B955-FA8CBC3A16F4}"/>
            </a:ext>
          </a:extLst>
        </xdr:cNvPr>
        <xdr:cNvSpPr>
          <a:spLocks noChangeArrowheads="1"/>
        </xdr:cNvSpPr>
      </xdr:nvSpPr>
      <xdr:spPr bwMode="auto">
        <a:xfrm>
          <a:off x="828675" y="9363075"/>
          <a:ext cx="695325" cy="64878"/>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AFC8FE9D-DA03-41CD-9EFD-5F7F7CA004DC}"/>
            </a:ext>
          </a:extLst>
        </xdr:cNvPr>
        <xdr:cNvSpPr>
          <a:spLocks noChangeArrowheads="1"/>
        </xdr:cNvSpPr>
      </xdr:nvSpPr>
      <xdr:spPr bwMode="auto">
        <a:xfrm>
          <a:off x="828675" y="9715500"/>
          <a:ext cx="695325" cy="57150"/>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CA58C130-9724-4C8D-A980-98AD535661A5}"/>
            </a:ext>
          </a:extLst>
        </xdr:cNvPr>
        <xdr:cNvSpPr>
          <a:spLocks noChangeArrowheads="1"/>
        </xdr:cNvSpPr>
      </xdr:nvSpPr>
      <xdr:spPr bwMode="auto">
        <a:xfrm>
          <a:off x="123825" y="123825"/>
          <a:ext cx="13435446" cy="5238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EE157E59-696D-458B-A77D-D3897EDECF26}"/>
            </a:ext>
          </a:extLst>
        </xdr:cNvPr>
        <xdr:cNvSpPr>
          <a:spLocks noChangeShapeType="1"/>
        </xdr:cNvSpPr>
      </xdr:nvSpPr>
      <xdr:spPr bwMode="auto">
        <a:xfrm>
          <a:off x="628650" y="9086850"/>
          <a:ext cx="7248525" cy="17145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8B2D1EE-8E76-455F-81D5-B623C2ADFE54}"/>
            </a:ext>
          </a:extLst>
        </xdr:cNvPr>
        <xdr:cNvSpPr>
          <a:spLocks noChangeArrowheads="1"/>
        </xdr:cNvSpPr>
      </xdr:nvSpPr>
      <xdr:spPr bwMode="auto">
        <a:xfrm>
          <a:off x="13760903" y="165045"/>
          <a:ext cx="3989614" cy="3429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D0CD9035-028E-41D0-A633-8FB3751C36FC}"/>
            </a:ext>
          </a:extLst>
        </xdr:cNvPr>
        <xdr:cNvSpPr>
          <a:spLocks noChangeArrowheads="1"/>
        </xdr:cNvSpPr>
      </xdr:nvSpPr>
      <xdr:spPr bwMode="auto">
        <a:xfrm>
          <a:off x="17944143" y="165046"/>
          <a:ext cx="7445428" cy="3429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東京都瑞穂町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E2AECC8-67C8-41D9-8AED-20BCE46FDA5D}"/>
            </a:ext>
          </a:extLst>
        </xdr:cNvPr>
        <xdr:cNvSpPr txBox="1">
          <a:spLocks noChangeArrowheads="1"/>
        </xdr:cNvSpPr>
      </xdr:nvSpPr>
      <xdr:spPr bwMode="auto">
        <a:xfrm>
          <a:off x="533400" y="804429"/>
          <a:ext cx="2352675" cy="4000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827FA4C3-DA84-4E1C-ABBA-D90F0EDAC5D6}"/>
            </a:ext>
          </a:extLst>
        </xdr:cNvPr>
        <xdr:cNvSpPr>
          <a:spLocks noChangeArrowheads="1"/>
        </xdr:cNvSpPr>
      </xdr:nvSpPr>
      <xdr:spPr bwMode="auto">
        <a:xfrm>
          <a:off x="828675" y="9544050"/>
          <a:ext cx="695325" cy="57150"/>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BAA3CC4D-54DD-49DD-990B-864014480B4F}"/>
            </a:ext>
          </a:extLst>
        </xdr:cNvPr>
        <xdr:cNvSpPr>
          <a:spLocks noChangeArrowheads="1"/>
        </xdr:cNvSpPr>
      </xdr:nvSpPr>
      <xdr:spPr bwMode="auto">
        <a:xfrm>
          <a:off x="13760903" y="681719"/>
          <a:ext cx="11628668" cy="3541938"/>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E2FAAF14-F8EA-40D0-9E64-1EC414AA21B7}"/>
            </a:ext>
          </a:extLst>
        </xdr:cNvPr>
        <xdr:cNvSpPr txBox="1"/>
      </xdr:nvSpPr>
      <xdr:spPr>
        <a:xfrm>
          <a:off x="13760903" y="1069520"/>
          <a:ext cx="11627664" cy="31541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から特定防衛施設周辺整備調整交付金事業基金を、平成２９年度から多摩都市モノレール基金を創設し、積立を開始しました。しかし、財政調整基金の取り崩し額が増となったことや、その他の特定目的基金については利子のみの積立を行う一方各種事業に対して取り崩しを行っているため、基金全体の残高は減少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特定防衛施設周辺整備調整交付金事業基金及び多摩都市モノレール基金については継続して元金部分の積立を行っていきますが、他の基金については積立を行う余力がないのが現状です。今後も基金残高の急激な低下を招くことのないよう、計画的な事業進捗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ACB8EB04-8FDC-492E-8200-C10BC621BEF6}"/>
            </a:ext>
          </a:extLst>
        </xdr:cNvPr>
        <xdr:cNvSpPr>
          <a:spLocks noChangeArrowheads="1"/>
        </xdr:cNvSpPr>
      </xdr:nvSpPr>
      <xdr:spPr bwMode="auto">
        <a:xfrm>
          <a:off x="13843535" y="759141"/>
          <a:ext cx="1257055" cy="2771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8BCC3A7-C8E5-46D8-A1F2-71826E5B28FA}"/>
            </a:ext>
          </a:extLst>
        </xdr:cNvPr>
        <xdr:cNvSpPr>
          <a:spLocks noChangeArrowheads="1"/>
        </xdr:cNvSpPr>
      </xdr:nvSpPr>
      <xdr:spPr bwMode="auto">
        <a:xfrm>
          <a:off x="13760903" y="9414163"/>
          <a:ext cx="11628668" cy="13871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3726DA4-1973-4342-8F72-20E545F251C7}"/>
            </a:ext>
          </a:extLst>
        </xdr:cNvPr>
        <xdr:cNvSpPr txBox="1"/>
      </xdr:nvSpPr>
      <xdr:spPr>
        <a:xfrm>
          <a:off x="13760903" y="9434080"/>
          <a:ext cx="11627664" cy="1364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公共施設建設基金については、公共施設の建設（改修を含む。）に要する資金に充てるために使用しています。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特定防衛施設周辺整備調整交付金事業基金については、防衛施設周辺の生活環境の整備等に関する法律第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公共用の施設の整備又はその他の生活環境の改善もしくは開発の円滑な実施に寄与する事業を行うために要する経費に充てるために使用しています。また、令和２年度は図書館改修事業への充当も行っ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公共施設建設基金については、利子を積み立てた一方、新庁舎建設工事に要する経費に充当を行ったため、前年度比で約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については、特定防衛施設周辺整備調整交付金及び利子を積み立てました。リサイクルプラザ運転業務委託料や郷土資料館指定管理者委託料などに要する経費に加え、令和２年度は図書館改修事業へ充当を行いましたが、それを上回る積立を行うことができたため、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公共施設建設基金については、令和３年度以降の大規模な施設改修工事等を予定していないため、残高を維持できる見込みです。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特定防衛施設周辺整備調整交付金事業基金については、引き続き充当可能な事業の選定を行い、計画的な運用を行っていきます。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多摩都市モノレール基金については、今後も元金の積み立てを行えるよう計画的な事業進捗に努めます。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B68C35C2-5136-403C-B144-938995D47F69}"/>
            </a:ext>
          </a:extLst>
        </xdr:cNvPr>
        <xdr:cNvSpPr>
          <a:spLocks noChangeArrowheads="1"/>
        </xdr:cNvSpPr>
      </xdr:nvSpPr>
      <xdr:spPr bwMode="auto">
        <a:xfrm>
          <a:off x="13843534" y="9427583"/>
          <a:ext cx="2510891" cy="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433422CF-0680-4516-8F7E-EDB91959F889}"/>
            </a:ext>
          </a:extLst>
        </xdr:cNvPr>
        <xdr:cNvSpPr>
          <a:spLocks noChangeArrowheads="1"/>
        </xdr:cNvSpPr>
      </xdr:nvSpPr>
      <xdr:spPr bwMode="auto">
        <a:xfrm>
          <a:off x="13760903" y="4327070"/>
          <a:ext cx="11628668" cy="28409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64B06A8B-8257-42BD-8583-87996552FD29}"/>
            </a:ext>
          </a:extLst>
        </xdr:cNvPr>
        <xdr:cNvSpPr txBox="1"/>
      </xdr:nvSpPr>
      <xdr:spPr>
        <a:xfrm>
          <a:off x="13760903" y="4724400"/>
          <a:ext cx="11627664" cy="24262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及び利子である約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億円を積み立てた一方、財源不足を補てんするための取崩額が約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万円となり、相殺して約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以上を積立てるとともに、最低水準の取り崩しに努めます。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84D0941E-531D-456C-B97D-40585711405D}"/>
            </a:ext>
          </a:extLst>
        </xdr:cNvPr>
        <xdr:cNvSpPr>
          <a:spLocks noChangeArrowheads="1"/>
        </xdr:cNvSpPr>
      </xdr:nvSpPr>
      <xdr:spPr bwMode="auto">
        <a:xfrm>
          <a:off x="13843534" y="4420048"/>
          <a:ext cx="2048249"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2A89BB6-8C70-433F-8826-C0F057BBAEBB}"/>
            </a:ext>
          </a:extLst>
        </xdr:cNvPr>
        <xdr:cNvSpPr>
          <a:spLocks noChangeArrowheads="1"/>
        </xdr:cNvSpPr>
      </xdr:nvSpPr>
      <xdr:spPr bwMode="auto">
        <a:xfrm>
          <a:off x="13760903" y="7276355"/>
          <a:ext cx="11628668" cy="19992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C0438C02-FD9C-4BC3-8E2F-03F0A764B723}"/>
            </a:ext>
          </a:extLst>
        </xdr:cNvPr>
        <xdr:cNvSpPr txBox="1"/>
      </xdr:nvSpPr>
      <xdr:spPr>
        <a:xfrm>
          <a:off x="13760903" y="7673685"/>
          <a:ext cx="11627664" cy="1586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減債基金については財政調整基金の減少を考慮し、平成３０年度に全額を取崩し、公債費に充当しました。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現状減債基金を積み立てる予定はありません。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1A019BAB-E68B-4718-9D7B-5FE8E388DA9F}"/>
            </a:ext>
          </a:extLst>
        </xdr:cNvPr>
        <xdr:cNvSpPr>
          <a:spLocks noChangeArrowheads="1"/>
        </xdr:cNvSpPr>
      </xdr:nvSpPr>
      <xdr:spPr bwMode="auto">
        <a:xfrm>
          <a:off x="13843534" y="7369333"/>
          <a:ext cx="1256400" cy="2658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32,568
31,780
16.85
19,428,886
18,973,265
388,642
7,129,431
8,171,659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0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0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000-000038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全国平均、東京都平均と比較しても下回っているため、老朽化が抑えられています。引き続き、建物や設備の性能や機能を良好な状態を保つため、基本方針を踏まえ建物の点検・診断を行い、維持管理に必要な改修や設備の更新を行う必要があります。</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96792</xdr:rowOff>
    </xdr:from>
    <xdr:to>
      <xdr:col>23</xdr:col>
      <xdr:colOff>136525</xdr:colOff>
      <xdr:row>28</xdr:row>
      <xdr:rowOff>26942</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549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119669</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34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73388</xdr:rowOff>
    </xdr:from>
    <xdr:to>
      <xdr:col>19</xdr:col>
      <xdr:colOff>187325</xdr:colOff>
      <xdr:row>29</xdr:row>
      <xdr:rowOff>3538</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6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147592</xdr:rowOff>
    </xdr:from>
    <xdr:to>
      <xdr:col>23</xdr:col>
      <xdr:colOff>85725</xdr:colOff>
      <xdr:row>28</xdr:row>
      <xdr:rowOff>124188</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4051300" y="5548267"/>
          <a:ext cx="711200" cy="14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8618</xdr:rowOff>
    </xdr:from>
    <xdr:to>
      <xdr:col>15</xdr:col>
      <xdr:colOff>187325</xdr:colOff>
      <xdr:row>28</xdr:row>
      <xdr:rowOff>110218</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5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59418</xdr:rowOff>
    </xdr:from>
    <xdr:to>
      <xdr:col>19</xdr:col>
      <xdr:colOff>136525</xdr:colOff>
      <xdr:row>28</xdr:row>
      <xdr:rowOff>124188</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563154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121467</xdr:rowOff>
    </xdr:from>
    <xdr:to>
      <xdr:col>11</xdr:col>
      <xdr:colOff>187325</xdr:colOff>
      <xdr:row>28</xdr:row>
      <xdr:rowOff>51617</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5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817</xdr:rowOff>
    </xdr:from>
    <xdr:to>
      <xdr:col>15</xdr:col>
      <xdr:colOff>136525</xdr:colOff>
      <xdr:row>28</xdr:row>
      <xdr:rowOff>59418</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5572942"/>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56697</xdr:rowOff>
    </xdr:from>
    <xdr:to>
      <xdr:col>7</xdr:col>
      <xdr:colOff>187325</xdr:colOff>
      <xdr:row>27</xdr:row>
      <xdr:rowOff>158297</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54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107497</xdr:rowOff>
    </xdr:from>
    <xdr:to>
      <xdr:col>11</xdr:col>
      <xdr:colOff>136525</xdr:colOff>
      <xdr:row>28</xdr:row>
      <xdr:rowOff>817</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550817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20065</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5420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126745</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5355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68144</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529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3374</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523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類似団体内平均、全国平均と比較しても下回っているため、健全性が保たれています。今後も引き続き、地方債に依存しない計画的な事業実施に努めていきます。</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000-00008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6" name="債務償還比率最小値テキスト">
          <a:extLst>
            <a:ext uri="{FF2B5EF4-FFF2-40B4-BE49-F238E27FC236}">
              <a16:creationId xmlns:a16="http://schemas.microsoft.com/office/drawing/2014/main" id="{00000000-0008-0000-0000-000088000000}"/>
            </a:ext>
          </a:extLst>
        </xdr:cNvPr>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8" name="債務償還比率最大値テキスト">
          <a:extLst>
            <a:ext uri="{FF2B5EF4-FFF2-40B4-BE49-F238E27FC236}">
              <a16:creationId xmlns:a16="http://schemas.microsoft.com/office/drawing/2014/main" id="{00000000-0008-0000-0000-00008A000000}"/>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40" name="債務償還比率平均値テキスト">
          <a:extLst>
            <a:ext uri="{FF2B5EF4-FFF2-40B4-BE49-F238E27FC236}">
              <a16:creationId xmlns:a16="http://schemas.microsoft.com/office/drawing/2014/main" id="{00000000-0008-0000-0000-00008C000000}"/>
            </a:ext>
          </a:extLst>
        </xdr:cNvPr>
        <xdr:cNvSpPr txBox="1"/>
      </xdr:nvSpPr>
      <xdr:spPr>
        <a:xfrm>
          <a:off x="14846300" y="579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167965</xdr:rowOff>
    </xdr:from>
    <xdr:to>
      <xdr:col>76</xdr:col>
      <xdr:colOff>73025</xdr:colOff>
      <xdr:row>28</xdr:row>
      <xdr:rowOff>98115</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744700" y="556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19392</xdr:rowOff>
    </xdr:from>
    <xdr:ext cx="469744" cy="259045"/>
    <xdr:sp macro="" textlink="">
      <xdr:nvSpPr>
        <xdr:cNvPr id="152" name="債務償還比率該当値テキスト">
          <a:extLst>
            <a:ext uri="{FF2B5EF4-FFF2-40B4-BE49-F238E27FC236}">
              <a16:creationId xmlns:a16="http://schemas.microsoft.com/office/drawing/2014/main" id="{00000000-0008-0000-0000-000098000000}"/>
            </a:ext>
          </a:extLst>
        </xdr:cNvPr>
        <xdr:cNvSpPr txBox="1"/>
      </xdr:nvSpPr>
      <xdr:spPr>
        <a:xfrm>
          <a:off x="14846300" y="542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135407</xdr:rowOff>
    </xdr:from>
    <xdr:to>
      <xdr:col>72</xdr:col>
      <xdr:colOff>123825</xdr:colOff>
      <xdr:row>28</xdr:row>
      <xdr:rowOff>65557</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033500" y="55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14757</xdr:rowOff>
    </xdr:from>
    <xdr:to>
      <xdr:col>76</xdr:col>
      <xdr:colOff>22225</xdr:colOff>
      <xdr:row>28</xdr:row>
      <xdr:rowOff>47315</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4084300" y="5586882"/>
          <a:ext cx="711200" cy="3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25298</xdr:rowOff>
    </xdr:from>
    <xdr:to>
      <xdr:col>68</xdr:col>
      <xdr:colOff>123825</xdr:colOff>
      <xdr:row>27</xdr:row>
      <xdr:rowOff>126898</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3271500" y="542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76098</xdr:rowOff>
    </xdr:from>
    <xdr:to>
      <xdr:col>72</xdr:col>
      <xdr:colOff>73025</xdr:colOff>
      <xdr:row>28</xdr:row>
      <xdr:rowOff>14757</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3322300" y="5476773"/>
          <a:ext cx="762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158405</xdr:rowOff>
    </xdr:from>
    <xdr:to>
      <xdr:col>64</xdr:col>
      <xdr:colOff>123825</xdr:colOff>
      <xdr:row>27</xdr:row>
      <xdr:rowOff>88555</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2509500" y="538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37755</xdr:rowOff>
    </xdr:from>
    <xdr:to>
      <xdr:col>68</xdr:col>
      <xdr:colOff>73025</xdr:colOff>
      <xdr:row>27</xdr:row>
      <xdr:rowOff>76098</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2560300" y="5438430"/>
          <a:ext cx="762000" cy="3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156332</xdr:rowOff>
    </xdr:from>
    <xdr:to>
      <xdr:col>60</xdr:col>
      <xdr:colOff>123825</xdr:colOff>
      <xdr:row>27</xdr:row>
      <xdr:rowOff>86482</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747500" y="538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35682</xdr:rowOff>
    </xdr:from>
    <xdr:to>
      <xdr:col>64</xdr:col>
      <xdr:colOff>73025</xdr:colOff>
      <xdr:row>27</xdr:row>
      <xdr:rowOff>37755</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1798300" y="5436357"/>
          <a:ext cx="762000" cy="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61" name="n_1aveValue債務償還比率">
          <a:extLst>
            <a:ext uri="{FF2B5EF4-FFF2-40B4-BE49-F238E27FC236}">
              <a16:creationId xmlns:a16="http://schemas.microsoft.com/office/drawing/2014/main" id="{00000000-0008-0000-0000-0000A1000000}"/>
            </a:ext>
          </a:extLst>
        </xdr:cNvPr>
        <xdr:cNvSpPr txBox="1"/>
      </xdr:nvSpPr>
      <xdr:spPr>
        <a:xfrm>
          <a:off x="13836727" y="594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62" name="n_2aveValue債務償還比率">
          <a:extLst>
            <a:ext uri="{FF2B5EF4-FFF2-40B4-BE49-F238E27FC236}">
              <a16:creationId xmlns:a16="http://schemas.microsoft.com/office/drawing/2014/main" id="{00000000-0008-0000-0000-0000A2000000}"/>
            </a:ext>
          </a:extLst>
        </xdr:cNvPr>
        <xdr:cNvSpPr txBox="1"/>
      </xdr:nvSpPr>
      <xdr:spPr>
        <a:xfrm>
          <a:off x="13087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63" name="n_3aveValue債務償還比率">
          <a:extLst>
            <a:ext uri="{FF2B5EF4-FFF2-40B4-BE49-F238E27FC236}">
              <a16:creationId xmlns:a16="http://schemas.microsoft.com/office/drawing/2014/main" id="{00000000-0008-0000-0000-0000A3000000}"/>
            </a:ext>
          </a:extLst>
        </xdr:cNvPr>
        <xdr:cNvSpPr txBox="1"/>
      </xdr:nvSpPr>
      <xdr:spPr>
        <a:xfrm>
          <a:off x="12325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64" name="n_4aveValue債務償還比率">
          <a:extLst>
            <a:ext uri="{FF2B5EF4-FFF2-40B4-BE49-F238E27FC236}">
              <a16:creationId xmlns:a16="http://schemas.microsoft.com/office/drawing/2014/main" id="{00000000-0008-0000-0000-0000A4000000}"/>
            </a:ext>
          </a:extLst>
        </xdr:cNvPr>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82084</xdr:rowOff>
    </xdr:from>
    <xdr:ext cx="469744" cy="259045"/>
    <xdr:sp macro="" textlink="">
      <xdr:nvSpPr>
        <xdr:cNvPr id="165" name="n_1mainValue債務償還比率">
          <a:extLst>
            <a:ext uri="{FF2B5EF4-FFF2-40B4-BE49-F238E27FC236}">
              <a16:creationId xmlns:a16="http://schemas.microsoft.com/office/drawing/2014/main" id="{00000000-0008-0000-0000-0000A5000000}"/>
            </a:ext>
          </a:extLst>
        </xdr:cNvPr>
        <xdr:cNvSpPr txBox="1"/>
      </xdr:nvSpPr>
      <xdr:spPr>
        <a:xfrm>
          <a:off x="13836727" y="531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143425</xdr:rowOff>
    </xdr:from>
    <xdr:ext cx="469744" cy="259045"/>
    <xdr:sp macro="" textlink="">
      <xdr:nvSpPr>
        <xdr:cNvPr id="166" name="n_2mainValue債務償還比率">
          <a:extLst>
            <a:ext uri="{FF2B5EF4-FFF2-40B4-BE49-F238E27FC236}">
              <a16:creationId xmlns:a16="http://schemas.microsoft.com/office/drawing/2014/main" id="{00000000-0008-0000-0000-0000A6000000}"/>
            </a:ext>
          </a:extLst>
        </xdr:cNvPr>
        <xdr:cNvSpPr txBox="1"/>
      </xdr:nvSpPr>
      <xdr:spPr>
        <a:xfrm>
          <a:off x="13087427" y="520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105082</xdr:rowOff>
    </xdr:from>
    <xdr:ext cx="405111" cy="259045"/>
    <xdr:sp macro="" textlink="">
      <xdr:nvSpPr>
        <xdr:cNvPr id="167" name="n_3mainValue債務償還比率">
          <a:extLst>
            <a:ext uri="{FF2B5EF4-FFF2-40B4-BE49-F238E27FC236}">
              <a16:creationId xmlns:a16="http://schemas.microsoft.com/office/drawing/2014/main" id="{00000000-0008-0000-0000-0000A7000000}"/>
            </a:ext>
          </a:extLst>
        </xdr:cNvPr>
        <xdr:cNvSpPr txBox="1"/>
      </xdr:nvSpPr>
      <xdr:spPr>
        <a:xfrm>
          <a:off x="12357744" y="516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103009</xdr:rowOff>
    </xdr:from>
    <xdr:ext cx="405111" cy="259045"/>
    <xdr:sp macro="" textlink="">
      <xdr:nvSpPr>
        <xdr:cNvPr id="168" name="n_4mainValue債務償還比率">
          <a:extLst>
            <a:ext uri="{FF2B5EF4-FFF2-40B4-BE49-F238E27FC236}">
              <a16:creationId xmlns:a16="http://schemas.microsoft.com/office/drawing/2014/main" id="{00000000-0008-0000-0000-0000A8000000}"/>
            </a:ext>
          </a:extLst>
        </xdr:cNvPr>
        <xdr:cNvSpPr txBox="1"/>
      </xdr:nvSpPr>
      <xdr:spPr>
        <a:xfrm>
          <a:off x="11595744" y="5160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32,568
31,780
16.85
19,428,886
18,973,265
388,642
7,129,431
8,171,659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122555</xdr:rowOff>
    </xdr:from>
    <xdr:to>
      <xdr:col>24</xdr:col>
      <xdr:colOff>114300</xdr:colOff>
      <xdr:row>37</xdr:row>
      <xdr:rowOff>52705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145432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92075</xdr:rowOff>
    </xdr:from>
    <xdr:to>
      <xdr:col>20</xdr:col>
      <xdr:colOff>38100</xdr:colOff>
      <xdr:row>37</xdr:row>
      <xdr:rowOff>22225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142875</xdr:rowOff>
    </xdr:from>
    <xdr:to>
      <xdr:col>24</xdr:col>
      <xdr:colOff>63500</xdr:colOff>
      <xdr:row>37</xdr:row>
      <xdr:rowOff>1905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3150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53975</xdr:rowOff>
    </xdr:from>
    <xdr:to>
      <xdr:col>15</xdr:col>
      <xdr:colOff>101600</xdr:colOff>
      <xdr:row>36</xdr:row>
      <xdr:rowOff>155575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104775</xdr:rowOff>
    </xdr:from>
    <xdr:to>
      <xdr:col>19</xdr:col>
      <xdr:colOff>177800</xdr:colOff>
      <xdr:row>36</xdr:row>
      <xdr:rowOff>142875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2769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29210</xdr:rowOff>
    </xdr:from>
    <xdr:to>
      <xdr:col>10</xdr:col>
      <xdr:colOff>165100</xdr:colOff>
      <xdr:row>36</xdr:row>
      <xdr:rowOff>130810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80010</xdr:rowOff>
    </xdr:from>
    <xdr:to>
      <xdr:col>15</xdr:col>
      <xdr:colOff>50800</xdr:colOff>
      <xdr:row>36</xdr:row>
      <xdr:rowOff>104775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2522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168275</xdr:rowOff>
    </xdr:from>
    <xdr:to>
      <xdr:col>6</xdr:col>
      <xdr:colOff>38100</xdr:colOff>
      <xdr:row>36</xdr:row>
      <xdr:rowOff>98425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47625</xdr:rowOff>
    </xdr:from>
    <xdr:to>
      <xdr:col>10</xdr:col>
      <xdr:colOff>114300</xdr:colOff>
      <xdr:row>36</xdr:row>
      <xdr:rowOff>80010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2198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38752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652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147337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114952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73063</xdr:rowOff>
    </xdr:from>
    <xdr:to>
      <xdr:col>55</xdr:col>
      <xdr:colOff>50800</xdr:colOff>
      <xdr:row>41</xdr:row>
      <xdr:rowOff>3213</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93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51490</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9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75197</xdr:rowOff>
    </xdr:from>
    <xdr:to>
      <xdr:col>50</xdr:col>
      <xdr:colOff>165100</xdr:colOff>
      <xdr:row>41</xdr:row>
      <xdr:rowOff>5347</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9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123863</xdr:rowOff>
    </xdr:from>
    <xdr:to>
      <xdr:col>55</xdr:col>
      <xdr:colOff>0</xdr:colOff>
      <xdr:row>40</xdr:row>
      <xdr:rowOff>125997</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981863"/>
          <a:ext cx="8382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78283</xdr:rowOff>
    </xdr:from>
    <xdr:to>
      <xdr:col>46</xdr:col>
      <xdr:colOff>38100</xdr:colOff>
      <xdr:row>41</xdr:row>
      <xdr:rowOff>8433</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93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125997</xdr:rowOff>
    </xdr:from>
    <xdr:to>
      <xdr:col>50</xdr:col>
      <xdr:colOff>114300</xdr:colOff>
      <xdr:row>40</xdr:row>
      <xdr:rowOff>129083</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983997"/>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80149</xdr:rowOff>
    </xdr:from>
    <xdr:to>
      <xdr:col>41</xdr:col>
      <xdr:colOff>101600</xdr:colOff>
      <xdr:row>41</xdr:row>
      <xdr:rowOff>10299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93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129083</xdr:rowOff>
    </xdr:from>
    <xdr:to>
      <xdr:col>45</xdr:col>
      <xdr:colOff>177800</xdr:colOff>
      <xdr:row>40</xdr:row>
      <xdr:rowOff>130949</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987083"/>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81483</xdr:rowOff>
    </xdr:from>
    <xdr:to>
      <xdr:col>36</xdr:col>
      <xdr:colOff>165100</xdr:colOff>
      <xdr:row>41</xdr:row>
      <xdr:rowOff>11633</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93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130949</xdr:rowOff>
    </xdr:from>
    <xdr:to>
      <xdr:col>41</xdr:col>
      <xdr:colOff>50800</xdr:colOff>
      <xdr:row>40</xdr:row>
      <xdr:rowOff>132283</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988949"/>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167924</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91727" y="702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171010</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702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1426</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703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2760</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703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00000000-0008-0000-0100-00009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00000000-0008-0000-0100-00009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00000000-0008-0000-0100-00009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00000000-0008-0000-0100-0000A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00000000-0008-0000-0100-0000A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00000000-0008-0000-0100-0000A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00000000-0008-0000-0100-0000A3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00000000-0008-0000-0100-0000A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0000000-0008-0000-0100-0000A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公営住宅】&#10;有形固定資産減価償却率グラフ枠">
          <a:extLst>
            <a:ext uri="{FF2B5EF4-FFF2-40B4-BE49-F238E27FC236}">
              <a16:creationId xmlns:a16="http://schemas.microsoft.com/office/drawing/2014/main" id="{00000000-0008-0000-0100-0000B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公営住宅】&#10;有形固定資産減価償却率最小値テキスト">
          <a:extLst>
            <a:ext uri="{FF2B5EF4-FFF2-40B4-BE49-F238E27FC236}">
              <a16:creationId xmlns:a16="http://schemas.microsoft.com/office/drawing/2014/main" id="{00000000-0008-0000-0100-0000BE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2" name="【公営住宅】&#10;有形固定資産減価償却率最大値テキスト">
          <a:extLst>
            <a:ext uri="{FF2B5EF4-FFF2-40B4-BE49-F238E27FC236}">
              <a16:creationId xmlns:a16="http://schemas.microsoft.com/office/drawing/2014/main" id="{00000000-0008-0000-0100-0000C000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194" name="【公営住宅】&#10;有形固定資産減価償却率平均値テキスト">
          <a:extLst>
            <a:ext uri="{FF2B5EF4-FFF2-40B4-BE49-F238E27FC236}">
              <a16:creationId xmlns:a16="http://schemas.microsoft.com/office/drawing/2014/main" id="{00000000-0008-0000-0100-0000C2000000}"/>
            </a:ext>
          </a:extLst>
        </xdr:cNvPr>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195" name="フローチャート: 判断 194">
          <a:extLst>
            <a:ext uri="{FF2B5EF4-FFF2-40B4-BE49-F238E27FC236}">
              <a16:creationId xmlns:a16="http://schemas.microsoft.com/office/drawing/2014/main" id="{00000000-0008-0000-0100-0000C3000000}"/>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196" name="フローチャート: 判断 195">
          <a:extLst>
            <a:ext uri="{FF2B5EF4-FFF2-40B4-BE49-F238E27FC236}">
              <a16:creationId xmlns:a16="http://schemas.microsoft.com/office/drawing/2014/main" id="{00000000-0008-0000-0100-0000C4000000}"/>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197" name="フローチャート: 判断 196">
          <a:extLst>
            <a:ext uri="{FF2B5EF4-FFF2-40B4-BE49-F238E27FC236}">
              <a16:creationId xmlns:a16="http://schemas.microsoft.com/office/drawing/2014/main" id="{00000000-0008-0000-0100-0000C5000000}"/>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198" name="フローチャート: 判断 197">
          <a:extLst>
            <a:ext uri="{FF2B5EF4-FFF2-40B4-BE49-F238E27FC236}">
              <a16:creationId xmlns:a16="http://schemas.microsoft.com/office/drawing/2014/main" id="{00000000-0008-0000-0100-0000C600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199" name="フローチャート: 判断 198">
          <a:extLst>
            <a:ext uri="{FF2B5EF4-FFF2-40B4-BE49-F238E27FC236}">
              <a16:creationId xmlns:a16="http://schemas.microsoft.com/office/drawing/2014/main" id="{00000000-0008-0000-0100-0000C7000000}"/>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104866</xdr:rowOff>
    </xdr:from>
    <xdr:to>
      <xdr:col>24</xdr:col>
      <xdr:colOff>114300</xdr:colOff>
      <xdr:row>85</xdr:row>
      <xdr:rowOff>35016</xdr:rowOff>
    </xdr:to>
    <xdr:sp macro="" textlink="">
      <xdr:nvSpPr>
        <xdr:cNvPr id="205" name="楕円 204">
          <a:extLst>
            <a:ext uri="{FF2B5EF4-FFF2-40B4-BE49-F238E27FC236}">
              <a16:creationId xmlns:a16="http://schemas.microsoft.com/office/drawing/2014/main" id="{00000000-0008-0000-0100-0000CD000000}"/>
            </a:ext>
          </a:extLst>
        </xdr:cNvPr>
        <xdr:cNvSpPr/>
      </xdr:nvSpPr>
      <xdr:spPr>
        <a:xfrm>
          <a:off x="45847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83293</xdr:rowOff>
    </xdr:from>
    <xdr:ext cx="405111" cy="259045"/>
    <xdr:sp macro="" textlink="">
      <xdr:nvSpPr>
        <xdr:cNvPr id="206" name="【公営住宅】&#10;有形固定資産減価償却率該当値テキスト">
          <a:extLst>
            <a:ext uri="{FF2B5EF4-FFF2-40B4-BE49-F238E27FC236}">
              <a16:creationId xmlns:a16="http://schemas.microsoft.com/office/drawing/2014/main" id="{00000000-0008-0000-0100-0000CE000000}"/>
            </a:ext>
          </a:extLst>
        </xdr:cNvPr>
        <xdr:cNvSpPr txBox="1"/>
      </xdr:nvSpPr>
      <xdr:spPr>
        <a:xfrm>
          <a:off x="4673600"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68943</xdr:rowOff>
    </xdr:from>
    <xdr:to>
      <xdr:col>20</xdr:col>
      <xdr:colOff>38100</xdr:colOff>
      <xdr:row>84</xdr:row>
      <xdr:rowOff>170543</xdr:rowOff>
    </xdr:to>
    <xdr:sp macro="" textlink="">
      <xdr:nvSpPr>
        <xdr:cNvPr id="207" name="楕円 206">
          <a:extLst>
            <a:ext uri="{FF2B5EF4-FFF2-40B4-BE49-F238E27FC236}">
              <a16:creationId xmlns:a16="http://schemas.microsoft.com/office/drawing/2014/main" id="{00000000-0008-0000-0100-0000CF000000}"/>
            </a:ext>
          </a:extLst>
        </xdr:cNvPr>
        <xdr:cNvSpPr/>
      </xdr:nvSpPr>
      <xdr:spPr>
        <a:xfrm>
          <a:off x="3746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119743</xdr:rowOff>
    </xdr:from>
    <xdr:to>
      <xdr:col>24</xdr:col>
      <xdr:colOff>63500</xdr:colOff>
      <xdr:row>84</xdr:row>
      <xdr:rowOff>155666</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3797300" y="145215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33020</xdr:rowOff>
    </xdr:from>
    <xdr:to>
      <xdr:col>15</xdr:col>
      <xdr:colOff>101600</xdr:colOff>
      <xdr:row>84</xdr:row>
      <xdr:rowOff>134620</xdr:rowOff>
    </xdr:to>
    <xdr:sp macro="" textlink="">
      <xdr:nvSpPr>
        <xdr:cNvPr id="209" name="楕円 208">
          <a:extLst>
            <a:ext uri="{FF2B5EF4-FFF2-40B4-BE49-F238E27FC236}">
              <a16:creationId xmlns:a16="http://schemas.microsoft.com/office/drawing/2014/main" id="{00000000-0008-0000-0100-0000D1000000}"/>
            </a:ext>
          </a:extLst>
        </xdr:cNvPr>
        <xdr:cNvSpPr/>
      </xdr:nvSpPr>
      <xdr:spPr>
        <a:xfrm>
          <a:off x="2857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83820</xdr:rowOff>
    </xdr:from>
    <xdr:to>
      <xdr:col>19</xdr:col>
      <xdr:colOff>177800</xdr:colOff>
      <xdr:row>84</xdr:row>
      <xdr:rowOff>119743</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2908300" y="144856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168548</xdr:rowOff>
    </xdr:from>
    <xdr:to>
      <xdr:col>10</xdr:col>
      <xdr:colOff>165100</xdr:colOff>
      <xdr:row>84</xdr:row>
      <xdr:rowOff>98698</xdr:rowOff>
    </xdr:to>
    <xdr:sp macro="" textlink="">
      <xdr:nvSpPr>
        <xdr:cNvPr id="211" name="楕円 210">
          <a:extLst>
            <a:ext uri="{FF2B5EF4-FFF2-40B4-BE49-F238E27FC236}">
              <a16:creationId xmlns:a16="http://schemas.microsoft.com/office/drawing/2014/main" id="{00000000-0008-0000-0100-0000D3000000}"/>
            </a:ext>
          </a:extLst>
        </xdr:cNvPr>
        <xdr:cNvSpPr/>
      </xdr:nvSpPr>
      <xdr:spPr>
        <a:xfrm>
          <a:off x="1968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47898</xdr:rowOff>
    </xdr:from>
    <xdr:to>
      <xdr:col>15</xdr:col>
      <xdr:colOff>50800</xdr:colOff>
      <xdr:row>84</xdr:row>
      <xdr:rowOff>83820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2019300" y="144496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132624</xdr:rowOff>
    </xdr:from>
    <xdr:to>
      <xdr:col>6</xdr:col>
      <xdr:colOff>38100</xdr:colOff>
      <xdr:row>84</xdr:row>
      <xdr:rowOff>62774</xdr:rowOff>
    </xdr:to>
    <xdr:sp macro="" textlink="">
      <xdr:nvSpPr>
        <xdr:cNvPr id="213" name="楕円 212">
          <a:extLst>
            <a:ext uri="{FF2B5EF4-FFF2-40B4-BE49-F238E27FC236}">
              <a16:creationId xmlns:a16="http://schemas.microsoft.com/office/drawing/2014/main" id="{00000000-0008-0000-0100-0000D5000000}"/>
            </a:ext>
          </a:extLst>
        </xdr:cNvPr>
        <xdr:cNvSpPr/>
      </xdr:nvSpPr>
      <xdr:spPr>
        <a:xfrm>
          <a:off x="1079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11974</xdr:rowOff>
    </xdr:from>
    <xdr:to>
      <xdr:col>10</xdr:col>
      <xdr:colOff>114300</xdr:colOff>
      <xdr:row>84</xdr:row>
      <xdr:rowOff>47898</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1130300" y="144137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215" name="n_1aveValue【公営住宅】&#10;有形固定資産減価償却率">
          <a:extLst>
            <a:ext uri="{FF2B5EF4-FFF2-40B4-BE49-F238E27FC236}">
              <a16:creationId xmlns:a16="http://schemas.microsoft.com/office/drawing/2014/main" id="{00000000-0008-0000-0100-0000D7000000}"/>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216" name="n_2aveValue【公営住宅】&#10;有形固定資産減価償却率">
          <a:extLst>
            <a:ext uri="{FF2B5EF4-FFF2-40B4-BE49-F238E27FC236}">
              <a16:creationId xmlns:a16="http://schemas.microsoft.com/office/drawing/2014/main" id="{00000000-0008-0000-0100-0000D8000000}"/>
            </a:ext>
          </a:extLst>
        </xdr:cNvPr>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217" name="n_3aveValue【公営住宅】&#10;有形固定資産減価償却率">
          <a:extLst>
            <a:ext uri="{FF2B5EF4-FFF2-40B4-BE49-F238E27FC236}">
              <a16:creationId xmlns:a16="http://schemas.microsoft.com/office/drawing/2014/main" id="{00000000-0008-0000-0100-0000D9000000}"/>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218" name="n_4aveValue【公営住宅】&#10;有形固定資産減価償却率">
          <a:extLst>
            <a:ext uri="{FF2B5EF4-FFF2-40B4-BE49-F238E27FC236}">
              <a16:creationId xmlns:a16="http://schemas.microsoft.com/office/drawing/2014/main" id="{00000000-0008-0000-0100-0000DA000000}"/>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161670</xdr:rowOff>
    </xdr:from>
    <xdr:ext cx="405111" cy="259045"/>
    <xdr:sp macro="" textlink="">
      <xdr:nvSpPr>
        <xdr:cNvPr id="219" name="n_1mainValue【公営住宅】&#10;有形固定資産減価償却率">
          <a:extLst>
            <a:ext uri="{FF2B5EF4-FFF2-40B4-BE49-F238E27FC236}">
              <a16:creationId xmlns:a16="http://schemas.microsoft.com/office/drawing/2014/main" id="{00000000-0008-0000-0100-0000DB000000}"/>
            </a:ext>
          </a:extLst>
        </xdr:cNvPr>
        <xdr:cNvSpPr txBox="1"/>
      </xdr:nvSpPr>
      <xdr:spPr>
        <a:xfrm>
          <a:off x="35820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125747</xdr:rowOff>
    </xdr:from>
    <xdr:ext cx="405111" cy="259045"/>
    <xdr:sp macro="" textlink="">
      <xdr:nvSpPr>
        <xdr:cNvPr id="220" name="n_2mainValue【公営住宅】&#10;有形固定資産減価償却率">
          <a:extLst>
            <a:ext uri="{FF2B5EF4-FFF2-40B4-BE49-F238E27FC236}">
              <a16:creationId xmlns:a16="http://schemas.microsoft.com/office/drawing/2014/main" id="{00000000-0008-0000-0100-0000DC000000}"/>
            </a:ext>
          </a:extLst>
        </xdr:cNvPr>
        <xdr:cNvSpPr txBox="1"/>
      </xdr:nvSpPr>
      <xdr:spPr>
        <a:xfrm>
          <a:off x="2705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89825</xdr:rowOff>
    </xdr:from>
    <xdr:ext cx="405111" cy="259045"/>
    <xdr:sp macro="" textlink="">
      <xdr:nvSpPr>
        <xdr:cNvPr id="221" name="n_3mainValue【公営住宅】&#10;有形固定資産減価償却率">
          <a:extLst>
            <a:ext uri="{FF2B5EF4-FFF2-40B4-BE49-F238E27FC236}">
              <a16:creationId xmlns:a16="http://schemas.microsoft.com/office/drawing/2014/main" id="{00000000-0008-0000-0100-0000DD000000}"/>
            </a:ext>
          </a:extLst>
        </xdr:cNvPr>
        <xdr:cNvSpPr txBox="1"/>
      </xdr:nvSpPr>
      <xdr:spPr>
        <a:xfrm>
          <a:off x="1816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53901</xdr:rowOff>
    </xdr:from>
    <xdr:ext cx="405111" cy="259045"/>
    <xdr:sp macro="" textlink="">
      <xdr:nvSpPr>
        <xdr:cNvPr id="222" name="n_4mainValue【公営住宅】&#10;有形固定資産減価償却率">
          <a:extLst>
            <a:ext uri="{FF2B5EF4-FFF2-40B4-BE49-F238E27FC236}">
              <a16:creationId xmlns:a16="http://schemas.microsoft.com/office/drawing/2014/main" id="{00000000-0008-0000-0100-0000DE000000}"/>
            </a:ext>
          </a:extLst>
        </xdr:cNvPr>
        <xdr:cNvSpPr txBox="1"/>
      </xdr:nvSpPr>
      <xdr:spPr>
        <a:xfrm>
          <a:off x="927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00000000-0008-0000-0100-0000D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00000000-0008-0000-0100-0000E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00000000-0008-0000-0100-0000E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100-0000E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00000000-0008-0000-0100-0000E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3" name="【公営住宅】&#10;一人当たり面積グラフ枠">
          <a:extLst>
            <a:ext uri="{FF2B5EF4-FFF2-40B4-BE49-F238E27FC236}">
              <a16:creationId xmlns:a16="http://schemas.microsoft.com/office/drawing/2014/main" id="{00000000-0008-0000-0100-0000F3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245" name="【公営住宅】&#10;一人当たり面積最小値テキスト">
          <a:extLst>
            <a:ext uri="{FF2B5EF4-FFF2-40B4-BE49-F238E27FC236}">
              <a16:creationId xmlns:a16="http://schemas.microsoft.com/office/drawing/2014/main" id="{00000000-0008-0000-0100-0000F500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247" name="【公営住宅】&#10;一人当たり面積最大値テキスト">
          <a:extLst>
            <a:ext uri="{FF2B5EF4-FFF2-40B4-BE49-F238E27FC236}">
              <a16:creationId xmlns:a16="http://schemas.microsoft.com/office/drawing/2014/main" id="{00000000-0008-0000-0100-0000F7000000}"/>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249" name="【公営住宅】&#10;一人当たり面積平均値テキスト">
          <a:extLst>
            <a:ext uri="{FF2B5EF4-FFF2-40B4-BE49-F238E27FC236}">
              <a16:creationId xmlns:a16="http://schemas.microsoft.com/office/drawing/2014/main" id="{00000000-0008-0000-0100-0000F9000000}"/>
            </a:ext>
          </a:extLst>
        </xdr:cNvPr>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250" name="フローチャート: 判断 249">
          <a:extLst>
            <a:ext uri="{FF2B5EF4-FFF2-40B4-BE49-F238E27FC236}">
              <a16:creationId xmlns:a16="http://schemas.microsoft.com/office/drawing/2014/main" id="{00000000-0008-0000-0100-0000FA000000}"/>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251" name="フローチャート: 判断 250">
          <a:extLst>
            <a:ext uri="{FF2B5EF4-FFF2-40B4-BE49-F238E27FC236}">
              <a16:creationId xmlns:a16="http://schemas.microsoft.com/office/drawing/2014/main" id="{00000000-0008-0000-0100-0000FB000000}"/>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252" name="フローチャート: 判断 251">
          <a:extLst>
            <a:ext uri="{FF2B5EF4-FFF2-40B4-BE49-F238E27FC236}">
              <a16:creationId xmlns:a16="http://schemas.microsoft.com/office/drawing/2014/main" id="{00000000-0008-0000-0100-0000FC000000}"/>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253" name="フローチャート: 判断 252">
          <a:extLst>
            <a:ext uri="{FF2B5EF4-FFF2-40B4-BE49-F238E27FC236}">
              <a16:creationId xmlns:a16="http://schemas.microsoft.com/office/drawing/2014/main" id="{00000000-0008-0000-0100-0000FD000000}"/>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254" name="フローチャート: 判断 253">
          <a:extLst>
            <a:ext uri="{FF2B5EF4-FFF2-40B4-BE49-F238E27FC236}">
              <a16:creationId xmlns:a16="http://schemas.microsoft.com/office/drawing/2014/main" id="{00000000-0008-0000-0100-0000FE000000}"/>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127203</xdr:rowOff>
    </xdr:from>
    <xdr:to>
      <xdr:col>55</xdr:col>
      <xdr:colOff>50800</xdr:colOff>
      <xdr:row>86</xdr:row>
      <xdr:rowOff>57353</xdr:rowOff>
    </xdr:to>
    <xdr:sp macro="" textlink="">
      <xdr:nvSpPr>
        <xdr:cNvPr id="260" name="楕円 259">
          <a:extLst>
            <a:ext uri="{FF2B5EF4-FFF2-40B4-BE49-F238E27FC236}">
              <a16:creationId xmlns:a16="http://schemas.microsoft.com/office/drawing/2014/main" id="{00000000-0008-0000-0100-000004010000}"/>
            </a:ext>
          </a:extLst>
        </xdr:cNvPr>
        <xdr:cNvSpPr/>
      </xdr:nvSpPr>
      <xdr:spPr>
        <a:xfrm>
          <a:off x="10426700" y="147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42130</xdr:rowOff>
    </xdr:from>
    <xdr:ext cx="469744" cy="259045"/>
    <xdr:sp macro="" textlink="">
      <xdr:nvSpPr>
        <xdr:cNvPr id="261" name="【公営住宅】&#10;一人当たり面積該当値テキスト">
          <a:extLst>
            <a:ext uri="{FF2B5EF4-FFF2-40B4-BE49-F238E27FC236}">
              <a16:creationId xmlns:a16="http://schemas.microsoft.com/office/drawing/2014/main" id="{00000000-0008-0000-0100-000005010000}"/>
            </a:ext>
          </a:extLst>
        </xdr:cNvPr>
        <xdr:cNvSpPr txBox="1"/>
      </xdr:nvSpPr>
      <xdr:spPr>
        <a:xfrm>
          <a:off x="10515600" y="1461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127433</xdr:rowOff>
    </xdr:from>
    <xdr:to>
      <xdr:col>50</xdr:col>
      <xdr:colOff>165100</xdr:colOff>
      <xdr:row>86</xdr:row>
      <xdr:rowOff>57583</xdr:rowOff>
    </xdr:to>
    <xdr:sp macro="" textlink="">
      <xdr:nvSpPr>
        <xdr:cNvPr id="262" name="楕円 261">
          <a:extLst>
            <a:ext uri="{FF2B5EF4-FFF2-40B4-BE49-F238E27FC236}">
              <a16:creationId xmlns:a16="http://schemas.microsoft.com/office/drawing/2014/main" id="{00000000-0008-0000-0100-000006010000}"/>
            </a:ext>
          </a:extLst>
        </xdr:cNvPr>
        <xdr:cNvSpPr/>
      </xdr:nvSpPr>
      <xdr:spPr>
        <a:xfrm>
          <a:off x="9588500" y="147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6553</xdr:rowOff>
    </xdr:from>
    <xdr:to>
      <xdr:col>55</xdr:col>
      <xdr:colOff>0</xdr:colOff>
      <xdr:row>86</xdr:row>
      <xdr:rowOff>6783</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flipV="1">
          <a:off x="9639300" y="14751253"/>
          <a:ext cx="8382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127888</xdr:rowOff>
    </xdr:from>
    <xdr:to>
      <xdr:col>46</xdr:col>
      <xdr:colOff>38100</xdr:colOff>
      <xdr:row>86</xdr:row>
      <xdr:rowOff>58038</xdr:rowOff>
    </xdr:to>
    <xdr:sp macro="" textlink="">
      <xdr:nvSpPr>
        <xdr:cNvPr id="264" name="楕円 263">
          <a:extLst>
            <a:ext uri="{FF2B5EF4-FFF2-40B4-BE49-F238E27FC236}">
              <a16:creationId xmlns:a16="http://schemas.microsoft.com/office/drawing/2014/main" id="{00000000-0008-0000-0100-000008010000}"/>
            </a:ext>
          </a:extLst>
        </xdr:cNvPr>
        <xdr:cNvSpPr/>
      </xdr:nvSpPr>
      <xdr:spPr>
        <a:xfrm>
          <a:off x="8699500" y="147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6783</xdr:rowOff>
    </xdr:from>
    <xdr:to>
      <xdr:col>50</xdr:col>
      <xdr:colOff>114300</xdr:colOff>
      <xdr:row>86</xdr:row>
      <xdr:rowOff>7238</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flipV="1">
          <a:off x="8750300" y="14751483"/>
          <a:ext cx="8890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128118</xdr:rowOff>
    </xdr:from>
    <xdr:to>
      <xdr:col>41</xdr:col>
      <xdr:colOff>101600</xdr:colOff>
      <xdr:row>86</xdr:row>
      <xdr:rowOff>58268</xdr:rowOff>
    </xdr:to>
    <xdr:sp macro="" textlink="">
      <xdr:nvSpPr>
        <xdr:cNvPr id="266" name="楕円 265">
          <a:extLst>
            <a:ext uri="{FF2B5EF4-FFF2-40B4-BE49-F238E27FC236}">
              <a16:creationId xmlns:a16="http://schemas.microsoft.com/office/drawing/2014/main" id="{00000000-0008-0000-0100-00000A010000}"/>
            </a:ext>
          </a:extLst>
        </xdr:cNvPr>
        <xdr:cNvSpPr/>
      </xdr:nvSpPr>
      <xdr:spPr>
        <a:xfrm>
          <a:off x="7810500" y="1470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7238</xdr:rowOff>
    </xdr:from>
    <xdr:to>
      <xdr:col>45</xdr:col>
      <xdr:colOff>177800</xdr:colOff>
      <xdr:row>86</xdr:row>
      <xdr:rowOff>7468</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flipV="1">
          <a:off x="7861300" y="14751938"/>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128346</xdr:rowOff>
    </xdr:from>
    <xdr:to>
      <xdr:col>36</xdr:col>
      <xdr:colOff>165100</xdr:colOff>
      <xdr:row>86</xdr:row>
      <xdr:rowOff>58496</xdr:rowOff>
    </xdr:to>
    <xdr:sp macro="" textlink="">
      <xdr:nvSpPr>
        <xdr:cNvPr id="268" name="楕円 267">
          <a:extLst>
            <a:ext uri="{FF2B5EF4-FFF2-40B4-BE49-F238E27FC236}">
              <a16:creationId xmlns:a16="http://schemas.microsoft.com/office/drawing/2014/main" id="{00000000-0008-0000-0100-00000C010000}"/>
            </a:ext>
          </a:extLst>
        </xdr:cNvPr>
        <xdr:cNvSpPr/>
      </xdr:nvSpPr>
      <xdr:spPr>
        <a:xfrm>
          <a:off x="6921500" y="1470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7468</xdr:rowOff>
    </xdr:from>
    <xdr:to>
      <xdr:col>41</xdr:col>
      <xdr:colOff>50800</xdr:colOff>
      <xdr:row>86</xdr:row>
      <xdr:rowOff>7696</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flipV="1">
          <a:off x="6972300" y="1475216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270" name="n_1aveValue【公営住宅】&#10;一人当たり面積">
          <a:extLst>
            <a:ext uri="{FF2B5EF4-FFF2-40B4-BE49-F238E27FC236}">
              <a16:creationId xmlns:a16="http://schemas.microsoft.com/office/drawing/2014/main" id="{00000000-0008-0000-0100-00000E010000}"/>
            </a:ext>
          </a:extLst>
        </xdr:cNvPr>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271" name="n_2aveValue【公営住宅】&#10;一人当たり面積">
          <a:extLst>
            <a:ext uri="{FF2B5EF4-FFF2-40B4-BE49-F238E27FC236}">
              <a16:creationId xmlns:a16="http://schemas.microsoft.com/office/drawing/2014/main" id="{00000000-0008-0000-0100-00000F010000}"/>
            </a:ext>
          </a:extLst>
        </xdr:cNvPr>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272" name="n_3aveValue【公営住宅】&#10;一人当たり面積">
          <a:extLst>
            <a:ext uri="{FF2B5EF4-FFF2-40B4-BE49-F238E27FC236}">
              <a16:creationId xmlns:a16="http://schemas.microsoft.com/office/drawing/2014/main" id="{00000000-0008-0000-0100-000010010000}"/>
            </a:ext>
          </a:extLst>
        </xdr:cNvPr>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273" name="n_4aveValue【公営住宅】&#10;一人当たり面積">
          <a:extLst>
            <a:ext uri="{FF2B5EF4-FFF2-40B4-BE49-F238E27FC236}">
              <a16:creationId xmlns:a16="http://schemas.microsoft.com/office/drawing/2014/main" id="{00000000-0008-0000-0100-000011010000}"/>
            </a:ext>
          </a:extLst>
        </xdr:cNvPr>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48710</xdr:rowOff>
    </xdr:from>
    <xdr:ext cx="469744" cy="259045"/>
    <xdr:sp macro="" textlink="">
      <xdr:nvSpPr>
        <xdr:cNvPr id="274" name="n_1mainValue【公営住宅】&#10;一人当たり面積">
          <a:extLst>
            <a:ext uri="{FF2B5EF4-FFF2-40B4-BE49-F238E27FC236}">
              <a16:creationId xmlns:a16="http://schemas.microsoft.com/office/drawing/2014/main" id="{00000000-0008-0000-0100-000012010000}"/>
            </a:ext>
          </a:extLst>
        </xdr:cNvPr>
        <xdr:cNvSpPr txBox="1"/>
      </xdr:nvSpPr>
      <xdr:spPr>
        <a:xfrm>
          <a:off x="9391727" y="1479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49165</xdr:rowOff>
    </xdr:from>
    <xdr:ext cx="469744" cy="259045"/>
    <xdr:sp macro="" textlink="">
      <xdr:nvSpPr>
        <xdr:cNvPr id="275" name="n_2mainValue【公営住宅】&#10;一人当たり面積">
          <a:extLst>
            <a:ext uri="{FF2B5EF4-FFF2-40B4-BE49-F238E27FC236}">
              <a16:creationId xmlns:a16="http://schemas.microsoft.com/office/drawing/2014/main" id="{00000000-0008-0000-0100-000013010000}"/>
            </a:ext>
          </a:extLst>
        </xdr:cNvPr>
        <xdr:cNvSpPr txBox="1"/>
      </xdr:nvSpPr>
      <xdr:spPr>
        <a:xfrm>
          <a:off x="8515427" y="1479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49395</xdr:rowOff>
    </xdr:from>
    <xdr:ext cx="469744" cy="259045"/>
    <xdr:sp macro="" textlink="">
      <xdr:nvSpPr>
        <xdr:cNvPr id="276" name="n_3mainValue【公営住宅】&#10;一人当たり面積">
          <a:extLst>
            <a:ext uri="{FF2B5EF4-FFF2-40B4-BE49-F238E27FC236}">
              <a16:creationId xmlns:a16="http://schemas.microsoft.com/office/drawing/2014/main" id="{00000000-0008-0000-0100-000014010000}"/>
            </a:ext>
          </a:extLst>
        </xdr:cNvPr>
        <xdr:cNvSpPr txBox="1"/>
      </xdr:nvSpPr>
      <xdr:spPr>
        <a:xfrm>
          <a:off x="7626427" y="147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49623</xdr:rowOff>
    </xdr:from>
    <xdr:ext cx="469744" cy="259045"/>
    <xdr:sp macro="" textlink="">
      <xdr:nvSpPr>
        <xdr:cNvPr id="277" name="n_4mainValue【公営住宅】&#10;一人当たり面積">
          <a:extLst>
            <a:ext uri="{FF2B5EF4-FFF2-40B4-BE49-F238E27FC236}">
              <a16:creationId xmlns:a16="http://schemas.microsoft.com/office/drawing/2014/main" id="{00000000-0008-0000-0100-000015010000}"/>
            </a:ext>
          </a:extLst>
        </xdr:cNvPr>
        <xdr:cNvSpPr txBox="1"/>
      </xdr:nvSpPr>
      <xdr:spPr>
        <a:xfrm>
          <a:off x="6737427" y="1479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a:extLst>
            <a:ext uri="{FF2B5EF4-FFF2-40B4-BE49-F238E27FC236}">
              <a16:creationId xmlns:a16="http://schemas.microsoft.com/office/drawing/2014/main" id="{00000000-0008-0000-0100-00003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9" name="【認定こども園・幼稚園・保育所】&#10;有形固定資産減価償却率最小値テキスト">
          <a:extLst>
            <a:ext uri="{FF2B5EF4-FFF2-40B4-BE49-F238E27FC236}">
              <a16:creationId xmlns:a16="http://schemas.microsoft.com/office/drawing/2014/main" id="{00000000-0008-0000-0100-00003F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321" name="【認定こども園・幼稚園・保育所】&#10;有形固定資産減価償却率最大値テキスト">
          <a:extLst>
            <a:ext uri="{FF2B5EF4-FFF2-40B4-BE49-F238E27FC236}">
              <a16:creationId xmlns:a16="http://schemas.microsoft.com/office/drawing/2014/main" id="{00000000-0008-0000-0100-000041010000}"/>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323" name="【認定こども園・幼稚園・保育所】&#10;有形固定資産減価償却率平均値テキスト">
          <a:extLst>
            <a:ext uri="{FF2B5EF4-FFF2-40B4-BE49-F238E27FC236}">
              <a16:creationId xmlns:a16="http://schemas.microsoft.com/office/drawing/2014/main" id="{00000000-0008-0000-0100-000043010000}"/>
            </a:ext>
          </a:extLst>
        </xdr:cNvPr>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324" name="フローチャート: 判断 323">
          <a:extLst>
            <a:ext uri="{FF2B5EF4-FFF2-40B4-BE49-F238E27FC236}">
              <a16:creationId xmlns:a16="http://schemas.microsoft.com/office/drawing/2014/main" id="{00000000-0008-0000-0100-000044010000}"/>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325" name="フローチャート: 判断 324">
          <a:extLst>
            <a:ext uri="{FF2B5EF4-FFF2-40B4-BE49-F238E27FC236}">
              <a16:creationId xmlns:a16="http://schemas.microsoft.com/office/drawing/2014/main" id="{00000000-0008-0000-0100-000045010000}"/>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40640</xdr:rowOff>
    </xdr:from>
    <xdr:to>
      <xdr:col>85</xdr:col>
      <xdr:colOff>177800</xdr:colOff>
      <xdr:row>36</xdr:row>
      <xdr:rowOff>142240</xdr:rowOff>
    </xdr:to>
    <xdr:sp macro="" textlink="">
      <xdr:nvSpPr>
        <xdr:cNvPr id="334" name="楕円 333">
          <a:extLst>
            <a:ext uri="{FF2B5EF4-FFF2-40B4-BE49-F238E27FC236}">
              <a16:creationId xmlns:a16="http://schemas.microsoft.com/office/drawing/2014/main" id="{00000000-0008-0000-0100-00004E010000}"/>
            </a:ext>
          </a:extLst>
        </xdr:cNvPr>
        <xdr:cNvSpPr/>
      </xdr:nvSpPr>
      <xdr:spPr>
        <a:xfrm>
          <a:off x="162687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63517</xdr:rowOff>
    </xdr:from>
    <xdr:ext cx="405111" cy="259045"/>
    <xdr:sp macro="" textlink="">
      <xdr:nvSpPr>
        <xdr:cNvPr id="335" name="【認定こども園・幼稚園・保育所】&#10;有形固定資産減価償却率該当値テキスト">
          <a:extLst>
            <a:ext uri="{FF2B5EF4-FFF2-40B4-BE49-F238E27FC236}">
              <a16:creationId xmlns:a16="http://schemas.microsoft.com/office/drawing/2014/main" id="{00000000-0008-0000-0100-00004F010000}"/>
            </a:ext>
          </a:extLst>
        </xdr:cNvPr>
        <xdr:cNvSpPr txBox="1"/>
      </xdr:nvSpPr>
      <xdr:spPr>
        <a:xfrm>
          <a:off x="16357600"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168275</xdr:rowOff>
    </xdr:from>
    <xdr:to>
      <xdr:col>81</xdr:col>
      <xdr:colOff>101600</xdr:colOff>
      <xdr:row>36</xdr:row>
      <xdr:rowOff>98425</xdr:rowOff>
    </xdr:to>
    <xdr:sp macro="" textlink="">
      <xdr:nvSpPr>
        <xdr:cNvPr id="336" name="楕円 335">
          <a:extLst>
            <a:ext uri="{FF2B5EF4-FFF2-40B4-BE49-F238E27FC236}">
              <a16:creationId xmlns:a16="http://schemas.microsoft.com/office/drawing/2014/main" id="{00000000-0008-0000-0100-000050010000}"/>
            </a:ext>
          </a:extLst>
        </xdr:cNvPr>
        <xdr:cNvSpPr/>
      </xdr:nvSpPr>
      <xdr:spPr>
        <a:xfrm>
          <a:off x="15430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47625</xdr:rowOff>
    </xdr:from>
    <xdr:to>
      <xdr:col>85</xdr:col>
      <xdr:colOff>127000</xdr:colOff>
      <xdr:row>36</xdr:row>
      <xdr:rowOff>91440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15481300" y="621982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122555</xdr:rowOff>
    </xdr:from>
    <xdr:to>
      <xdr:col>76</xdr:col>
      <xdr:colOff>165100</xdr:colOff>
      <xdr:row>36</xdr:row>
      <xdr:rowOff>52705</xdr:rowOff>
    </xdr:to>
    <xdr:sp macro="" textlink="">
      <xdr:nvSpPr>
        <xdr:cNvPr id="338" name="楕円 337">
          <a:extLst>
            <a:ext uri="{FF2B5EF4-FFF2-40B4-BE49-F238E27FC236}">
              <a16:creationId xmlns:a16="http://schemas.microsoft.com/office/drawing/2014/main" id="{00000000-0008-0000-0100-000052010000}"/>
            </a:ext>
          </a:extLst>
        </xdr:cNvPr>
        <xdr:cNvSpPr/>
      </xdr:nvSpPr>
      <xdr:spPr>
        <a:xfrm>
          <a:off x="14541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1905</xdr:rowOff>
    </xdr:from>
    <xdr:to>
      <xdr:col>81</xdr:col>
      <xdr:colOff>50800</xdr:colOff>
      <xdr:row>36</xdr:row>
      <xdr:rowOff>47625</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14592300" y="61741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78740</xdr:rowOff>
    </xdr:from>
    <xdr:to>
      <xdr:col>72</xdr:col>
      <xdr:colOff>38100</xdr:colOff>
      <xdr:row>36</xdr:row>
      <xdr:rowOff>8890</xdr:rowOff>
    </xdr:to>
    <xdr:sp macro="" textlink="">
      <xdr:nvSpPr>
        <xdr:cNvPr id="340" name="楕円 339">
          <a:extLst>
            <a:ext uri="{FF2B5EF4-FFF2-40B4-BE49-F238E27FC236}">
              <a16:creationId xmlns:a16="http://schemas.microsoft.com/office/drawing/2014/main" id="{00000000-0008-0000-0100-000054010000}"/>
            </a:ext>
          </a:extLst>
        </xdr:cNvPr>
        <xdr:cNvSpPr/>
      </xdr:nvSpPr>
      <xdr:spPr>
        <a:xfrm>
          <a:off x="13652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129540</xdr:rowOff>
    </xdr:from>
    <xdr:to>
      <xdr:col>76</xdr:col>
      <xdr:colOff>114300</xdr:colOff>
      <xdr:row>36</xdr:row>
      <xdr:rowOff>1905</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13703300" y="61302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33020</xdr:rowOff>
    </xdr:from>
    <xdr:to>
      <xdr:col>67</xdr:col>
      <xdr:colOff>101600</xdr:colOff>
      <xdr:row>35</xdr:row>
      <xdr:rowOff>134620</xdr:rowOff>
    </xdr:to>
    <xdr:sp macro="" textlink="">
      <xdr:nvSpPr>
        <xdr:cNvPr id="342" name="楕円 341">
          <a:extLst>
            <a:ext uri="{FF2B5EF4-FFF2-40B4-BE49-F238E27FC236}">
              <a16:creationId xmlns:a16="http://schemas.microsoft.com/office/drawing/2014/main" id="{00000000-0008-0000-0100-000056010000}"/>
            </a:ext>
          </a:extLst>
        </xdr:cNvPr>
        <xdr:cNvSpPr/>
      </xdr:nvSpPr>
      <xdr:spPr>
        <a:xfrm>
          <a:off x="12763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83820</xdr:rowOff>
    </xdr:from>
    <xdr:to>
      <xdr:col>71</xdr:col>
      <xdr:colOff>177800</xdr:colOff>
      <xdr:row>35</xdr:row>
      <xdr:rowOff>129540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2814300" y="60845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344" name="n_1aveValue【認定こども園・幼稚園・保育所】&#10;有形固定資産減価償却率">
          <a:extLst>
            <a:ext uri="{FF2B5EF4-FFF2-40B4-BE49-F238E27FC236}">
              <a16:creationId xmlns:a16="http://schemas.microsoft.com/office/drawing/2014/main" id="{00000000-0008-0000-0100-000058010000}"/>
            </a:ext>
          </a:extLst>
        </xdr:cNvPr>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345" name="n_2aveValue【認定こども園・幼稚園・保育所】&#10;有形固定資産減価償却率">
          <a:extLst>
            <a:ext uri="{FF2B5EF4-FFF2-40B4-BE49-F238E27FC236}">
              <a16:creationId xmlns:a16="http://schemas.microsoft.com/office/drawing/2014/main" id="{00000000-0008-0000-0100-000059010000}"/>
            </a:ext>
          </a:extLst>
        </xdr:cNvPr>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346" name="n_3aveValue【認定こども園・幼稚園・保育所】&#10;有形固定資産減価償却率">
          <a:extLst>
            <a:ext uri="{FF2B5EF4-FFF2-40B4-BE49-F238E27FC236}">
              <a16:creationId xmlns:a16="http://schemas.microsoft.com/office/drawing/2014/main" id="{00000000-0008-0000-0100-00005A010000}"/>
            </a:ext>
          </a:extLst>
        </xdr:cNvPr>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347" name="n_4aveValue【認定こども園・幼稚園・保育所】&#10;有形固定資産減価償却率">
          <a:extLst>
            <a:ext uri="{FF2B5EF4-FFF2-40B4-BE49-F238E27FC236}">
              <a16:creationId xmlns:a16="http://schemas.microsoft.com/office/drawing/2014/main" id="{00000000-0008-0000-0100-00005B010000}"/>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114952</xdr:rowOff>
    </xdr:from>
    <xdr:ext cx="405111" cy="259045"/>
    <xdr:sp macro="" textlink="">
      <xdr:nvSpPr>
        <xdr:cNvPr id="348" name="n_1mainValue【認定こども園・幼稚園・保育所】&#10;有形固定資産減価償却率">
          <a:extLst>
            <a:ext uri="{FF2B5EF4-FFF2-40B4-BE49-F238E27FC236}">
              <a16:creationId xmlns:a16="http://schemas.microsoft.com/office/drawing/2014/main" id="{00000000-0008-0000-0100-00005C010000}"/>
            </a:ext>
          </a:extLst>
        </xdr:cNvPr>
        <xdr:cNvSpPr txBox="1"/>
      </xdr:nvSpPr>
      <xdr:spPr>
        <a:xfrm>
          <a:off x="15266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69232</xdr:rowOff>
    </xdr:from>
    <xdr:ext cx="405111" cy="259045"/>
    <xdr:sp macro="" textlink="">
      <xdr:nvSpPr>
        <xdr:cNvPr id="349" name="n_2mainValue【認定こども園・幼稚園・保育所】&#10;有形固定資産減価償却率">
          <a:extLst>
            <a:ext uri="{FF2B5EF4-FFF2-40B4-BE49-F238E27FC236}">
              <a16:creationId xmlns:a16="http://schemas.microsoft.com/office/drawing/2014/main" id="{00000000-0008-0000-0100-00005D010000}"/>
            </a:ext>
          </a:extLst>
        </xdr:cNvPr>
        <xdr:cNvSpPr txBox="1"/>
      </xdr:nvSpPr>
      <xdr:spPr>
        <a:xfrm>
          <a:off x="143897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25417</xdr:rowOff>
    </xdr:from>
    <xdr:ext cx="405111" cy="259045"/>
    <xdr:sp macro="" textlink="">
      <xdr:nvSpPr>
        <xdr:cNvPr id="350" name="n_3mainValue【認定こども園・幼稚園・保育所】&#10;有形固定資産減価償却率">
          <a:extLst>
            <a:ext uri="{FF2B5EF4-FFF2-40B4-BE49-F238E27FC236}">
              <a16:creationId xmlns:a16="http://schemas.microsoft.com/office/drawing/2014/main" id="{00000000-0008-0000-0100-00005E010000}"/>
            </a:ext>
          </a:extLst>
        </xdr:cNvPr>
        <xdr:cNvSpPr txBox="1"/>
      </xdr:nvSpPr>
      <xdr:spPr>
        <a:xfrm>
          <a:off x="13500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151147</xdr:rowOff>
    </xdr:from>
    <xdr:ext cx="405111" cy="259045"/>
    <xdr:sp macro="" textlink="">
      <xdr:nvSpPr>
        <xdr:cNvPr id="351" name="n_4mainValue【認定こども園・幼稚園・保育所】&#10;有形固定資産減価償却率">
          <a:extLst>
            <a:ext uri="{FF2B5EF4-FFF2-40B4-BE49-F238E27FC236}">
              <a16:creationId xmlns:a16="http://schemas.microsoft.com/office/drawing/2014/main" id="{00000000-0008-0000-0100-00005F010000}"/>
            </a:ext>
          </a:extLst>
        </xdr:cNvPr>
        <xdr:cNvSpPr txBox="1"/>
      </xdr:nvSpPr>
      <xdr:spPr>
        <a:xfrm>
          <a:off x="12611744"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認定こども園・幼稚園・保育所】&#10;一人当たり面積グラフ枠">
          <a:extLst>
            <a:ext uri="{FF2B5EF4-FFF2-40B4-BE49-F238E27FC236}">
              <a16:creationId xmlns:a16="http://schemas.microsoft.com/office/drawing/2014/main" id="{00000000-0008-0000-0100-00007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4" name="【認定こども園・幼稚園・保育所】&#10;一人当たり面積最小値テキスト">
          <a:extLst>
            <a:ext uri="{FF2B5EF4-FFF2-40B4-BE49-F238E27FC236}">
              <a16:creationId xmlns:a16="http://schemas.microsoft.com/office/drawing/2014/main" id="{00000000-0008-0000-0100-000076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376" name="【認定こども園・幼稚園・保育所】&#10;一人当たり面積最大値テキスト">
          <a:extLst>
            <a:ext uri="{FF2B5EF4-FFF2-40B4-BE49-F238E27FC236}">
              <a16:creationId xmlns:a16="http://schemas.microsoft.com/office/drawing/2014/main" id="{00000000-0008-0000-0100-000078010000}"/>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378" name="【認定こども園・幼稚園・保育所】&#10;一人当たり面積平均値テキスト">
          <a:extLst>
            <a:ext uri="{FF2B5EF4-FFF2-40B4-BE49-F238E27FC236}">
              <a16:creationId xmlns:a16="http://schemas.microsoft.com/office/drawing/2014/main" id="{00000000-0008-0000-0100-00007A010000}"/>
            </a:ext>
          </a:extLst>
        </xdr:cNvPr>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379" name="フローチャート: 判断 378">
          <a:extLst>
            <a:ext uri="{FF2B5EF4-FFF2-40B4-BE49-F238E27FC236}">
              <a16:creationId xmlns:a16="http://schemas.microsoft.com/office/drawing/2014/main" id="{00000000-0008-0000-0100-00007B010000}"/>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380" name="フローチャート: 判断 379">
          <a:extLst>
            <a:ext uri="{FF2B5EF4-FFF2-40B4-BE49-F238E27FC236}">
              <a16:creationId xmlns:a16="http://schemas.microsoft.com/office/drawing/2014/main" id="{00000000-0008-0000-0100-00007C010000}"/>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81" name="フローチャート: 判断 380">
          <a:extLst>
            <a:ext uri="{FF2B5EF4-FFF2-40B4-BE49-F238E27FC236}">
              <a16:creationId xmlns:a16="http://schemas.microsoft.com/office/drawing/2014/main" id="{00000000-0008-0000-0100-00007D010000}"/>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82" name="フローチャート: 判断 381">
          <a:extLst>
            <a:ext uri="{FF2B5EF4-FFF2-40B4-BE49-F238E27FC236}">
              <a16:creationId xmlns:a16="http://schemas.microsoft.com/office/drawing/2014/main" id="{00000000-0008-0000-0100-00007E01000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383" name="フローチャート: 判断 382">
          <a:extLst>
            <a:ext uri="{FF2B5EF4-FFF2-40B4-BE49-F238E27FC236}">
              <a16:creationId xmlns:a16="http://schemas.microsoft.com/office/drawing/2014/main" id="{00000000-0008-0000-0100-00007F010000}"/>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9398</xdr:rowOff>
    </xdr:from>
    <xdr:to>
      <xdr:col>116</xdr:col>
      <xdr:colOff>114300</xdr:colOff>
      <xdr:row>41</xdr:row>
      <xdr:rowOff>110998</xdr:rowOff>
    </xdr:to>
    <xdr:sp macro="" textlink="">
      <xdr:nvSpPr>
        <xdr:cNvPr id="389" name="楕円 388">
          <a:extLst>
            <a:ext uri="{FF2B5EF4-FFF2-40B4-BE49-F238E27FC236}">
              <a16:creationId xmlns:a16="http://schemas.microsoft.com/office/drawing/2014/main" id="{00000000-0008-0000-0100-000085010000}"/>
            </a:ext>
          </a:extLst>
        </xdr:cNvPr>
        <xdr:cNvSpPr/>
      </xdr:nvSpPr>
      <xdr:spPr>
        <a:xfrm>
          <a:off x="221107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95775</xdr:rowOff>
    </xdr:from>
    <xdr:ext cx="469744" cy="259045"/>
    <xdr:sp macro="" textlink="">
      <xdr:nvSpPr>
        <xdr:cNvPr id="390" name="【認定こども園・幼稚園・保育所】&#10;一人当たり面積該当値テキスト">
          <a:extLst>
            <a:ext uri="{FF2B5EF4-FFF2-40B4-BE49-F238E27FC236}">
              <a16:creationId xmlns:a16="http://schemas.microsoft.com/office/drawing/2014/main" id="{00000000-0008-0000-0100-000086010000}"/>
            </a:ext>
          </a:extLst>
        </xdr:cNvPr>
        <xdr:cNvSpPr txBox="1"/>
      </xdr:nvSpPr>
      <xdr:spPr>
        <a:xfrm>
          <a:off x="22199600" y="695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9398</xdr:rowOff>
    </xdr:from>
    <xdr:to>
      <xdr:col>112</xdr:col>
      <xdr:colOff>38100</xdr:colOff>
      <xdr:row>41</xdr:row>
      <xdr:rowOff>110998</xdr:rowOff>
    </xdr:to>
    <xdr:sp macro="" textlink="">
      <xdr:nvSpPr>
        <xdr:cNvPr id="391" name="楕円 390">
          <a:extLst>
            <a:ext uri="{FF2B5EF4-FFF2-40B4-BE49-F238E27FC236}">
              <a16:creationId xmlns:a16="http://schemas.microsoft.com/office/drawing/2014/main" id="{00000000-0008-0000-0100-000087010000}"/>
            </a:ext>
          </a:extLst>
        </xdr:cNvPr>
        <xdr:cNvSpPr/>
      </xdr:nvSpPr>
      <xdr:spPr>
        <a:xfrm>
          <a:off x="212725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60198</xdr:rowOff>
    </xdr:from>
    <xdr:to>
      <xdr:col>116</xdr:col>
      <xdr:colOff>63500</xdr:colOff>
      <xdr:row>41</xdr:row>
      <xdr:rowOff>60198</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21323300" y="708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11684</xdr:rowOff>
    </xdr:from>
    <xdr:to>
      <xdr:col>107</xdr:col>
      <xdr:colOff>101600</xdr:colOff>
      <xdr:row>41</xdr:row>
      <xdr:rowOff>113284</xdr:rowOff>
    </xdr:to>
    <xdr:sp macro="" textlink="">
      <xdr:nvSpPr>
        <xdr:cNvPr id="393" name="楕円 392">
          <a:extLst>
            <a:ext uri="{FF2B5EF4-FFF2-40B4-BE49-F238E27FC236}">
              <a16:creationId xmlns:a16="http://schemas.microsoft.com/office/drawing/2014/main" id="{00000000-0008-0000-0100-000089010000}"/>
            </a:ext>
          </a:extLst>
        </xdr:cNvPr>
        <xdr:cNvSpPr/>
      </xdr:nvSpPr>
      <xdr:spPr>
        <a:xfrm>
          <a:off x="20383500" y="70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60198</xdr:rowOff>
    </xdr:from>
    <xdr:to>
      <xdr:col>111</xdr:col>
      <xdr:colOff>177800</xdr:colOff>
      <xdr:row>41</xdr:row>
      <xdr:rowOff>62484</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flipV="1">
          <a:off x="20434300" y="708964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11684</xdr:rowOff>
    </xdr:from>
    <xdr:to>
      <xdr:col>102</xdr:col>
      <xdr:colOff>165100</xdr:colOff>
      <xdr:row>41</xdr:row>
      <xdr:rowOff>113284</xdr:rowOff>
    </xdr:to>
    <xdr:sp macro="" textlink="">
      <xdr:nvSpPr>
        <xdr:cNvPr id="395" name="楕円 394">
          <a:extLst>
            <a:ext uri="{FF2B5EF4-FFF2-40B4-BE49-F238E27FC236}">
              <a16:creationId xmlns:a16="http://schemas.microsoft.com/office/drawing/2014/main" id="{00000000-0008-0000-0100-00008B010000}"/>
            </a:ext>
          </a:extLst>
        </xdr:cNvPr>
        <xdr:cNvSpPr/>
      </xdr:nvSpPr>
      <xdr:spPr>
        <a:xfrm>
          <a:off x="19494500" y="70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62484</xdr:rowOff>
    </xdr:from>
    <xdr:to>
      <xdr:col>107</xdr:col>
      <xdr:colOff>50800</xdr:colOff>
      <xdr:row>41</xdr:row>
      <xdr:rowOff>62484</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9545300" y="7091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11684</xdr:rowOff>
    </xdr:from>
    <xdr:to>
      <xdr:col>98</xdr:col>
      <xdr:colOff>38100</xdr:colOff>
      <xdr:row>41</xdr:row>
      <xdr:rowOff>113284</xdr:rowOff>
    </xdr:to>
    <xdr:sp macro="" textlink="">
      <xdr:nvSpPr>
        <xdr:cNvPr id="397" name="楕円 396">
          <a:extLst>
            <a:ext uri="{FF2B5EF4-FFF2-40B4-BE49-F238E27FC236}">
              <a16:creationId xmlns:a16="http://schemas.microsoft.com/office/drawing/2014/main" id="{00000000-0008-0000-0100-00008D010000}"/>
            </a:ext>
          </a:extLst>
        </xdr:cNvPr>
        <xdr:cNvSpPr/>
      </xdr:nvSpPr>
      <xdr:spPr>
        <a:xfrm>
          <a:off x="18605500" y="70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62484</xdr:rowOff>
    </xdr:from>
    <xdr:to>
      <xdr:col>102</xdr:col>
      <xdr:colOff>114300</xdr:colOff>
      <xdr:row>41</xdr:row>
      <xdr:rowOff>62484</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8656300" y="7091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399" name="n_1aveValue【認定こども園・幼稚園・保育所】&#10;一人当たり面積">
          <a:extLst>
            <a:ext uri="{FF2B5EF4-FFF2-40B4-BE49-F238E27FC236}">
              <a16:creationId xmlns:a16="http://schemas.microsoft.com/office/drawing/2014/main" id="{00000000-0008-0000-0100-00008F010000}"/>
            </a:ext>
          </a:extLst>
        </xdr:cNvPr>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400" name="n_2aveValue【認定こども園・幼稚園・保育所】&#10;一人当たり面積">
          <a:extLst>
            <a:ext uri="{FF2B5EF4-FFF2-40B4-BE49-F238E27FC236}">
              <a16:creationId xmlns:a16="http://schemas.microsoft.com/office/drawing/2014/main" id="{00000000-0008-0000-0100-000090010000}"/>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401" name="n_3aveValue【認定こども園・幼稚園・保育所】&#10;一人当たり面積">
          <a:extLst>
            <a:ext uri="{FF2B5EF4-FFF2-40B4-BE49-F238E27FC236}">
              <a16:creationId xmlns:a16="http://schemas.microsoft.com/office/drawing/2014/main" id="{00000000-0008-0000-0100-000091010000}"/>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402" name="n_4aveValue【認定こども園・幼稚園・保育所】&#10;一人当たり面積">
          <a:extLst>
            <a:ext uri="{FF2B5EF4-FFF2-40B4-BE49-F238E27FC236}">
              <a16:creationId xmlns:a16="http://schemas.microsoft.com/office/drawing/2014/main" id="{00000000-0008-0000-0100-000092010000}"/>
            </a:ext>
          </a:extLst>
        </xdr:cNvPr>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102125</xdr:rowOff>
    </xdr:from>
    <xdr:ext cx="469744" cy="259045"/>
    <xdr:sp macro="" textlink="">
      <xdr:nvSpPr>
        <xdr:cNvPr id="403" name="n_1mainValue【認定こども園・幼稚園・保育所】&#10;一人当たり面積">
          <a:extLst>
            <a:ext uri="{FF2B5EF4-FFF2-40B4-BE49-F238E27FC236}">
              <a16:creationId xmlns:a16="http://schemas.microsoft.com/office/drawing/2014/main" id="{00000000-0008-0000-0100-000093010000}"/>
            </a:ext>
          </a:extLst>
        </xdr:cNvPr>
        <xdr:cNvSpPr txBox="1"/>
      </xdr:nvSpPr>
      <xdr:spPr>
        <a:xfrm>
          <a:off x="21075727" y="713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104411</xdr:rowOff>
    </xdr:from>
    <xdr:ext cx="469744" cy="259045"/>
    <xdr:sp macro="" textlink="">
      <xdr:nvSpPr>
        <xdr:cNvPr id="404" name="n_2mainValue【認定こども園・幼稚園・保育所】&#10;一人当たり面積">
          <a:extLst>
            <a:ext uri="{FF2B5EF4-FFF2-40B4-BE49-F238E27FC236}">
              <a16:creationId xmlns:a16="http://schemas.microsoft.com/office/drawing/2014/main" id="{00000000-0008-0000-0100-000094010000}"/>
            </a:ext>
          </a:extLst>
        </xdr:cNvPr>
        <xdr:cNvSpPr txBox="1"/>
      </xdr:nvSpPr>
      <xdr:spPr>
        <a:xfrm>
          <a:off x="20199427" y="713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104411</xdr:rowOff>
    </xdr:from>
    <xdr:ext cx="469744" cy="259045"/>
    <xdr:sp macro="" textlink="">
      <xdr:nvSpPr>
        <xdr:cNvPr id="405" name="n_3mainValue【認定こども園・幼稚園・保育所】&#10;一人当たり面積">
          <a:extLst>
            <a:ext uri="{FF2B5EF4-FFF2-40B4-BE49-F238E27FC236}">
              <a16:creationId xmlns:a16="http://schemas.microsoft.com/office/drawing/2014/main" id="{00000000-0008-0000-0100-000095010000}"/>
            </a:ext>
          </a:extLst>
        </xdr:cNvPr>
        <xdr:cNvSpPr txBox="1"/>
      </xdr:nvSpPr>
      <xdr:spPr>
        <a:xfrm>
          <a:off x="19310427" y="713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104411</xdr:rowOff>
    </xdr:from>
    <xdr:ext cx="469744" cy="259045"/>
    <xdr:sp macro="" textlink="">
      <xdr:nvSpPr>
        <xdr:cNvPr id="406" name="n_4mainValue【認定こども園・幼稚園・保育所】&#10;一人当たり面積">
          <a:extLst>
            <a:ext uri="{FF2B5EF4-FFF2-40B4-BE49-F238E27FC236}">
              <a16:creationId xmlns:a16="http://schemas.microsoft.com/office/drawing/2014/main" id="{00000000-0008-0000-0100-000096010000}"/>
            </a:ext>
          </a:extLst>
        </xdr:cNvPr>
        <xdr:cNvSpPr txBox="1"/>
      </xdr:nvSpPr>
      <xdr:spPr>
        <a:xfrm>
          <a:off x="18421427" y="713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00000000-0008-0000-0100-00009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00000000-0008-0000-0100-00009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00000000-0008-0000-0100-00009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a:extLst>
            <a:ext uri="{FF2B5EF4-FFF2-40B4-BE49-F238E27FC236}">
              <a16:creationId xmlns:a16="http://schemas.microsoft.com/office/drawing/2014/main" id="{00000000-0008-0000-0100-0000A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432" name="【学校施設】&#10;有形固定資産減価償却率最小値テキスト">
          <a:extLst>
            <a:ext uri="{FF2B5EF4-FFF2-40B4-BE49-F238E27FC236}">
              <a16:creationId xmlns:a16="http://schemas.microsoft.com/office/drawing/2014/main" id="{00000000-0008-0000-0100-0000B0010000}"/>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34" name="【学校施設】&#10;有形固定資産減価償却率最大値テキスト">
          <a:extLst>
            <a:ext uri="{FF2B5EF4-FFF2-40B4-BE49-F238E27FC236}">
              <a16:creationId xmlns:a16="http://schemas.microsoft.com/office/drawing/2014/main" id="{00000000-0008-0000-0100-0000B2010000}"/>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436" name="【学校施設】&#10;有形固定資産減価償却率平均値テキスト">
          <a:extLst>
            <a:ext uri="{FF2B5EF4-FFF2-40B4-BE49-F238E27FC236}">
              <a16:creationId xmlns:a16="http://schemas.microsoft.com/office/drawing/2014/main" id="{00000000-0008-0000-0100-0000B4010000}"/>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437" name="フローチャート: 判断 436">
          <a:extLst>
            <a:ext uri="{FF2B5EF4-FFF2-40B4-BE49-F238E27FC236}">
              <a16:creationId xmlns:a16="http://schemas.microsoft.com/office/drawing/2014/main" id="{00000000-0008-0000-0100-0000B5010000}"/>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38" name="フローチャート: 判断 437">
          <a:extLst>
            <a:ext uri="{FF2B5EF4-FFF2-40B4-BE49-F238E27FC236}">
              <a16:creationId xmlns:a16="http://schemas.microsoft.com/office/drawing/2014/main" id="{00000000-0008-0000-0100-0000B601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439" name="フローチャート: 判断 438">
          <a:extLst>
            <a:ext uri="{FF2B5EF4-FFF2-40B4-BE49-F238E27FC236}">
              <a16:creationId xmlns:a16="http://schemas.microsoft.com/office/drawing/2014/main" id="{00000000-0008-0000-0100-0000B7010000}"/>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40" name="フローチャート: 判断 439">
          <a:extLst>
            <a:ext uri="{FF2B5EF4-FFF2-40B4-BE49-F238E27FC236}">
              <a16:creationId xmlns:a16="http://schemas.microsoft.com/office/drawing/2014/main" id="{00000000-0008-0000-0100-0000B8010000}"/>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162560</xdr:rowOff>
    </xdr:from>
    <xdr:to>
      <xdr:col>85</xdr:col>
      <xdr:colOff>177800</xdr:colOff>
      <xdr:row>62</xdr:row>
      <xdr:rowOff>92710</xdr:rowOff>
    </xdr:to>
    <xdr:sp macro="" textlink="">
      <xdr:nvSpPr>
        <xdr:cNvPr id="447" name="楕円 446">
          <a:extLst>
            <a:ext uri="{FF2B5EF4-FFF2-40B4-BE49-F238E27FC236}">
              <a16:creationId xmlns:a16="http://schemas.microsoft.com/office/drawing/2014/main" id="{00000000-0008-0000-0100-0000BF010000}"/>
            </a:ext>
          </a:extLst>
        </xdr:cNvPr>
        <xdr:cNvSpPr/>
      </xdr:nvSpPr>
      <xdr:spPr>
        <a:xfrm>
          <a:off x="162687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140987</xdr:rowOff>
    </xdr:from>
    <xdr:ext cx="405111" cy="259045"/>
    <xdr:sp macro="" textlink="">
      <xdr:nvSpPr>
        <xdr:cNvPr id="448" name="【学校施設】&#10;有形固定資産減価償却率該当値テキスト">
          <a:extLst>
            <a:ext uri="{FF2B5EF4-FFF2-40B4-BE49-F238E27FC236}">
              <a16:creationId xmlns:a16="http://schemas.microsoft.com/office/drawing/2014/main" id="{00000000-0008-0000-0100-0000C0010000}"/>
            </a:ext>
          </a:extLst>
        </xdr:cNvPr>
        <xdr:cNvSpPr txBox="1"/>
      </xdr:nvSpPr>
      <xdr:spPr>
        <a:xfrm>
          <a:off x="16357600"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132080</xdr:rowOff>
    </xdr:from>
    <xdr:to>
      <xdr:col>81</xdr:col>
      <xdr:colOff>101600</xdr:colOff>
      <xdr:row>62</xdr:row>
      <xdr:rowOff>62230</xdr:rowOff>
    </xdr:to>
    <xdr:sp macro="" textlink="">
      <xdr:nvSpPr>
        <xdr:cNvPr id="449" name="楕円 448">
          <a:extLst>
            <a:ext uri="{FF2B5EF4-FFF2-40B4-BE49-F238E27FC236}">
              <a16:creationId xmlns:a16="http://schemas.microsoft.com/office/drawing/2014/main" id="{00000000-0008-0000-0100-0000C1010000}"/>
            </a:ext>
          </a:extLst>
        </xdr:cNvPr>
        <xdr:cNvSpPr/>
      </xdr:nvSpPr>
      <xdr:spPr>
        <a:xfrm>
          <a:off x="15430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xdr:rowOff>
    </xdr:from>
    <xdr:to>
      <xdr:col>85</xdr:col>
      <xdr:colOff>127000</xdr:colOff>
      <xdr:row>62</xdr:row>
      <xdr:rowOff>41910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5481300" y="106413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93980</xdr:rowOff>
    </xdr:from>
    <xdr:to>
      <xdr:col>76</xdr:col>
      <xdr:colOff>165100</xdr:colOff>
      <xdr:row>62</xdr:row>
      <xdr:rowOff>24130</xdr:rowOff>
    </xdr:to>
    <xdr:sp macro="" textlink="">
      <xdr:nvSpPr>
        <xdr:cNvPr id="451" name="楕円 450">
          <a:extLst>
            <a:ext uri="{FF2B5EF4-FFF2-40B4-BE49-F238E27FC236}">
              <a16:creationId xmlns:a16="http://schemas.microsoft.com/office/drawing/2014/main" id="{00000000-0008-0000-0100-0000C3010000}"/>
            </a:ext>
          </a:extLst>
        </xdr:cNvPr>
        <xdr:cNvSpPr/>
      </xdr:nvSpPr>
      <xdr:spPr>
        <a:xfrm>
          <a:off x="14541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144780</xdr:rowOff>
    </xdr:from>
    <xdr:to>
      <xdr:col>81</xdr:col>
      <xdr:colOff>50800</xdr:colOff>
      <xdr:row>62</xdr:row>
      <xdr:rowOff>11430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4592300" y="10603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52070</xdr:rowOff>
    </xdr:from>
    <xdr:to>
      <xdr:col>72</xdr:col>
      <xdr:colOff>38100</xdr:colOff>
      <xdr:row>61</xdr:row>
      <xdr:rowOff>153670</xdr:rowOff>
    </xdr:to>
    <xdr:sp macro="" textlink="">
      <xdr:nvSpPr>
        <xdr:cNvPr id="453" name="楕円 452">
          <a:extLst>
            <a:ext uri="{FF2B5EF4-FFF2-40B4-BE49-F238E27FC236}">
              <a16:creationId xmlns:a16="http://schemas.microsoft.com/office/drawing/2014/main" id="{00000000-0008-0000-0100-0000C5010000}"/>
            </a:ext>
          </a:extLst>
        </xdr:cNvPr>
        <xdr:cNvSpPr/>
      </xdr:nvSpPr>
      <xdr:spPr>
        <a:xfrm>
          <a:off x="1365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102870</xdr:rowOff>
    </xdr:from>
    <xdr:to>
      <xdr:col>76</xdr:col>
      <xdr:colOff>114300</xdr:colOff>
      <xdr:row>61</xdr:row>
      <xdr:rowOff>144780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3703300" y="10561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13970</xdr:rowOff>
    </xdr:from>
    <xdr:to>
      <xdr:col>67</xdr:col>
      <xdr:colOff>101600</xdr:colOff>
      <xdr:row>61</xdr:row>
      <xdr:rowOff>115570</xdr:rowOff>
    </xdr:to>
    <xdr:sp macro="" textlink="">
      <xdr:nvSpPr>
        <xdr:cNvPr id="455" name="楕円 454">
          <a:extLst>
            <a:ext uri="{FF2B5EF4-FFF2-40B4-BE49-F238E27FC236}">
              <a16:creationId xmlns:a16="http://schemas.microsoft.com/office/drawing/2014/main" id="{00000000-0008-0000-0100-0000C7010000}"/>
            </a:ext>
          </a:extLst>
        </xdr:cNvPr>
        <xdr:cNvSpPr/>
      </xdr:nvSpPr>
      <xdr:spPr>
        <a:xfrm>
          <a:off x="12763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64770</xdr:rowOff>
    </xdr:from>
    <xdr:to>
      <xdr:col>71</xdr:col>
      <xdr:colOff>177800</xdr:colOff>
      <xdr:row>61</xdr:row>
      <xdr:rowOff>102870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2814300" y="10523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457" name="n_1aveValue【学校施設】&#10;有形固定資産減価償却率">
          <a:extLst>
            <a:ext uri="{FF2B5EF4-FFF2-40B4-BE49-F238E27FC236}">
              <a16:creationId xmlns:a16="http://schemas.microsoft.com/office/drawing/2014/main" id="{00000000-0008-0000-0100-0000C9010000}"/>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458" name="n_2aveValue【学校施設】&#10;有形固定資産減価償却率">
          <a:extLst>
            <a:ext uri="{FF2B5EF4-FFF2-40B4-BE49-F238E27FC236}">
              <a16:creationId xmlns:a16="http://schemas.microsoft.com/office/drawing/2014/main" id="{00000000-0008-0000-0100-0000CA010000}"/>
            </a:ext>
          </a:extLst>
        </xdr:cNvPr>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459" name="n_3aveValue【学校施設】&#10;有形固定資産減価償却率">
          <a:extLst>
            <a:ext uri="{FF2B5EF4-FFF2-40B4-BE49-F238E27FC236}">
              <a16:creationId xmlns:a16="http://schemas.microsoft.com/office/drawing/2014/main" id="{00000000-0008-0000-0100-0000CB010000}"/>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460" name="n_4aveValue【学校施設】&#10;有形固定資産減価償却率">
          <a:extLst>
            <a:ext uri="{FF2B5EF4-FFF2-40B4-BE49-F238E27FC236}">
              <a16:creationId xmlns:a16="http://schemas.microsoft.com/office/drawing/2014/main" id="{00000000-0008-0000-0100-0000CC010000}"/>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53357</xdr:rowOff>
    </xdr:from>
    <xdr:ext cx="405111" cy="259045"/>
    <xdr:sp macro="" textlink="">
      <xdr:nvSpPr>
        <xdr:cNvPr id="461" name="n_1mainValue【学校施設】&#10;有形固定資産減価償却率">
          <a:extLst>
            <a:ext uri="{FF2B5EF4-FFF2-40B4-BE49-F238E27FC236}">
              <a16:creationId xmlns:a16="http://schemas.microsoft.com/office/drawing/2014/main" id="{00000000-0008-0000-0100-0000CD010000}"/>
            </a:ext>
          </a:extLst>
        </xdr:cNvPr>
        <xdr:cNvSpPr txBox="1"/>
      </xdr:nvSpPr>
      <xdr:spPr>
        <a:xfrm>
          <a:off x="15266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15257</xdr:rowOff>
    </xdr:from>
    <xdr:ext cx="405111" cy="259045"/>
    <xdr:sp macro="" textlink="">
      <xdr:nvSpPr>
        <xdr:cNvPr id="462" name="n_2mainValue【学校施設】&#10;有形固定資産減価償却率">
          <a:extLst>
            <a:ext uri="{FF2B5EF4-FFF2-40B4-BE49-F238E27FC236}">
              <a16:creationId xmlns:a16="http://schemas.microsoft.com/office/drawing/2014/main" id="{00000000-0008-0000-0100-0000CE010000}"/>
            </a:ext>
          </a:extLst>
        </xdr:cNvPr>
        <xdr:cNvSpPr txBox="1"/>
      </xdr:nvSpPr>
      <xdr:spPr>
        <a:xfrm>
          <a:off x="14389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144797</xdr:rowOff>
    </xdr:from>
    <xdr:ext cx="405111" cy="259045"/>
    <xdr:sp macro="" textlink="">
      <xdr:nvSpPr>
        <xdr:cNvPr id="463" name="n_3mainValue【学校施設】&#10;有形固定資産減価償却率">
          <a:extLst>
            <a:ext uri="{FF2B5EF4-FFF2-40B4-BE49-F238E27FC236}">
              <a16:creationId xmlns:a16="http://schemas.microsoft.com/office/drawing/2014/main" id="{00000000-0008-0000-0100-0000CF010000}"/>
            </a:ext>
          </a:extLst>
        </xdr:cNvPr>
        <xdr:cNvSpPr txBox="1"/>
      </xdr:nvSpPr>
      <xdr:spPr>
        <a:xfrm>
          <a:off x="13500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106697</xdr:rowOff>
    </xdr:from>
    <xdr:ext cx="405111" cy="259045"/>
    <xdr:sp macro="" textlink="">
      <xdr:nvSpPr>
        <xdr:cNvPr id="464" name="n_4mainValue【学校施設】&#10;有形固定資産減価償却率">
          <a:extLst>
            <a:ext uri="{FF2B5EF4-FFF2-40B4-BE49-F238E27FC236}">
              <a16:creationId xmlns:a16="http://schemas.microsoft.com/office/drawing/2014/main" id="{00000000-0008-0000-0100-0000D0010000}"/>
            </a:ext>
          </a:extLst>
        </xdr:cNvPr>
        <xdr:cNvSpPr txBox="1"/>
      </xdr:nvSpPr>
      <xdr:spPr>
        <a:xfrm>
          <a:off x="126117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a:extLst>
            <a:ext uri="{FF2B5EF4-FFF2-40B4-BE49-F238E27FC236}">
              <a16:creationId xmlns:a16="http://schemas.microsoft.com/office/drawing/2014/main" id="{00000000-0008-0000-0100-0000E8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490" name="【学校施設】&#10;一人当たり面積最小値テキスト">
          <a:extLst>
            <a:ext uri="{FF2B5EF4-FFF2-40B4-BE49-F238E27FC236}">
              <a16:creationId xmlns:a16="http://schemas.microsoft.com/office/drawing/2014/main" id="{00000000-0008-0000-0100-0000EA010000}"/>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92" name="【学校施設】&#10;一人当たり面積最大値テキスト">
          <a:extLst>
            <a:ext uri="{FF2B5EF4-FFF2-40B4-BE49-F238E27FC236}">
              <a16:creationId xmlns:a16="http://schemas.microsoft.com/office/drawing/2014/main" id="{00000000-0008-0000-0100-0000EC01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494" name="【学校施設】&#10;一人当たり面積平均値テキスト">
          <a:extLst>
            <a:ext uri="{FF2B5EF4-FFF2-40B4-BE49-F238E27FC236}">
              <a16:creationId xmlns:a16="http://schemas.microsoft.com/office/drawing/2014/main" id="{00000000-0008-0000-0100-0000EE010000}"/>
            </a:ext>
          </a:extLst>
        </xdr:cNvPr>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495" name="フローチャート: 判断 494">
          <a:extLst>
            <a:ext uri="{FF2B5EF4-FFF2-40B4-BE49-F238E27FC236}">
              <a16:creationId xmlns:a16="http://schemas.microsoft.com/office/drawing/2014/main" id="{00000000-0008-0000-0100-0000EF010000}"/>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496" name="フローチャート: 判断 495">
          <a:extLst>
            <a:ext uri="{FF2B5EF4-FFF2-40B4-BE49-F238E27FC236}">
              <a16:creationId xmlns:a16="http://schemas.microsoft.com/office/drawing/2014/main" id="{00000000-0008-0000-0100-0000F0010000}"/>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497" name="フローチャート: 判断 496">
          <a:extLst>
            <a:ext uri="{FF2B5EF4-FFF2-40B4-BE49-F238E27FC236}">
              <a16:creationId xmlns:a16="http://schemas.microsoft.com/office/drawing/2014/main" id="{00000000-0008-0000-0100-0000F1010000}"/>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83312</xdr:rowOff>
    </xdr:from>
    <xdr:to>
      <xdr:col>116</xdr:col>
      <xdr:colOff>114300</xdr:colOff>
      <xdr:row>63</xdr:row>
      <xdr:rowOff>13462</xdr:rowOff>
    </xdr:to>
    <xdr:sp macro="" textlink="">
      <xdr:nvSpPr>
        <xdr:cNvPr id="505" name="楕円 504">
          <a:extLst>
            <a:ext uri="{FF2B5EF4-FFF2-40B4-BE49-F238E27FC236}">
              <a16:creationId xmlns:a16="http://schemas.microsoft.com/office/drawing/2014/main" id="{00000000-0008-0000-0100-0000F9010000}"/>
            </a:ext>
          </a:extLst>
        </xdr:cNvPr>
        <xdr:cNvSpPr/>
      </xdr:nvSpPr>
      <xdr:spPr>
        <a:xfrm>
          <a:off x="22110700" y="1071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61739</xdr:rowOff>
    </xdr:from>
    <xdr:ext cx="469744" cy="259045"/>
    <xdr:sp macro="" textlink="">
      <xdr:nvSpPr>
        <xdr:cNvPr id="506" name="【学校施設】&#10;一人当たり面積該当値テキスト">
          <a:extLst>
            <a:ext uri="{FF2B5EF4-FFF2-40B4-BE49-F238E27FC236}">
              <a16:creationId xmlns:a16="http://schemas.microsoft.com/office/drawing/2014/main" id="{00000000-0008-0000-0100-0000FA010000}"/>
            </a:ext>
          </a:extLst>
        </xdr:cNvPr>
        <xdr:cNvSpPr txBox="1"/>
      </xdr:nvSpPr>
      <xdr:spPr>
        <a:xfrm>
          <a:off x="22199600" y="106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88646</xdr:rowOff>
    </xdr:from>
    <xdr:to>
      <xdr:col>112</xdr:col>
      <xdr:colOff>38100</xdr:colOff>
      <xdr:row>63</xdr:row>
      <xdr:rowOff>18796</xdr:rowOff>
    </xdr:to>
    <xdr:sp macro="" textlink="">
      <xdr:nvSpPr>
        <xdr:cNvPr id="507" name="楕円 506">
          <a:extLst>
            <a:ext uri="{FF2B5EF4-FFF2-40B4-BE49-F238E27FC236}">
              <a16:creationId xmlns:a16="http://schemas.microsoft.com/office/drawing/2014/main" id="{00000000-0008-0000-0100-0000FB010000}"/>
            </a:ext>
          </a:extLst>
        </xdr:cNvPr>
        <xdr:cNvSpPr/>
      </xdr:nvSpPr>
      <xdr:spPr>
        <a:xfrm>
          <a:off x="21272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134112</xdr:rowOff>
    </xdr:from>
    <xdr:to>
      <xdr:col>116</xdr:col>
      <xdr:colOff>63500</xdr:colOff>
      <xdr:row>62</xdr:row>
      <xdr:rowOff>139446</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flipV="1">
          <a:off x="21323300" y="1076401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100838</xdr:rowOff>
    </xdr:from>
    <xdr:to>
      <xdr:col>107</xdr:col>
      <xdr:colOff>101600</xdr:colOff>
      <xdr:row>63</xdr:row>
      <xdr:rowOff>30988</xdr:rowOff>
    </xdr:to>
    <xdr:sp macro="" textlink="">
      <xdr:nvSpPr>
        <xdr:cNvPr id="509" name="楕円 508">
          <a:extLst>
            <a:ext uri="{FF2B5EF4-FFF2-40B4-BE49-F238E27FC236}">
              <a16:creationId xmlns:a16="http://schemas.microsoft.com/office/drawing/2014/main" id="{00000000-0008-0000-0100-0000FD010000}"/>
            </a:ext>
          </a:extLst>
        </xdr:cNvPr>
        <xdr:cNvSpPr/>
      </xdr:nvSpPr>
      <xdr:spPr>
        <a:xfrm>
          <a:off x="20383500" y="107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139446</xdr:rowOff>
    </xdr:from>
    <xdr:to>
      <xdr:col>111</xdr:col>
      <xdr:colOff>177800</xdr:colOff>
      <xdr:row>62</xdr:row>
      <xdr:rowOff>151638</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flipV="1">
          <a:off x="20434300" y="1076934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111506</xdr:rowOff>
    </xdr:from>
    <xdr:to>
      <xdr:col>102</xdr:col>
      <xdr:colOff>165100</xdr:colOff>
      <xdr:row>63</xdr:row>
      <xdr:rowOff>41656</xdr:rowOff>
    </xdr:to>
    <xdr:sp macro="" textlink="">
      <xdr:nvSpPr>
        <xdr:cNvPr id="511" name="楕円 510">
          <a:extLst>
            <a:ext uri="{FF2B5EF4-FFF2-40B4-BE49-F238E27FC236}">
              <a16:creationId xmlns:a16="http://schemas.microsoft.com/office/drawing/2014/main" id="{00000000-0008-0000-0100-0000FF010000}"/>
            </a:ext>
          </a:extLst>
        </xdr:cNvPr>
        <xdr:cNvSpPr/>
      </xdr:nvSpPr>
      <xdr:spPr>
        <a:xfrm>
          <a:off x="19494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151638</xdr:rowOff>
    </xdr:from>
    <xdr:to>
      <xdr:col>107</xdr:col>
      <xdr:colOff>50800</xdr:colOff>
      <xdr:row>62</xdr:row>
      <xdr:rowOff>162306</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flipV="1">
          <a:off x="19545300" y="10781538"/>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118364</xdr:rowOff>
    </xdr:from>
    <xdr:to>
      <xdr:col>98</xdr:col>
      <xdr:colOff>38100</xdr:colOff>
      <xdr:row>63</xdr:row>
      <xdr:rowOff>48514</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18605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162306</xdr:rowOff>
    </xdr:from>
    <xdr:to>
      <xdr:col>102</xdr:col>
      <xdr:colOff>114300</xdr:colOff>
      <xdr:row>62</xdr:row>
      <xdr:rowOff>169164</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flipV="1">
          <a:off x="18656300" y="1079220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515" name="n_1aveValue【学校施設】&#10;一人当たり面積">
          <a:extLst>
            <a:ext uri="{FF2B5EF4-FFF2-40B4-BE49-F238E27FC236}">
              <a16:creationId xmlns:a16="http://schemas.microsoft.com/office/drawing/2014/main" id="{00000000-0008-0000-0100-000003020000}"/>
            </a:ext>
          </a:extLst>
        </xdr:cNvPr>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516" name="n_2aveValue【学校施設】&#10;一人当たり面積">
          <a:extLst>
            <a:ext uri="{FF2B5EF4-FFF2-40B4-BE49-F238E27FC236}">
              <a16:creationId xmlns:a16="http://schemas.microsoft.com/office/drawing/2014/main" id="{00000000-0008-0000-0100-000004020000}"/>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517" name="n_3aveValue【学校施設】&#10;一人当たり面積">
          <a:extLst>
            <a:ext uri="{FF2B5EF4-FFF2-40B4-BE49-F238E27FC236}">
              <a16:creationId xmlns:a16="http://schemas.microsoft.com/office/drawing/2014/main" id="{00000000-0008-0000-0100-000005020000}"/>
            </a:ext>
          </a:extLst>
        </xdr:cNvPr>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518" name="n_4aveValue【学校施設】&#10;一人当たり面積">
          <a:extLst>
            <a:ext uri="{FF2B5EF4-FFF2-40B4-BE49-F238E27FC236}">
              <a16:creationId xmlns:a16="http://schemas.microsoft.com/office/drawing/2014/main" id="{00000000-0008-0000-0100-000006020000}"/>
            </a:ext>
          </a:extLst>
        </xdr:cNvPr>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9923</xdr:rowOff>
    </xdr:from>
    <xdr:ext cx="469744" cy="259045"/>
    <xdr:sp macro="" textlink="">
      <xdr:nvSpPr>
        <xdr:cNvPr id="519" name="n_1mainValue【学校施設】&#10;一人当たり面積">
          <a:extLst>
            <a:ext uri="{FF2B5EF4-FFF2-40B4-BE49-F238E27FC236}">
              <a16:creationId xmlns:a16="http://schemas.microsoft.com/office/drawing/2014/main" id="{00000000-0008-0000-0100-000007020000}"/>
            </a:ext>
          </a:extLst>
        </xdr:cNvPr>
        <xdr:cNvSpPr txBox="1"/>
      </xdr:nvSpPr>
      <xdr:spPr>
        <a:xfrm>
          <a:off x="21075727" y="108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22115</xdr:rowOff>
    </xdr:from>
    <xdr:ext cx="469744" cy="259045"/>
    <xdr:sp macro="" textlink="">
      <xdr:nvSpPr>
        <xdr:cNvPr id="520" name="n_2mainValue【学校施設】&#10;一人当たり面積">
          <a:extLst>
            <a:ext uri="{FF2B5EF4-FFF2-40B4-BE49-F238E27FC236}">
              <a16:creationId xmlns:a16="http://schemas.microsoft.com/office/drawing/2014/main" id="{00000000-0008-0000-0100-000008020000}"/>
            </a:ext>
          </a:extLst>
        </xdr:cNvPr>
        <xdr:cNvSpPr txBox="1"/>
      </xdr:nvSpPr>
      <xdr:spPr>
        <a:xfrm>
          <a:off x="20199427" y="1082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32783</xdr:rowOff>
    </xdr:from>
    <xdr:ext cx="469744" cy="259045"/>
    <xdr:sp macro="" textlink="">
      <xdr:nvSpPr>
        <xdr:cNvPr id="521" name="n_3mainValue【学校施設】&#10;一人当たり面積">
          <a:extLst>
            <a:ext uri="{FF2B5EF4-FFF2-40B4-BE49-F238E27FC236}">
              <a16:creationId xmlns:a16="http://schemas.microsoft.com/office/drawing/2014/main" id="{00000000-0008-0000-0100-000009020000}"/>
            </a:ext>
          </a:extLst>
        </xdr:cNvPr>
        <xdr:cNvSpPr txBox="1"/>
      </xdr:nvSpPr>
      <xdr:spPr>
        <a:xfrm>
          <a:off x="19310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39641</xdr:rowOff>
    </xdr:from>
    <xdr:ext cx="469744" cy="259045"/>
    <xdr:sp macro="" textlink="">
      <xdr:nvSpPr>
        <xdr:cNvPr id="522" name="n_4mainValue【学校施設】&#10;一人当たり面積">
          <a:extLst>
            <a:ext uri="{FF2B5EF4-FFF2-40B4-BE49-F238E27FC236}">
              <a16:creationId xmlns:a16="http://schemas.microsoft.com/office/drawing/2014/main" id="{00000000-0008-0000-0100-00000A020000}"/>
            </a:ext>
          </a:extLst>
        </xdr:cNvPr>
        <xdr:cNvSpPr txBox="1"/>
      </xdr:nvSpPr>
      <xdr:spPr>
        <a:xfrm>
          <a:off x="18421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a:extLst>
            <a:ext uri="{FF2B5EF4-FFF2-40B4-BE49-F238E27FC236}">
              <a16:creationId xmlns:a16="http://schemas.microsoft.com/office/drawing/2014/main" id="{00000000-0008-0000-0100-00002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9" name="【児童館】&#10;有形固定資産減価償却率最小値テキスト">
          <a:extLst>
            <a:ext uri="{FF2B5EF4-FFF2-40B4-BE49-F238E27FC236}">
              <a16:creationId xmlns:a16="http://schemas.microsoft.com/office/drawing/2014/main" id="{00000000-0008-0000-0100-000025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551" name="【児童館】&#10;有形固定資産減価償却率最大値テキスト">
          <a:extLst>
            <a:ext uri="{FF2B5EF4-FFF2-40B4-BE49-F238E27FC236}">
              <a16:creationId xmlns:a16="http://schemas.microsoft.com/office/drawing/2014/main" id="{00000000-0008-0000-0100-000027020000}"/>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164935</xdr:rowOff>
    </xdr:from>
    <xdr:ext cx="405111" cy="259045"/>
    <xdr:sp macro="" textlink="">
      <xdr:nvSpPr>
        <xdr:cNvPr id="553" name="【児童館】&#10;有形固定資産減価償却率平均値テキスト">
          <a:extLst>
            <a:ext uri="{FF2B5EF4-FFF2-40B4-BE49-F238E27FC236}">
              <a16:creationId xmlns:a16="http://schemas.microsoft.com/office/drawing/2014/main" id="{00000000-0008-0000-0100-000029020000}"/>
            </a:ext>
          </a:extLst>
        </xdr:cNvPr>
        <xdr:cNvSpPr txBox="1"/>
      </xdr:nvSpPr>
      <xdr:spPr>
        <a:xfrm>
          <a:off x="16357600" y="1405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557" name="フローチャート: 判断 556">
          <a:extLst>
            <a:ext uri="{FF2B5EF4-FFF2-40B4-BE49-F238E27FC236}">
              <a16:creationId xmlns:a16="http://schemas.microsoft.com/office/drawing/2014/main" id="{00000000-0008-0000-0100-00002D020000}"/>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558" name="フローチャート: 判断 557">
          <a:extLst>
            <a:ext uri="{FF2B5EF4-FFF2-40B4-BE49-F238E27FC236}">
              <a16:creationId xmlns:a16="http://schemas.microsoft.com/office/drawing/2014/main" id="{00000000-0008-0000-0100-00002E020000}"/>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162687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155501</xdr:rowOff>
    </xdr:from>
    <xdr:ext cx="405111" cy="259045"/>
    <xdr:sp macro="" textlink="">
      <xdr:nvSpPr>
        <xdr:cNvPr id="565" name="【児童館】&#10;有形固定資産減価償却率該当値テキスト">
          <a:extLst>
            <a:ext uri="{FF2B5EF4-FFF2-40B4-BE49-F238E27FC236}">
              <a16:creationId xmlns:a16="http://schemas.microsoft.com/office/drawing/2014/main" id="{00000000-0008-0000-0100-000035020000}"/>
            </a:ext>
          </a:extLst>
        </xdr:cNvPr>
        <xdr:cNvSpPr txBox="1"/>
      </xdr:nvSpPr>
      <xdr:spPr>
        <a:xfrm>
          <a:off x="16357600" y="1387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96701</xdr:rowOff>
    </xdr:from>
    <xdr:to>
      <xdr:col>81</xdr:col>
      <xdr:colOff>101600</xdr:colOff>
      <xdr:row>82</xdr:row>
      <xdr:rowOff>26851</xdr:rowOff>
    </xdr:to>
    <xdr:sp macro="" textlink="">
      <xdr:nvSpPr>
        <xdr:cNvPr id="566" name="楕円 565">
          <a:extLst>
            <a:ext uri="{FF2B5EF4-FFF2-40B4-BE49-F238E27FC236}">
              <a16:creationId xmlns:a16="http://schemas.microsoft.com/office/drawing/2014/main" id="{00000000-0008-0000-0100-000036020000}"/>
            </a:ext>
          </a:extLst>
        </xdr:cNvPr>
        <xdr:cNvSpPr/>
      </xdr:nvSpPr>
      <xdr:spPr>
        <a:xfrm>
          <a:off x="15430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147501</xdr:rowOff>
    </xdr:from>
    <xdr:to>
      <xdr:col>85</xdr:col>
      <xdr:colOff>127000</xdr:colOff>
      <xdr:row>82</xdr:row>
      <xdr:rowOff>11974</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5481300" y="140349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60779</xdr:rowOff>
    </xdr:from>
    <xdr:to>
      <xdr:col>76</xdr:col>
      <xdr:colOff>165100</xdr:colOff>
      <xdr:row>81</xdr:row>
      <xdr:rowOff>162379</xdr:rowOff>
    </xdr:to>
    <xdr:sp macro="" textlink="">
      <xdr:nvSpPr>
        <xdr:cNvPr id="568" name="楕円 567">
          <a:extLst>
            <a:ext uri="{FF2B5EF4-FFF2-40B4-BE49-F238E27FC236}">
              <a16:creationId xmlns:a16="http://schemas.microsoft.com/office/drawing/2014/main" id="{00000000-0008-0000-0100-000038020000}"/>
            </a:ext>
          </a:extLst>
        </xdr:cNvPr>
        <xdr:cNvSpPr/>
      </xdr:nvSpPr>
      <xdr:spPr>
        <a:xfrm>
          <a:off x="14541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111579</xdr:rowOff>
    </xdr:from>
    <xdr:to>
      <xdr:col>81</xdr:col>
      <xdr:colOff>50800</xdr:colOff>
      <xdr:row>81</xdr:row>
      <xdr:rowOff>147501</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4592300" y="139990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24856</xdr:rowOff>
    </xdr:from>
    <xdr:to>
      <xdr:col>72</xdr:col>
      <xdr:colOff>38100</xdr:colOff>
      <xdr:row>81</xdr:row>
      <xdr:rowOff>126456</xdr:rowOff>
    </xdr:to>
    <xdr:sp macro="" textlink="">
      <xdr:nvSpPr>
        <xdr:cNvPr id="570" name="楕円 569">
          <a:extLst>
            <a:ext uri="{FF2B5EF4-FFF2-40B4-BE49-F238E27FC236}">
              <a16:creationId xmlns:a16="http://schemas.microsoft.com/office/drawing/2014/main" id="{00000000-0008-0000-0100-00003A020000}"/>
            </a:ext>
          </a:extLst>
        </xdr:cNvPr>
        <xdr:cNvSpPr/>
      </xdr:nvSpPr>
      <xdr:spPr>
        <a:xfrm>
          <a:off x="13652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75656</xdr:rowOff>
    </xdr:from>
    <xdr:to>
      <xdr:col>76</xdr:col>
      <xdr:colOff>114300</xdr:colOff>
      <xdr:row>81</xdr:row>
      <xdr:rowOff>111579</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3703300" y="139631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160382</xdr:rowOff>
    </xdr:from>
    <xdr:to>
      <xdr:col>67</xdr:col>
      <xdr:colOff>101600</xdr:colOff>
      <xdr:row>81</xdr:row>
      <xdr:rowOff>90532</xdr:rowOff>
    </xdr:to>
    <xdr:sp macro="" textlink="">
      <xdr:nvSpPr>
        <xdr:cNvPr id="572" name="楕円 571">
          <a:extLst>
            <a:ext uri="{FF2B5EF4-FFF2-40B4-BE49-F238E27FC236}">
              <a16:creationId xmlns:a16="http://schemas.microsoft.com/office/drawing/2014/main" id="{00000000-0008-0000-0100-00003C020000}"/>
            </a:ext>
          </a:extLst>
        </xdr:cNvPr>
        <xdr:cNvSpPr/>
      </xdr:nvSpPr>
      <xdr:spPr>
        <a:xfrm>
          <a:off x="12763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39732</xdr:rowOff>
    </xdr:from>
    <xdr:to>
      <xdr:col>71</xdr:col>
      <xdr:colOff>177800</xdr:colOff>
      <xdr:row>81</xdr:row>
      <xdr:rowOff>75656</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12814300" y="139271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97989</xdr:rowOff>
    </xdr:from>
    <xdr:ext cx="405111" cy="259045"/>
    <xdr:sp macro="" textlink="">
      <xdr:nvSpPr>
        <xdr:cNvPr id="574" name="n_1aveValue【児童館】&#10;有形固定資産減価償却率">
          <a:extLst>
            <a:ext uri="{FF2B5EF4-FFF2-40B4-BE49-F238E27FC236}">
              <a16:creationId xmlns:a16="http://schemas.microsoft.com/office/drawing/2014/main" id="{00000000-0008-0000-0100-00003E020000}"/>
            </a:ext>
          </a:extLst>
        </xdr:cNvPr>
        <xdr:cNvSpPr txBox="1"/>
      </xdr:nvSpPr>
      <xdr:spPr>
        <a:xfrm>
          <a:off x="152660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575" name="n_2aveValue【児童館】&#10;有形固定資産減価償却率">
          <a:extLst>
            <a:ext uri="{FF2B5EF4-FFF2-40B4-BE49-F238E27FC236}">
              <a16:creationId xmlns:a16="http://schemas.microsoft.com/office/drawing/2014/main" id="{00000000-0008-0000-0100-00003F020000}"/>
            </a:ext>
          </a:extLst>
        </xdr:cNvPr>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26143</xdr:rowOff>
    </xdr:from>
    <xdr:ext cx="405111" cy="259045"/>
    <xdr:sp macro="" textlink="">
      <xdr:nvSpPr>
        <xdr:cNvPr id="576" name="n_3aveValue【児童館】&#10;有形固定資産減価償却率">
          <a:extLst>
            <a:ext uri="{FF2B5EF4-FFF2-40B4-BE49-F238E27FC236}">
              <a16:creationId xmlns:a16="http://schemas.microsoft.com/office/drawing/2014/main" id="{00000000-0008-0000-0100-000040020000}"/>
            </a:ext>
          </a:extLst>
        </xdr:cNvPr>
        <xdr:cNvSpPr txBox="1"/>
      </xdr:nvSpPr>
      <xdr:spPr>
        <a:xfrm>
          <a:off x="13500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158404</xdr:rowOff>
    </xdr:from>
    <xdr:ext cx="405111" cy="259045"/>
    <xdr:sp macro="" textlink="">
      <xdr:nvSpPr>
        <xdr:cNvPr id="577" name="n_4aveValue【児童館】&#10;有形固定資産減価償却率">
          <a:extLst>
            <a:ext uri="{FF2B5EF4-FFF2-40B4-BE49-F238E27FC236}">
              <a16:creationId xmlns:a16="http://schemas.microsoft.com/office/drawing/2014/main" id="{00000000-0008-0000-0100-000041020000}"/>
            </a:ext>
          </a:extLst>
        </xdr:cNvPr>
        <xdr:cNvSpPr txBox="1"/>
      </xdr:nvSpPr>
      <xdr:spPr>
        <a:xfrm>
          <a:off x="12611744" y="1404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43378</xdr:rowOff>
    </xdr:from>
    <xdr:ext cx="405111" cy="259045"/>
    <xdr:sp macro="" textlink="">
      <xdr:nvSpPr>
        <xdr:cNvPr id="578" name="n_1mainValue【児童館】&#10;有形固定資産減価償却率">
          <a:extLst>
            <a:ext uri="{FF2B5EF4-FFF2-40B4-BE49-F238E27FC236}">
              <a16:creationId xmlns:a16="http://schemas.microsoft.com/office/drawing/2014/main" id="{00000000-0008-0000-0100-000042020000}"/>
            </a:ext>
          </a:extLst>
        </xdr:cNvPr>
        <xdr:cNvSpPr txBox="1"/>
      </xdr:nvSpPr>
      <xdr:spPr>
        <a:xfrm>
          <a:off x="152660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7456</xdr:rowOff>
    </xdr:from>
    <xdr:ext cx="405111" cy="259045"/>
    <xdr:sp macro="" textlink="">
      <xdr:nvSpPr>
        <xdr:cNvPr id="579" name="n_2mainValue【児童館】&#10;有形固定資産減価償却率">
          <a:extLst>
            <a:ext uri="{FF2B5EF4-FFF2-40B4-BE49-F238E27FC236}">
              <a16:creationId xmlns:a16="http://schemas.microsoft.com/office/drawing/2014/main" id="{00000000-0008-0000-0100-000043020000}"/>
            </a:ext>
          </a:extLst>
        </xdr:cNvPr>
        <xdr:cNvSpPr txBox="1"/>
      </xdr:nvSpPr>
      <xdr:spPr>
        <a:xfrm>
          <a:off x="14389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142983</xdr:rowOff>
    </xdr:from>
    <xdr:ext cx="405111" cy="259045"/>
    <xdr:sp macro="" textlink="">
      <xdr:nvSpPr>
        <xdr:cNvPr id="580" name="n_3mainValue【児童館】&#10;有形固定資産減価償却率">
          <a:extLst>
            <a:ext uri="{FF2B5EF4-FFF2-40B4-BE49-F238E27FC236}">
              <a16:creationId xmlns:a16="http://schemas.microsoft.com/office/drawing/2014/main" id="{00000000-0008-0000-0100-000044020000}"/>
            </a:ext>
          </a:extLst>
        </xdr:cNvPr>
        <xdr:cNvSpPr txBox="1"/>
      </xdr:nvSpPr>
      <xdr:spPr>
        <a:xfrm>
          <a:off x="13500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107059</xdr:rowOff>
    </xdr:from>
    <xdr:ext cx="405111" cy="259045"/>
    <xdr:sp macro="" textlink="">
      <xdr:nvSpPr>
        <xdr:cNvPr id="581" name="n_4mainValue【児童館】&#10;有形固定資産減価償却率">
          <a:extLst>
            <a:ext uri="{FF2B5EF4-FFF2-40B4-BE49-F238E27FC236}">
              <a16:creationId xmlns:a16="http://schemas.microsoft.com/office/drawing/2014/main" id="{00000000-0008-0000-0100-000045020000}"/>
            </a:ext>
          </a:extLst>
        </xdr:cNvPr>
        <xdr:cNvSpPr txBox="1"/>
      </xdr:nvSpPr>
      <xdr:spPr>
        <a:xfrm>
          <a:off x="126117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100-00004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児童館】&#10;一人当たり面積グラフ枠">
          <a:extLst>
            <a:ext uri="{FF2B5EF4-FFF2-40B4-BE49-F238E27FC236}">
              <a16:creationId xmlns:a16="http://schemas.microsoft.com/office/drawing/2014/main" id="{00000000-0008-0000-0100-00005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6" name="【児童館】&#10;一人当たり面積最小値テキスト">
          <a:extLst>
            <a:ext uri="{FF2B5EF4-FFF2-40B4-BE49-F238E27FC236}">
              <a16:creationId xmlns:a16="http://schemas.microsoft.com/office/drawing/2014/main" id="{00000000-0008-0000-0100-00005E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608" name="【児童館】&#10;一人当たり面積最大値テキスト">
          <a:extLst>
            <a:ext uri="{FF2B5EF4-FFF2-40B4-BE49-F238E27FC236}">
              <a16:creationId xmlns:a16="http://schemas.microsoft.com/office/drawing/2014/main" id="{00000000-0008-0000-0100-000060020000}"/>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10" name="【児童館】&#10;一人当たり面積平均値テキスト">
          <a:extLst>
            <a:ext uri="{FF2B5EF4-FFF2-40B4-BE49-F238E27FC236}">
              <a16:creationId xmlns:a16="http://schemas.microsoft.com/office/drawing/2014/main" id="{00000000-0008-0000-0100-00006202000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2" name="フローチャート: 判断 611">
          <a:extLst>
            <a:ext uri="{FF2B5EF4-FFF2-40B4-BE49-F238E27FC236}">
              <a16:creationId xmlns:a16="http://schemas.microsoft.com/office/drawing/2014/main" id="{00000000-0008-0000-0100-000064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13" name="フローチャート: 判断 612">
          <a:extLst>
            <a:ext uri="{FF2B5EF4-FFF2-40B4-BE49-F238E27FC236}">
              <a16:creationId xmlns:a16="http://schemas.microsoft.com/office/drawing/2014/main" id="{00000000-0008-0000-0100-000065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614" name="フローチャート: 判断 613">
          <a:extLst>
            <a:ext uri="{FF2B5EF4-FFF2-40B4-BE49-F238E27FC236}">
              <a16:creationId xmlns:a16="http://schemas.microsoft.com/office/drawing/2014/main" id="{00000000-0008-0000-0100-000066020000}"/>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615" name="フローチャート: 判断 614">
          <a:extLst>
            <a:ext uri="{FF2B5EF4-FFF2-40B4-BE49-F238E27FC236}">
              <a16:creationId xmlns:a16="http://schemas.microsoft.com/office/drawing/2014/main" id="{00000000-0008-0000-0100-000067020000}"/>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114300</xdr:rowOff>
    </xdr:from>
    <xdr:to>
      <xdr:col>116</xdr:col>
      <xdr:colOff>114300</xdr:colOff>
      <xdr:row>85</xdr:row>
      <xdr:rowOff>44450</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221107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92727</xdr:rowOff>
    </xdr:from>
    <xdr:ext cx="469744" cy="259045"/>
    <xdr:sp macro="" textlink="">
      <xdr:nvSpPr>
        <xdr:cNvPr id="622" name="【児童館】&#10;一人当たり面積該当値テキスト">
          <a:extLst>
            <a:ext uri="{FF2B5EF4-FFF2-40B4-BE49-F238E27FC236}">
              <a16:creationId xmlns:a16="http://schemas.microsoft.com/office/drawing/2014/main" id="{00000000-0008-0000-0100-00006E020000}"/>
            </a:ext>
          </a:extLst>
        </xdr:cNvPr>
        <xdr:cNvSpPr txBox="1"/>
      </xdr:nvSpPr>
      <xdr:spPr>
        <a:xfrm>
          <a:off x="221996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114300</xdr:rowOff>
    </xdr:from>
    <xdr:to>
      <xdr:col>112</xdr:col>
      <xdr:colOff>38100</xdr:colOff>
      <xdr:row>85</xdr:row>
      <xdr:rowOff>44450</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21272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165100</xdr:rowOff>
    </xdr:from>
    <xdr:to>
      <xdr:col>116</xdr:col>
      <xdr:colOff>63500</xdr:colOff>
      <xdr:row>84</xdr:row>
      <xdr:rowOff>165100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21323300" y="1456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127000</xdr:rowOff>
    </xdr:from>
    <xdr:to>
      <xdr:col>107</xdr:col>
      <xdr:colOff>101600</xdr:colOff>
      <xdr:row>85</xdr:row>
      <xdr:rowOff>57150</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20383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165100</xdr:rowOff>
    </xdr:from>
    <xdr:to>
      <xdr:col>111</xdr:col>
      <xdr:colOff>177800</xdr:colOff>
      <xdr:row>85</xdr:row>
      <xdr:rowOff>6350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flipV="1">
          <a:off x="20434300" y="1456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127000</xdr:rowOff>
    </xdr:from>
    <xdr:to>
      <xdr:col>102</xdr:col>
      <xdr:colOff>165100</xdr:colOff>
      <xdr:row>85</xdr:row>
      <xdr:rowOff>57150</xdr:rowOff>
    </xdr:to>
    <xdr:sp macro="" textlink="">
      <xdr:nvSpPr>
        <xdr:cNvPr id="627" name="楕円 626">
          <a:extLst>
            <a:ext uri="{FF2B5EF4-FFF2-40B4-BE49-F238E27FC236}">
              <a16:creationId xmlns:a16="http://schemas.microsoft.com/office/drawing/2014/main" id="{00000000-0008-0000-0100-000073020000}"/>
            </a:ext>
          </a:extLst>
        </xdr:cNvPr>
        <xdr:cNvSpPr/>
      </xdr:nvSpPr>
      <xdr:spPr>
        <a:xfrm>
          <a:off x="19494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6350</xdr:rowOff>
    </xdr:from>
    <xdr:to>
      <xdr:col>107</xdr:col>
      <xdr:colOff>50800</xdr:colOff>
      <xdr:row>85</xdr:row>
      <xdr:rowOff>6350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9545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127000</xdr:rowOff>
    </xdr:from>
    <xdr:to>
      <xdr:col>98</xdr:col>
      <xdr:colOff>38100</xdr:colOff>
      <xdr:row>85</xdr:row>
      <xdr:rowOff>57150</xdr:rowOff>
    </xdr:to>
    <xdr:sp macro="" textlink="">
      <xdr:nvSpPr>
        <xdr:cNvPr id="629" name="楕円 628">
          <a:extLst>
            <a:ext uri="{FF2B5EF4-FFF2-40B4-BE49-F238E27FC236}">
              <a16:creationId xmlns:a16="http://schemas.microsoft.com/office/drawing/2014/main" id="{00000000-0008-0000-0100-000075020000}"/>
            </a:ext>
          </a:extLst>
        </xdr:cNvPr>
        <xdr:cNvSpPr/>
      </xdr:nvSpPr>
      <xdr:spPr>
        <a:xfrm>
          <a:off x="18605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6350</xdr:rowOff>
    </xdr:from>
    <xdr:to>
      <xdr:col>102</xdr:col>
      <xdr:colOff>114300</xdr:colOff>
      <xdr:row>85</xdr:row>
      <xdr:rowOff>6350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8656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631" name="n_1aveValue【児童館】&#10;一人当たり面積">
          <a:extLst>
            <a:ext uri="{FF2B5EF4-FFF2-40B4-BE49-F238E27FC236}">
              <a16:creationId xmlns:a16="http://schemas.microsoft.com/office/drawing/2014/main" id="{00000000-0008-0000-0100-000077020000}"/>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632" name="n_2aveValue【児童館】&#10;一人当たり面積">
          <a:extLst>
            <a:ext uri="{FF2B5EF4-FFF2-40B4-BE49-F238E27FC236}">
              <a16:creationId xmlns:a16="http://schemas.microsoft.com/office/drawing/2014/main" id="{00000000-0008-0000-0100-000078020000}"/>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118127</xdr:rowOff>
    </xdr:from>
    <xdr:ext cx="469744" cy="259045"/>
    <xdr:sp macro="" textlink="">
      <xdr:nvSpPr>
        <xdr:cNvPr id="633" name="n_3aveValue【児童館】&#10;一人当たり面積">
          <a:extLst>
            <a:ext uri="{FF2B5EF4-FFF2-40B4-BE49-F238E27FC236}">
              <a16:creationId xmlns:a16="http://schemas.microsoft.com/office/drawing/2014/main" id="{00000000-0008-0000-0100-000079020000}"/>
            </a:ext>
          </a:extLst>
        </xdr:cNvPr>
        <xdr:cNvSpPr txBox="1"/>
      </xdr:nvSpPr>
      <xdr:spPr>
        <a:xfrm>
          <a:off x="19310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130827</xdr:rowOff>
    </xdr:from>
    <xdr:ext cx="469744" cy="259045"/>
    <xdr:sp macro="" textlink="">
      <xdr:nvSpPr>
        <xdr:cNvPr id="634" name="n_4aveValue【児童館】&#10;一人当たり面積">
          <a:extLst>
            <a:ext uri="{FF2B5EF4-FFF2-40B4-BE49-F238E27FC236}">
              <a16:creationId xmlns:a16="http://schemas.microsoft.com/office/drawing/2014/main" id="{00000000-0008-0000-0100-00007A020000}"/>
            </a:ext>
          </a:extLst>
        </xdr:cNvPr>
        <xdr:cNvSpPr txBox="1"/>
      </xdr:nvSpPr>
      <xdr:spPr>
        <a:xfrm>
          <a:off x="18421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35577</xdr:rowOff>
    </xdr:from>
    <xdr:ext cx="469744" cy="259045"/>
    <xdr:sp macro="" textlink="">
      <xdr:nvSpPr>
        <xdr:cNvPr id="635" name="n_1mainValue【児童館】&#10;一人当たり面積">
          <a:extLst>
            <a:ext uri="{FF2B5EF4-FFF2-40B4-BE49-F238E27FC236}">
              <a16:creationId xmlns:a16="http://schemas.microsoft.com/office/drawing/2014/main" id="{00000000-0008-0000-0100-00007B020000}"/>
            </a:ext>
          </a:extLst>
        </xdr:cNvPr>
        <xdr:cNvSpPr txBox="1"/>
      </xdr:nvSpPr>
      <xdr:spPr>
        <a:xfrm>
          <a:off x="210757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48277</xdr:rowOff>
    </xdr:from>
    <xdr:ext cx="469744" cy="259045"/>
    <xdr:sp macro="" textlink="">
      <xdr:nvSpPr>
        <xdr:cNvPr id="636" name="n_2mainValue【児童館】&#10;一人当たり面積">
          <a:extLst>
            <a:ext uri="{FF2B5EF4-FFF2-40B4-BE49-F238E27FC236}">
              <a16:creationId xmlns:a16="http://schemas.microsoft.com/office/drawing/2014/main" id="{00000000-0008-0000-0100-00007C020000}"/>
            </a:ext>
          </a:extLst>
        </xdr:cNvPr>
        <xdr:cNvSpPr txBox="1"/>
      </xdr:nvSpPr>
      <xdr:spPr>
        <a:xfrm>
          <a:off x="20199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48277</xdr:rowOff>
    </xdr:from>
    <xdr:ext cx="469744" cy="259045"/>
    <xdr:sp macro="" textlink="">
      <xdr:nvSpPr>
        <xdr:cNvPr id="637" name="n_3mainValue【児童館】&#10;一人当たり面積">
          <a:extLst>
            <a:ext uri="{FF2B5EF4-FFF2-40B4-BE49-F238E27FC236}">
              <a16:creationId xmlns:a16="http://schemas.microsoft.com/office/drawing/2014/main" id="{00000000-0008-0000-0100-00007D020000}"/>
            </a:ext>
          </a:extLst>
        </xdr:cNvPr>
        <xdr:cNvSpPr txBox="1"/>
      </xdr:nvSpPr>
      <xdr:spPr>
        <a:xfrm>
          <a:off x="19310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48277</xdr:rowOff>
    </xdr:from>
    <xdr:ext cx="469744" cy="259045"/>
    <xdr:sp macro="" textlink="">
      <xdr:nvSpPr>
        <xdr:cNvPr id="638" name="n_4mainValue【児童館】&#10;一人当たり面積">
          <a:extLst>
            <a:ext uri="{FF2B5EF4-FFF2-40B4-BE49-F238E27FC236}">
              <a16:creationId xmlns:a16="http://schemas.microsoft.com/office/drawing/2014/main" id="{00000000-0008-0000-0100-00007E020000}"/>
            </a:ext>
          </a:extLst>
        </xdr:cNvPr>
        <xdr:cNvSpPr txBox="1"/>
      </xdr:nvSpPr>
      <xdr:spPr>
        <a:xfrm>
          <a:off x="18421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道路</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有形固定資産減価償却率は、</a:t>
          </a:r>
          <a:r>
            <a:rPr kumimoji="1" lang="ja-JP" altLang="ja-JP" sz="1050">
              <a:solidFill>
                <a:schemeClr val="dk1"/>
              </a:solidFill>
              <a:effectLst/>
              <a:latin typeface="+mn-lt"/>
              <a:ea typeface="+mn-ea"/>
              <a:cs typeface="+mn-cs"/>
            </a:rPr>
            <a:t>類似団体内平均値より下回っており、計画的な維持補修が行われています。ただし、幅員が狭いものが多く、防災・安全面の確保が課題となっています。</a:t>
          </a:r>
          <a:endParaRPr lang="ja-JP" altLang="ja-JP" sz="120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公営住宅</a:t>
          </a:r>
          <a:r>
            <a:rPr kumimoji="1" lang="en-US" altLang="ja-JP" sz="105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a:t>
          </a:r>
          <a:r>
            <a:rPr kumimoji="1" lang="ja-JP" altLang="ja-JP" sz="1050">
              <a:solidFill>
                <a:schemeClr val="dk1"/>
              </a:solidFill>
              <a:effectLst/>
              <a:latin typeface="+mn-lt"/>
              <a:ea typeface="+mn-ea"/>
              <a:cs typeface="+mn-cs"/>
            </a:rPr>
            <a:t>類似団体内平均値より上回っており、建築から３０年以上が経過しています。今後も建物の延命に向けた維持補修を計画的に実施していきます。</a:t>
          </a:r>
          <a:endParaRPr lang="ja-JP" altLang="ja-JP" sz="120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認定こども園・幼稚園・保育所</a:t>
          </a:r>
          <a:r>
            <a:rPr kumimoji="1" lang="en-US" altLang="ja-JP" sz="105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a:t>
          </a:r>
          <a:r>
            <a:rPr kumimoji="1" lang="ja-JP" altLang="ja-JP" sz="1050">
              <a:solidFill>
                <a:schemeClr val="dk1"/>
              </a:solidFill>
              <a:effectLst/>
              <a:latin typeface="+mn-lt"/>
              <a:ea typeface="+mn-ea"/>
              <a:cs typeface="+mn-cs"/>
            </a:rPr>
            <a:t>類似団体内平均値より下回っていますが、今後も建物や設備の性能や機能を良好な状態を保つため、基本方針を踏まえ建物の点検・診断を行い、維持管理に必要な改修や設備の更新を行っていきます。　</a:t>
          </a:r>
          <a:endParaRPr lang="ja-JP" altLang="ja-JP" sz="120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児童館</a:t>
          </a:r>
          <a:r>
            <a:rPr kumimoji="1" lang="en-US" altLang="ja-JP" sz="105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a:t>
          </a:r>
          <a:r>
            <a:rPr kumimoji="1" lang="ja-JP" altLang="ja-JP" sz="1050">
              <a:solidFill>
                <a:schemeClr val="dk1"/>
              </a:solidFill>
              <a:effectLst/>
              <a:latin typeface="+mn-lt"/>
              <a:ea typeface="+mn-ea"/>
              <a:cs typeface="+mn-cs"/>
            </a:rPr>
            <a:t>類似団体内平均値より下回っていますが、今後も施設の延命に向けた維持補修を計画的に実施していきます。</a:t>
          </a:r>
          <a:endParaRPr lang="ja-JP" altLang="ja-JP" sz="120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学校施設</a:t>
          </a:r>
          <a:r>
            <a:rPr kumimoji="1" lang="en-US" altLang="ja-JP" sz="105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a:t>
          </a:r>
          <a:r>
            <a:rPr kumimoji="1" lang="ja-JP" altLang="ja-JP" sz="1050">
              <a:solidFill>
                <a:schemeClr val="dk1"/>
              </a:solidFill>
              <a:effectLst/>
              <a:latin typeface="+mn-lt"/>
              <a:ea typeface="+mn-ea"/>
              <a:cs typeface="+mn-cs"/>
            </a:rPr>
            <a:t>類似団体内平均値より上回っており、今後は、令和</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年度に作成した「学校施設長寿命化計画」を踏まえ、建物の延命に向けた維持補修を計画的に実施していきます。</a:t>
          </a:r>
          <a:endParaRPr lang="ja-JP" altLang="ja-JP" sz="1200">
            <a:effectLst/>
          </a:endParaRPr>
        </a:p>
        <a:p>
          <a:r>
            <a:rPr kumimoji="1" lang="ja-JP" altLang="ja-JP" sz="1050">
              <a:solidFill>
                <a:schemeClr val="dk1"/>
              </a:solidFill>
              <a:effectLst/>
              <a:latin typeface="+mn-lt"/>
              <a:ea typeface="+mn-ea"/>
              <a:cs typeface="+mn-cs"/>
            </a:rPr>
            <a:t>一人あたりの面積は、全て類似団体内平均値より下回っています。今後、計画的にインフラ整備等実施する必要があります。</a:t>
          </a:r>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32,568
31,780
16.85
19,428,886
18,973,265
388,642
7,129,431
8,171,659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74385</xdr:rowOff>
    </xdr:from>
    <xdr:to>
      <xdr:col>24</xdr:col>
      <xdr:colOff>114300</xdr:colOff>
      <xdr:row>41</xdr:row>
      <xdr:rowOff>4535</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52812</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41728</xdr:rowOff>
    </xdr:from>
    <xdr:to>
      <xdr:col>20</xdr:col>
      <xdr:colOff>38100</xdr:colOff>
      <xdr:row>40</xdr:row>
      <xdr:rowOff>143328</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92528</xdr:rowOff>
    </xdr:from>
    <xdr:to>
      <xdr:col>24</xdr:col>
      <xdr:colOff>63500</xdr:colOff>
      <xdr:row>40</xdr:row>
      <xdr:rowOff>125185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9505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9072</xdr:rowOff>
    </xdr:from>
    <xdr:to>
      <xdr:col>15</xdr:col>
      <xdr:colOff>101600</xdr:colOff>
      <xdr:row>40</xdr:row>
      <xdr:rowOff>110672</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59872</xdr:rowOff>
    </xdr:from>
    <xdr:to>
      <xdr:col>19</xdr:col>
      <xdr:colOff>177800</xdr:colOff>
      <xdr:row>40</xdr:row>
      <xdr:rowOff>92528</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917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147865</xdr:rowOff>
    </xdr:from>
    <xdr:to>
      <xdr:col>10</xdr:col>
      <xdr:colOff>165100</xdr:colOff>
      <xdr:row>40</xdr:row>
      <xdr:rowOff>78015</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27215</xdr:rowOff>
    </xdr:from>
    <xdr:to>
      <xdr:col>15</xdr:col>
      <xdr:colOff>50800</xdr:colOff>
      <xdr:row>40</xdr:row>
      <xdr:rowOff>59872</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885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13970</xdr:rowOff>
    </xdr:from>
    <xdr:to>
      <xdr:col>6</xdr:col>
      <xdr:colOff>38100</xdr:colOff>
      <xdr:row>40</xdr:row>
      <xdr:rowOff>115570</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27215</xdr:rowOff>
    </xdr:from>
    <xdr:to>
      <xdr:col>10</xdr:col>
      <xdr:colOff>114300</xdr:colOff>
      <xdr:row>40</xdr:row>
      <xdr:rowOff>64770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flipV="1">
          <a:off x="1130300" y="6885215"/>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134455</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9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101799</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69142</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106697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2540</xdr:rowOff>
    </xdr:from>
    <xdr:to>
      <xdr:col>55</xdr:col>
      <xdr:colOff>50800</xdr:colOff>
      <xdr:row>41</xdr:row>
      <xdr:rowOff>104140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152417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2540</xdr:rowOff>
    </xdr:from>
    <xdr:to>
      <xdr:col>50</xdr:col>
      <xdr:colOff>165100</xdr:colOff>
      <xdr:row>41</xdr:row>
      <xdr:rowOff>104140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53340</xdr:rowOff>
    </xdr:from>
    <xdr:to>
      <xdr:col>55</xdr:col>
      <xdr:colOff>0</xdr:colOff>
      <xdr:row>41</xdr:row>
      <xdr:rowOff>53340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70827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53340</xdr:rowOff>
    </xdr:from>
    <xdr:to>
      <xdr:col>50</xdr:col>
      <xdr:colOff>114300</xdr:colOff>
      <xdr:row>41</xdr:row>
      <xdr:rowOff>57150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7082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57150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154940</xdr:rowOff>
    </xdr:from>
    <xdr:to>
      <xdr:col>36</xdr:col>
      <xdr:colOff>165100</xdr:colOff>
      <xdr:row>41</xdr:row>
      <xdr:rowOff>85090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34290</xdr:rowOff>
    </xdr:from>
    <xdr:to>
      <xdr:col>41</xdr:col>
      <xdr:colOff>50800</xdr:colOff>
      <xdr:row>41</xdr:row>
      <xdr:rowOff>57150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7063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95267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99077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76217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27577</xdr:rowOff>
    </xdr:from>
    <xdr:to>
      <xdr:col>24</xdr:col>
      <xdr:colOff>114300</xdr:colOff>
      <xdr:row>64</xdr:row>
      <xdr:rowOff>129177</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113954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91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163104</xdr:rowOff>
    </xdr:from>
    <xdr:to>
      <xdr:col>20</xdr:col>
      <xdr:colOff>38100</xdr:colOff>
      <xdr:row>64</xdr:row>
      <xdr:rowOff>93254</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42454</xdr:rowOff>
    </xdr:from>
    <xdr:to>
      <xdr:col>24</xdr:col>
      <xdr:colOff>63500</xdr:colOff>
      <xdr:row>64</xdr:row>
      <xdr:rowOff>78377</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797300" y="1101525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127181</xdr:rowOff>
    </xdr:from>
    <xdr:to>
      <xdr:col>15</xdr:col>
      <xdr:colOff>101600</xdr:colOff>
      <xdr:row>64</xdr:row>
      <xdr:rowOff>57331</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6531</xdr:rowOff>
    </xdr:from>
    <xdr:to>
      <xdr:col>19</xdr:col>
      <xdr:colOff>177800</xdr:colOff>
      <xdr:row>64</xdr:row>
      <xdr:rowOff>42454</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908300" y="109793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91259</xdr:rowOff>
    </xdr:from>
    <xdr:to>
      <xdr:col>10</xdr:col>
      <xdr:colOff>165100</xdr:colOff>
      <xdr:row>64</xdr:row>
      <xdr:rowOff>21409</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142059</xdr:rowOff>
    </xdr:from>
    <xdr:to>
      <xdr:col>15</xdr:col>
      <xdr:colOff>50800</xdr:colOff>
      <xdr:row>64</xdr:row>
      <xdr:rowOff>6531</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09434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55335</xdr:rowOff>
    </xdr:from>
    <xdr:to>
      <xdr:col>6</xdr:col>
      <xdr:colOff>38100</xdr:colOff>
      <xdr:row>63</xdr:row>
      <xdr:rowOff>156935</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106135</xdr:rowOff>
    </xdr:from>
    <xdr:to>
      <xdr:col>10</xdr:col>
      <xdr:colOff>114300</xdr:colOff>
      <xdr:row>63</xdr:row>
      <xdr:rowOff>142059</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1090748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84381</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1105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48458</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1102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12536</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10985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148062</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55880</xdr:rowOff>
    </xdr:from>
    <xdr:to>
      <xdr:col>55</xdr:col>
      <xdr:colOff>50800</xdr:colOff>
      <xdr:row>63</xdr:row>
      <xdr:rowOff>157480</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34307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83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57785</xdr:rowOff>
    </xdr:from>
    <xdr:to>
      <xdr:col>50</xdr:col>
      <xdr:colOff>165100</xdr:colOff>
      <xdr:row>63</xdr:row>
      <xdr:rowOff>159385</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106680</xdr:rowOff>
    </xdr:from>
    <xdr:to>
      <xdr:col>55</xdr:col>
      <xdr:colOff>0</xdr:colOff>
      <xdr:row>63</xdr:row>
      <xdr:rowOff>108585</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9639300" y="109080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59690</xdr:rowOff>
    </xdr:from>
    <xdr:to>
      <xdr:col>46</xdr:col>
      <xdr:colOff>38100</xdr:colOff>
      <xdr:row>63</xdr:row>
      <xdr:rowOff>161290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108585</xdr:rowOff>
    </xdr:from>
    <xdr:to>
      <xdr:col>50</xdr:col>
      <xdr:colOff>114300</xdr:colOff>
      <xdr:row>63</xdr:row>
      <xdr:rowOff>110490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8750300" y="109099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61595</xdr:rowOff>
    </xdr:from>
    <xdr:to>
      <xdr:col>41</xdr:col>
      <xdr:colOff>101600</xdr:colOff>
      <xdr:row>63</xdr:row>
      <xdr:rowOff>163195</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110490</xdr:rowOff>
    </xdr:from>
    <xdr:to>
      <xdr:col>45</xdr:col>
      <xdr:colOff>177800</xdr:colOff>
      <xdr:row>63</xdr:row>
      <xdr:rowOff>112395</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7861300" y="109118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61595</xdr:rowOff>
    </xdr:from>
    <xdr:to>
      <xdr:col>36</xdr:col>
      <xdr:colOff>165100</xdr:colOff>
      <xdr:row>63</xdr:row>
      <xdr:rowOff>163195</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112395</xdr:rowOff>
    </xdr:from>
    <xdr:to>
      <xdr:col>41</xdr:col>
      <xdr:colOff>50800</xdr:colOff>
      <xdr:row>63</xdr:row>
      <xdr:rowOff>112395</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6972300" y="10913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150512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0951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152417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154322</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09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154322</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09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2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2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2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2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00000000-0008-0000-0200-00003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7" name="【市民会館】&#10;有形固定資産減価償却率最小値テキスト">
          <a:extLst>
            <a:ext uri="{FF2B5EF4-FFF2-40B4-BE49-F238E27FC236}">
              <a16:creationId xmlns:a16="http://schemas.microsoft.com/office/drawing/2014/main" id="{00000000-0008-0000-0200-000033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309" name="【市民会館】&#10;有形固定資産減価償却率最大値テキスト">
          <a:extLst>
            <a:ext uri="{FF2B5EF4-FFF2-40B4-BE49-F238E27FC236}">
              <a16:creationId xmlns:a16="http://schemas.microsoft.com/office/drawing/2014/main" id="{00000000-0008-0000-0200-000035010000}"/>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128288</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00000000-0008-0000-0200-000037010000}"/>
            </a:ext>
          </a:extLst>
        </xdr:cNvPr>
        <xdr:cNvSpPr txBox="1"/>
      </xdr:nvSpPr>
      <xdr:spPr>
        <a:xfrm>
          <a:off x="4673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312" name="フローチャート: 判断 311">
          <a:extLst>
            <a:ext uri="{FF2B5EF4-FFF2-40B4-BE49-F238E27FC236}">
              <a16:creationId xmlns:a16="http://schemas.microsoft.com/office/drawing/2014/main" id="{00000000-0008-0000-0200-000038010000}"/>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13" name="フローチャート: 判断 312">
          <a:extLst>
            <a:ext uri="{FF2B5EF4-FFF2-40B4-BE49-F238E27FC236}">
              <a16:creationId xmlns:a16="http://schemas.microsoft.com/office/drawing/2014/main" id="{00000000-0008-0000-0200-000039010000}"/>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314" name="フローチャート: 判断 313">
          <a:extLst>
            <a:ext uri="{FF2B5EF4-FFF2-40B4-BE49-F238E27FC236}">
              <a16:creationId xmlns:a16="http://schemas.microsoft.com/office/drawing/2014/main" id="{00000000-0008-0000-0200-00003A010000}"/>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15" name="フローチャート: 判断 314">
          <a:extLst>
            <a:ext uri="{FF2B5EF4-FFF2-40B4-BE49-F238E27FC236}">
              <a16:creationId xmlns:a16="http://schemas.microsoft.com/office/drawing/2014/main" id="{00000000-0008-0000-0200-00003B010000}"/>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316" name="フローチャート: 判断 315">
          <a:extLst>
            <a:ext uri="{FF2B5EF4-FFF2-40B4-BE49-F238E27FC236}">
              <a16:creationId xmlns:a16="http://schemas.microsoft.com/office/drawing/2014/main" id="{00000000-0008-0000-0200-00003C010000}"/>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200-00003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200-00003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128270</xdr:rowOff>
    </xdr:from>
    <xdr:to>
      <xdr:col>24</xdr:col>
      <xdr:colOff>114300</xdr:colOff>
      <xdr:row>107</xdr:row>
      <xdr:rowOff>58420</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4584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106697</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00000000-0008-0000-0200-000043010000}"/>
            </a:ext>
          </a:extLst>
        </xdr:cNvPr>
        <xdr:cNvSpPr txBox="1"/>
      </xdr:nvSpPr>
      <xdr:spPr>
        <a:xfrm>
          <a:off x="4673600"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85816</xdr:rowOff>
    </xdr:from>
    <xdr:to>
      <xdr:col>20</xdr:col>
      <xdr:colOff>38100</xdr:colOff>
      <xdr:row>107</xdr:row>
      <xdr:rowOff>15966</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3746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136616</xdr:rowOff>
    </xdr:from>
    <xdr:to>
      <xdr:col>24</xdr:col>
      <xdr:colOff>63500</xdr:colOff>
      <xdr:row>107</xdr:row>
      <xdr:rowOff>7620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3797300" y="18310316"/>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51526</xdr:rowOff>
    </xdr:from>
    <xdr:to>
      <xdr:col>15</xdr:col>
      <xdr:colOff>101600</xdr:colOff>
      <xdr:row>106</xdr:row>
      <xdr:rowOff>153126</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2857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102326</xdr:rowOff>
    </xdr:from>
    <xdr:to>
      <xdr:col>19</xdr:col>
      <xdr:colOff>177800</xdr:colOff>
      <xdr:row>106</xdr:row>
      <xdr:rowOff>136616</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2908300" y="182760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18869</xdr:rowOff>
    </xdr:from>
    <xdr:to>
      <xdr:col>10</xdr:col>
      <xdr:colOff>165100</xdr:colOff>
      <xdr:row>106</xdr:row>
      <xdr:rowOff>120469</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1968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69669</xdr:rowOff>
    </xdr:from>
    <xdr:to>
      <xdr:col>15</xdr:col>
      <xdr:colOff>50800</xdr:colOff>
      <xdr:row>106</xdr:row>
      <xdr:rowOff>102326</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2019300" y="18243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156029</xdr:rowOff>
    </xdr:from>
    <xdr:to>
      <xdr:col>6</xdr:col>
      <xdr:colOff>38100</xdr:colOff>
      <xdr:row>106</xdr:row>
      <xdr:rowOff>86179</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1079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35379</xdr:rowOff>
    </xdr:from>
    <xdr:to>
      <xdr:col>10</xdr:col>
      <xdr:colOff>114300</xdr:colOff>
      <xdr:row>106</xdr:row>
      <xdr:rowOff>69669</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130300" y="182090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332" name="n_1aveValue【市民会館】&#10;有形固定資産減価償却率">
          <a:extLst>
            <a:ext uri="{FF2B5EF4-FFF2-40B4-BE49-F238E27FC236}">
              <a16:creationId xmlns:a16="http://schemas.microsoft.com/office/drawing/2014/main" id="{00000000-0008-0000-0200-00004C010000}"/>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333" name="n_2aveValue【市民会館】&#10;有形固定資産減価償却率">
          <a:extLst>
            <a:ext uri="{FF2B5EF4-FFF2-40B4-BE49-F238E27FC236}">
              <a16:creationId xmlns:a16="http://schemas.microsoft.com/office/drawing/2014/main" id="{00000000-0008-0000-0200-00004D010000}"/>
            </a:ext>
          </a:extLst>
        </xdr:cNvPr>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334" name="n_3aveValue【市民会館】&#10;有形固定資産減価償却率">
          <a:extLst>
            <a:ext uri="{FF2B5EF4-FFF2-40B4-BE49-F238E27FC236}">
              <a16:creationId xmlns:a16="http://schemas.microsoft.com/office/drawing/2014/main" id="{00000000-0008-0000-0200-00004E010000}"/>
            </a:ext>
          </a:extLst>
        </xdr:cNvPr>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335" name="n_4aveValue【市民会館】&#10;有形固定資産減価償却率">
          <a:extLst>
            <a:ext uri="{FF2B5EF4-FFF2-40B4-BE49-F238E27FC236}">
              <a16:creationId xmlns:a16="http://schemas.microsoft.com/office/drawing/2014/main" id="{00000000-0008-0000-0200-00004F010000}"/>
            </a:ext>
          </a:extLst>
        </xdr:cNvPr>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7093</xdr:rowOff>
    </xdr:from>
    <xdr:ext cx="405111" cy="259045"/>
    <xdr:sp macro="" textlink="">
      <xdr:nvSpPr>
        <xdr:cNvPr id="336" name="n_1mainValue【市民会館】&#10;有形固定資産減価償却率">
          <a:extLst>
            <a:ext uri="{FF2B5EF4-FFF2-40B4-BE49-F238E27FC236}">
              <a16:creationId xmlns:a16="http://schemas.microsoft.com/office/drawing/2014/main" id="{00000000-0008-0000-0200-000050010000}"/>
            </a:ext>
          </a:extLst>
        </xdr:cNvPr>
        <xdr:cNvSpPr txBox="1"/>
      </xdr:nvSpPr>
      <xdr:spPr>
        <a:xfrm>
          <a:off x="35820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144253</xdr:rowOff>
    </xdr:from>
    <xdr:ext cx="405111" cy="259045"/>
    <xdr:sp macro="" textlink="">
      <xdr:nvSpPr>
        <xdr:cNvPr id="337" name="n_2mainValue【市民会館】&#10;有形固定資産減価償却率">
          <a:extLst>
            <a:ext uri="{FF2B5EF4-FFF2-40B4-BE49-F238E27FC236}">
              <a16:creationId xmlns:a16="http://schemas.microsoft.com/office/drawing/2014/main" id="{00000000-0008-0000-0200-000051010000}"/>
            </a:ext>
          </a:extLst>
        </xdr:cNvPr>
        <xdr:cNvSpPr txBox="1"/>
      </xdr:nvSpPr>
      <xdr:spPr>
        <a:xfrm>
          <a:off x="2705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111596</xdr:rowOff>
    </xdr:from>
    <xdr:ext cx="405111" cy="259045"/>
    <xdr:sp macro="" textlink="">
      <xdr:nvSpPr>
        <xdr:cNvPr id="338" name="n_3mainValue【市民会館】&#10;有形固定資産減価償却率">
          <a:extLst>
            <a:ext uri="{FF2B5EF4-FFF2-40B4-BE49-F238E27FC236}">
              <a16:creationId xmlns:a16="http://schemas.microsoft.com/office/drawing/2014/main" id="{00000000-0008-0000-0200-000052010000}"/>
            </a:ext>
          </a:extLst>
        </xdr:cNvPr>
        <xdr:cNvSpPr txBox="1"/>
      </xdr:nvSpPr>
      <xdr:spPr>
        <a:xfrm>
          <a:off x="1816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77306</xdr:rowOff>
    </xdr:from>
    <xdr:ext cx="405111" cy="259045"/>
    <xdr:sp macro="" textlink="">
      <xdr:nvSpPr>
        <xdr:cNvPr id="339" name="n_4mainValue【市民会館】&#10;有形固定資産減価償却率">
          <a:extLst>
            <a:ext uri="{FF2B5EF4-FFF2-40B4-BE49-F238E27FC236}">
              <a16:creationId xmlns:a16="http://schemas.microsoft.com/office/drawing/2014/main" id="{00000000-0008-0000-0200-000053010000}"/>
            </a:ext>
          </a:extLst>
        </xdr:cNvPr>
        <xdr:cNvSpPr txBox="1"/>
      </xdr:nvSpPr>
      <xdr:spPr>
        <a:xfrm>
          <a:off x="927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00000000-0008-0000-0200-00006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62" name="【市民会館】&#10;一人当たり面積最小値テキスト">
          <a:extLst>
            <a:ext uri="{FF2B5EF4-FFF2-40B4-BE49-F238E27FC236}">
              <a16:creationId xmlns:a16="http://schemas.microsoft.com/office/drawing/2014/main" id="{00000000-0008-0000-0200-00006A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64" name="【市民会館】&#10;一人当たり面積最大値テキスト">
          <a:extLst>
            <a:ext uri="{FF2B5EF4-FFF2-40B4-BE49-F238E27FC236}">
              <a16:creationId xmlns:a16="http://schemas.microsoft.com/office/drawing/2014/main" id="{00000000-0008-0000-0200-00006C010000}"/>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6114</xdr:rowOff>
    </xdr:from>
    <xdr:ext cx="469744" cy="259045"/>
    <xdr:sp macro="" textlink="">
      <xdr:nvSpPr>
        <xdr:cNvPr id="366" name="【市民会館】&#10;一人当たり面積平均値テキスト">
          <a:extLst>
            <a:ext uri="{FF2B5EF4-FFF2-40B4-BE49-F238E27FC236}">
              <a16:creationId xmlns:a16="http://schemas.microsoft.com/office/drawing/2014/main" id="{00000000-0008-0000-0200-00006E010000}"/>
            </a:ext>
          </a:extLst>
        </xdr:cNvPr>
        <xdr:cNvSpPr txBox="1"/>
      </xdr:nvSpPr>
      <xdr:spPr>
        <a:xfrm>
          <a:off x="10515600" y="18179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371" name="フローチャート: 判断 370">
          <a:extLst>
            <a:ext uri="{FF2B5EF4-FFF2-40B4-BE49-F238E27FC236}">
              <a16:creationId xmlns:a16="http://schemas.microsoft.com/office/drawing/2014/main" id="{00000000-0008-0000-0200-000073010000}"/>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167132</xdr:rowOff>
    </xdr:from>
    <xdr:to>
      <xdr:col>55</xdr:col>
      <xdr:colOff>50800</xdr:colOff>
      <xdr:row>106</xdr:row>
      <xdr:rowOff>97282</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104267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18559</xdr:rowOff>
    </xdr:from>
    <xdr:ext cx="469744" cy="259045"/>
    <xdr:sp macro="" textlink="">
      <xdr:nvSpPr>
        <xdr:cNvPr id="378" name="【市民会館】&#10;一人当たり面積該当値テキスト">
          <a:extLst>
            <a:ext uri="{FF2B5EF4-FFF2-40B4-BE49-F238E27FC236}">
              <a16:creationId xmlns:a16="http://schemas.microsoft.com/office/drawing/2014/main" id="{00000000-0008-0000-0200-00007A010000}"/>
            </a:ext>
          </a:extLst>
        </xdr:cNvPr>
        <xdr:cNvSpPr txBox="1"/>
      </xdr:nvSpPr>
      <xdr:spPr>
        <a:xfrm>
          <a:off x="10515600"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25400</xdr:rowOff>
    </xdr:from>
    <xdr:to>
      <xdr:col>50</xdr:col>
      <xdr:colOff>165100</xdr:colOff>
      <xdr:row>106</xdr:row>
      <xdr:rowOff>127000</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958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46482</xdr:rowOff>
    </xdr:from>
    <xdr:to>
      <xdr:col>55</xdr:col>
      <xdr:colOff>0</xdr:colOff>
      <xdr:row>106</xdr:row>
      <xdr:rowOff>76200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9639300" y="1822018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29972</xdr:rowOff>
    </xdr:from>
    <xdr:to>
      <xdr:col>46</xdr:col>
      <xdr:colOff>38100</xdr:colOff>
      <xdr:row>106</xdr:row>
      <xdr:rowOff>131572</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86995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76200</xdr:rowOff>
    </xdr:from>
    <xdr:to>
      <xdr:col>50</xdr:col>
      <xdr:colOff>114300</xdr:colOff>
      <xdr:row>106</xdr:row>
      <xdr:rowOff>80772</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8750300" y="18249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32258</xdr:rowOff>
    </xdr:from>
    <xdr:to>
      <xdr:col>41</xdr:col>
      <xdr:colOff>101600</xdr:colOff>
      <xdr:row>106</xdr:row>
      <xdr:rowOff>133858</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7810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80772</xdr:rowOff>
    </xdr:from>
    <xdr:to>
      <xdr:col>45</xdr:col>
      <xdr:colOff>177800</xdr:colOff>
      <xdr:row>106</xdr:row>
      <xdr:rowOff>83058</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flipV="1">
          <a:off x="7861300" y="182544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34544</xdr:rowOff>
    </xdr:from>
    <xdr:to>
      <xdr:col>36</xdr:col>
      <xdr:colOff>165100</xdr:colOff>
      <xdr:row>106</xdr:row>
      <xdr:rowOff>136144</xdr:rowOff>
    </xdr:to>
    <xdr:sp macro="" textlink="">
      <xdr:nvSpPr>
        <xdr:cNvPr id="385" name="楕円 384">
          <a:extLst>
            <a:ext uri="{FF2B5EF4-FFF2-40B4-BE49-F238E27FC236}">
              <a16:creationId xmlns:a16="http://schemas.microsoft.com/office/drawing/2014/main" id="{00000000-0008-0000-0200-000081010000}"/>
            </a:ext>
          </a:extLst>
        </xdr:cNvPr>
        <xdr:cNvSpPr/>
      </xdr:nvSpPr>
      <xdr:spPr>
        <a:xfrm>
          <a:off x="6921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83058</xdr:rowOff>
    </xdr:from>
    <xdr:to>
      <xdr:col>41</xdr:col>
      <xdr:colOff>50800</xdr:colOff>
      <xdr:row>106</xdr:row>
      <xdr:rowOff>85344</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flipV="1">
          <a:off x="6972300" y="182567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387" name="n_1aveValue【市民会館】&#10;一人当たり面積">
          <a:extLst>
            <a:ext uri="{FF2B5EF4-FFF2-40B4-BE49-F238E27FC236}">
              <a16:creationId xmlns:a16="http://schemas.microsoft.com/office/drawing/2014/main" id="{00000000-0008-0000-0200-000083010000}"/>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388" name="n_2aveValue【市民会館】&#10;一人当たり面積">
          <a:extLst>
            <a:ext uri="{FF2B5EF4-FFF2-40B4-BE49-F238E27FC236}">
              <a16:creationId xmlns:a16="http://schemas.microsoft.com/office/drawing/2014/main" id="{00000000-0008-0000-0200-000084010000}"/>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131842</xdr:rowOff>
    </xdr:from>
    <xdr:ext cx="469744" cy="259045"/>
    <xdr:sp macro="" textlink="">
      <xdr:nvSpPr>
        <xdr:cNvPr id="389" name="n_3aveValue【市民会館】&#10;一人当たり面積">
          <a:extLst>
            <a:ext uri="{FF2B5EF4-FFF2-40B4-BE49-F238E27FC236}">
              <a16:creationId xmlns:a16="http://schemas.microsoft.com/office/drawing/2014/main" id="{00000000-0008-0000-0200-000085010000}"/>
            </a:ext>
          </a:extLst>
        </xdr:cNvPr>
        <xdr:cNvSpPr txBox="1"/>
      </xdr:nvSpPr>
      <xdr:spPr>
        <a:xfrm>
          <a:off x="7626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390" name="n_4aveValue【市民会館】&#10;一人当たり面積">
          <a:extLst>
            <a:ext uri="{FF2B5EF4-FFF2-40B4-BE49-F238E27FC236}">
              <a16:creationId xmlns:a16="http://schemas.microsoft.com/office/drawing/2014/main" id="{00000000-0008-0000-0200-000086010000}"/>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118127</xdr:rowOff>
    </xdr:from>
    <xdr:ext cx="469744" cy="259045"/>
    <xdr:sp macro="" textlink="">
      <xdr:nvSpPr>
        <xdr:cNvPr id="391" name="n_1mainValue【市民会館】&#10;一人当たり面積">
          <a:extLst>
            <a:ext uri="{FF2B5EF4-FFF2-40B4-BE49-F238E27FC236}">
              <a16:creationId xmlns:a16="http://schemas.microsoft.com/office/drawing/2014/main" id="{00000000-0008-0000-0200-000087010000}"/>
            </a:ext>
          </a:extLst>
        </xdr:cNvPr>
        <xdr:cNvSpPr txBox="1"/>
      </xdr:nvSpPr>
      <xdr:spPr>
        <a:xfrm>
          <a:off x="93917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122699</xdr:rowOff>
    </xdr:from>
    <xdr:ext cx="469744" cy="259045"/>
    <xdr:sp macro="" textlink="">
      <xdr:nvSpPr>
        <xdr:cNvPr id="392" name="n_2mainValue【市民会館】&#10;一人当たり面積">
          <a:extLst>
            <a:ext uri="{FF2B5EF4-FFF2-40B4-BE49-F238E27FC236}">
              <a16:creationId xmlns:a16="http://schemas.microsoft.com/office/drawing/2014/main" id="{00000000-0008-0000-0200-000088010000}"/>
            </a:ext>
          </a:extLst>
        </xdr:cNvPr>
        <xdr:cNvSpPr txBox="1"/>
      </xdr:nvSpPr>
      <xdr:spPr>
        <a:xfrm>
          <a:off x="85154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393" name="n_3mainValue【市民会館】&#10;一人当たり面積">
          <a:extLst>
            <a:ext uri="{FF2B5EF4-FFF2-40B4-BE49-F238E27FC236}">
              <a16:creationId xmlns:a16="http://schemas.microsoft.com/office/drawing/2014/main" id="{00000000-0008-0000-0200-000089010000}"/>
            </a:ext>
          </a:extLst>
        </xdr:cNvPr>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127271</xdr:rowOff>
    </xdr:from>
    <xdr:ext cx="469744" cy="259045"/>
    <xdr:sp macro="" textlink="">
      <xdr:nvSpPr>
        <xdr:cNvPr id="394" name="n_4mainValue【市民会館】&#10;一人当たり面積">
          <a:extLst>
            <a:ext uri="{FF2B5EF4-FFF2-40B4-BE49-F238E27FC236}">
              <a16:creationId xmlns:a16="http://schemas.microsoft.com/office/drawing/2014/main" id="{00000000-0008-0000-0200-00008A010000}"/>
            </a:ext>
          </a:extLst>
        </xdr:cNvPr>
        <xdr:cNvSpPr txBox="1"/>
      </xdr:nvSpPr>
      <xdr:spPr>
        <a:xfrm>
          <a:off x="6737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00000000-0008-0000-02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a:extLst>
            <a:ext uri="{FF2B5EF4-FFF2-40B4-BE49-F238E27FC236}">
              <a16:creationId xmlns:a16="http://schemas.microsoft.com/office/drawing/2014/main" id="{00000000-0008-0000-0200-0000A5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423" name="【一般廃棄物処理施設】&#10;有形固定資産減価償却率最大値テキスト">
          <a:extLst>
            <a:ext uri="{FF2B5EF4-FFF2-40B4-BE49-F238E27FC236}">
              <a16:creationId xmlns:a16="http://schemas.microsoft.com/office/drawing/2014/main" id="{00000000-0008-0000-0200-0000A701000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00000000-0008-0000-0200-0000A9010000}"/>
            </a:ext>
          </a:extLst>
        </xdr:cNvPr>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428" name="フローチャート: 判断 427">
          <a:extLst>
            <a:ext uri="{FF2B5EF4-FFF2-40B4-BE49-F238E27FC236}">
              <a16:creationId xmlns:a16="http://schemas.microsoft.com/office/drawing/2014/main" id="{00000000-0008-0000-0200-0000AC010000}"/>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429" name="フローチャート: 判断 428">
          <a:extLst>
            <a:ext uri="{FF2B5EF4-FFF2-40B4-BE49-F238E27FC236}">
              <a16:creationId xmlns:a16="http://schemas.microsoft.com/office/drawing/2014/main" id="{00000000-0008-0000-0200-0000AD010000}"/>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430" name="フローチャート: 判断 429">
          <a:extLst>
            <a:ext uri="{FF2B5EF4-FFF2-40B4-BE49-F238E27FC236}">
              <a16:creationId xmlns:a16="http://schemas.microsoft.com/office/drawing/2014/main" id="{00000000-0008-0000-0200-0000AE010000}"/>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165826</xdr:rowOff>
    </xdr:from>
    <xdr:to>
      <xdr:col>85</xdr:col>
      <xdr:colOff>177800</xdr:colOff>
      <xdr:row>40</xdr:row>
      <xdr:rowOff>95976</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62687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144253</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00000000-0008-0000-0200-0000B5010000}"/>
            </a:ext>
          </a:extLst>
        </xdr:cNvPr>
        <xdr:cNvSpPr txBox="1"/>
      </xdr:nvSpPr>
      <xdr:spPr>
        <a:xfrm>
          <a:off x="16357600"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138067</xdr:rowOff>
    </xdr:from>
    <xdr:to>
      <xdr:col>81</xdr:col>
      <xdr:colOff>101600</xdr:colOff>
      <xdr:row>40</xdr:row>
      <xdr:rowOff>68217</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15430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17417</xdr:rowOff>
    </xdr:from>
    <xdr:to>
      <xdr:col>85</xdr:col>
      <xdr:colOff>127000</xdr:colOff>
      <xdr:row>40</xdr:row>
      <xdr:rowOff>45176</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5481300" y="687541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134801</xdr:rowOff>
    </xdr:from>
    <xdr:to>
      <xdr:col>76</xdr:col>
      <xdr:colOff>165100</xdr:colOff>
      <xdr:row>40</xdr:row>
      <xdr:rowOff>64951</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14541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14151</xdr:rowOff>
    </xdr:from>
    <xdr:to>
      <xdr:col>81</xdr:col>
      <xdr:colOff>50800</xdr:colOff>
      <xdr:row>40</xdr:row>
      <xdr:rowOff>17417</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4592300" y="68721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146231</xdr:rowOff>
    </xdr:from>
    <xdr:to>
      <xdr:col>72</xdr:col>
      <xdr:colOff>38100</xdr:colOff>
      <xdr:row>37</xdr:row>
      <xdr:rowOff>76381</xdr:rowOff>
    </xdr:to>
    <xdr:sp macro="" textlink="">
      <xdr:nvSpPr>
        <xdr:cNvPr id="442" name="楕円 441">
          <a:extLst>
            <a:ext uri="{FF2B5EF4-FFF2-40B4-BE49-F238E27FC236}">
              <a16:creationId xmlns:a16="http://schemas.microsoft.com/office/drawing/2014/main" id="{00000000-0008-0000-0200-0000BA010000}"/>
            </a:ext>
          </a:extLst>
        </xdr:cNvPr>
        <xdr:cNvSpPr/>
      </xdr:nvSpPr>
      <xdr:spPr>
        <a:xfrm>
          <a:off x="13652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25581</xdr:rowOff>
    </xdr:from>
    <xdr:to>
      <xdr:col>76</xdr:col>
      <xdr:colOff>114300</xdr:colOff>
      <xdr:row>40</xdr:row>
      <xdr:rowOff>14151</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3703300" y="6369231"/>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77651</xdr:rowOff>
    </xdr:from>
    <xdr:to>
      <xdr:col>67</xdr:col>
      <xdr:colOff>101600</xdr:colOff>
      <xdr:row>40</xdr:row>
      <xdr:rowOff>7801</xdr:rowOff>
    </xdr:to>
    <xdr:sp macro="" textlink="">
      <xdr:nvSpPr>
        <xdr:cNvPr id="444" name="楕円 443">
          <a:extLst>
            <a:ext uri="{FF2B5EF4-FFF2-40B4-BE49-F238E27FC236}">
              <a16:creationId xmlns:a16="http://schemas.microsoft.com/office/drawing/2014/main" id="{00000000-0008-0000-0200-0000BC010000}"/>
            </a:ext>
          </a:extLst>
        </xdr:cNvPr>
        <xdr:cNvSpPr/>
      </xdr:nvSpPr>
      <xdr:spPr>
        <a:xfrm>
          <a:off x="12763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25581</xdr:rowOff>
    </xdr:from>
    <xdr:to>
      <xdr:col>71</xdr:col>
      <xdr:colOff>177800</xdr:colOff>
      <xdr:row>39</xdr:row>
      <xdr:rowOff>128451</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flipV="1">
          <a:off x="12814300" y="6369231"/>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561</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3500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59344</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52660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56078</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00000000-0008-0000-0200-0000C3010000}"/>
            </a:ext>
          </a:extLst>
        </xdr:cNvPr>
        <xdr:cNvSpPr txBox="1"/>
      </xdr:nvSpPr>
      <xdr:spPr>
        <a:xfrm>
          <a:off x="14389744"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92908</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00000000-0008-0000-0200-0000C4010000}"/>
            </a:ext>
          </a:extLst>
        </xdr:cNvPr>
        <xdr:cNvSpPr txBox="1"/>
      </xdr:nvSpPr>
      <xdr:spPr>
        <a:xfrm>
          <a:off x="13500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170378</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00000000-0008-0000-0200-0000C5010000}"/>
            </a:ext>
          </a:extLst>
        </xdr:cNvPr>
        <xdr:cNvSpPr txBox="1"/>
      </xdr:nvSpPr>
      <xdr:spPr>
        <a:xfrm>
          <a:off x="12611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2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2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2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一般廃棄物処理施設】&#10;一人当たり有形固定資産（償却資産）額グラフ枠">
          <a:extLst>
            <a:ext uri="{FF2B5EF4-FFF2-40B4-BE49-F238E27FC236}">
              <a16:creationId xmlns:a16="http://schemas.microsoft.com/office/drawing/2014/main" id="{00000000-0008-0000-02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4" name="【一般廃棄物処理施設】&#10;一人当たり有形固定資産（償却資産）額最小値テキスト">
          <a:extLst>
            <a:ext uri="{FF2B5EF4-FFF2-40B4-BE49-F238E27FC236}">
              <a16:creationId xmlns:a16="http://schemas.microsoft.com/office/drawing/2014/main" id="{00000000-0008-0000-0200-0000DA01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476" name="【一般廃棄物処理施設】&#10;一人当たり有形固定資産（償却資産）額最大値テキスト">
          <a:extLst>
            <a:ext uri="{FF2B5EF4-FFF2-40B4-BE49-F238E27FC236}">
              <a16:creationId xmlns:a16="http://schemas.microsoft.com/office/drawing/2014/main" id="{00000000-0008-0000-0200-0000DC010000}"/>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9502</xdr:rowOff>
    </xdr:from>
    <xdr:ext cx="534377" cy="259045"/>
    <xdr:sp macro="" textlink="">
      <xdr:nvSpPr>
        <xdr:cNvPr id="478" name="【一般廃棄物処理施設】&#10;一人当たり有形固定資産（償却資産）額平均値テキスト">
          <a:extLst>
            <a:ext uri="{FF2B5EF4-FFF2-40B4-BE49-F238E27FC236}">
              <a16:creationId xmlns:a16="http://schemas.microsoft.com/office/drawing/2014/main" id="{00000000-0008-0000-0200-0000DE010000}"/>
            </a:ext>
          </a:extLst>
        </xdr:cNvPr>
        <xdr:cNvSpPr txBox="1"/>
      </xdr:nvSpPr>
      <xdr:spPr>
        <a:xfrm>
          <a:off x="22199600" y="6524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60844</xdr:rowOff>
    </xdr:from>
    <xdr:to>
      <xdr:col>116</xdr:col>
      <xdr:colOff>114300</xdr:colOff>
      <xdr:row>33</xdr:row>
      <xdr:rowOff>162444</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22110700" y="57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13871</xdr:rowOff>
    </xdr:from>
    <xdr:ext cx="599010" cy="259045"/>
    <xdr:sp macro="" textlink="">
      <xdr:nvSpPr>
        <xdr:cNvPr id="490" name="【一般廃棄物処理施設】&#10;一人当たり有形固定資産（償却資産）額該当値テキスト">
          <a:extLst>
            <a:ext uri="{FF2B5EF4-FFF2-40B4-BE49-F238E27FC236}">
              <a16:creationId xmlns:a16="http://schemas.microsoft.com/office/drawing/2014/main" id="{00000000-0008-0000-0200-0000EA010000}"/>
            </a:ext>
          </a:extLst>
        </xdr:cNvPr>
        <xdr:cNvSpPr txBox="1"/>
      </xdr:nvSpPr>
      <xdr:spPr>
        <a:xfrm>
          <a:off x="22199600" y="567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72223</xdr:rowOff>
    </xdr:from>
    <xdr:to>
      <xdr:col>112</xdr:col>
      <xdr:colOff>38100</xdr:colOff>
      <xdr:row>34</xdr:row>
      <xdr:rowOff>2373</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21272500" y="57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111644</xdr:rowOff>
    </xdr:from>
    <xdr:to>
      <xdr:col>116</xdr:col>
      <xdr:colOff>63500</xdr:colOff>
      <xdr:row>33</xdr:row>
      <xdr:rowOff>123023</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21323300" y="5769494"/>
          <a:ext cx="838200" cy="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106193</xdr:rowOff>
    </xdr:from>
    <xdr:to>
      <xdr:col>107</xdr:col>
      <xdr:colOff>101600</xdr:colOff>
      <xdr:row>34</xdr:row>
      <xdr:rowOff>36343</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20383500" y="576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123023</xdr:rowOff>
    </xdr:from>
    <xdr:to>
      <xdr:col>111</xdr:col>
      <xdr:colOff>177800</xdr:colOff>
      <xdr:row>33</xdr:row>
      <xdr:rowOff>156993</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flipV="1">
          <a:off x="20434300" y="5780873"/>
          <a:ext cx="8890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104810</xdr:rowOff>
    </xdr:from>
    <xdr:to>
      <xdr:col>102</xdr:col>
      <xdr:colOff>165100</xdr:colOff>
      <xdr:row>40</xdr:row>
      <xdr:rowOff>34960</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19494500" y="679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156993</xdr:rowOff>
    </xdr:from>
    <xdr:to>
      <xdr:col>107</xdr:col>
      <xdr:colOff>50800</xdr:colOff>
      <xdr:row>39</xdr:row>
      <xdr:rowOff>155610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19545300" y="5814843"/>
          <a:ext cx="889000" cy="102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126961</xdr:rowOff>
    </xdr:from>
    <xdr:to>
      <xdr:col>98</xdr:col>
      <xdr:colOff>38100</xdr:colOff>
      <xdr:row>34</xdr:row>
      <xdr:rowOff>57111</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18605500" y="57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6311</xdr:rowOff>
    </xdr:from>
    <xdr:to>
      <xdr:col>102</xdr:col>
      <xdr:colOff>114300</xdr:colOff>
      <xdr:row>39</xdr:row>
      <xdr:rowOff>155610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8656300" y="5835611"/>
          <a:ext cx="889000" cy="100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157252</xdr:rowOff>
    </xdr:from>
    <xdr:ext cx="534377" cy="259045"/>
    <xdr:sp macro="" textlink="">
      <xdr:nvSpPr>
        <xdr:cNvPr id="499" name="n_1aveValue【一般廃棄物処理施設】&#10;一人当たり有形固定資産（償却資産）額">
          <a:extLst>
            <a:ext uri="{FF2B5EF4-FFF2-40B4-BE49-F238E27FC236}">
              <a16:creationId xmlns:a16="http://schemas.microsoft.com/office/drawing/2014/main" id="{00000000-0008-0000-0200-0000F3010000}"/>
            </a:ext>
          </a:extLst>
        </xdr:cNvPr>
        <xdr:cNvSpPr txBox="1"/>
      </xdr:nvSpPr>
      <xdr:spPr>
        <a:xfrm>
          <a:off x="21043411" y="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500" name="n_2ave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501" name="n_3ave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163733</xdr:rowOff>
    </xdr:from>
    <xdr:ext cx="534377" cy="259045"/>
    <xdr:sp macro="" textlink="">
      <xdr:nvSpPr>
        <xdr:cNvPr id="502" name="n_4ave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18389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18900</xdr:rowOff>
    </xdr:from>
    <xdr:ext cx="599010" cy="259045"/>
    <xdr:sp macro="" textlink="">
      <xdr:nvSpPr>
        <xdr:cNvPr id="503" name="n_1main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21011095" y="550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52870</xdr:rowOff>
    </xdr:from>
    <xdr:ext cx="599010" cy="259045"/>
    <xdr:sp macro="" textlink="">
      <xdr:nvSpPr>
        <xdr:cNvPr id="504" name="n_2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20134795" y="553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26087</xdr:rowOff>
    </xdr:from>
    <xdr:ext cx="534377" cy="259045"/>
    <xdr:sp macro="" textlink="">
      <xdr:nvSpPr>
        <xdr:cNvPr id="505" name="n_3main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9278111" y="688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32</xdr:row>
      <xdr:rowOff>73638</xdr:rowOff>
    </xdr:from>
    <xdr:ext cx="599010" cy="259045"/>
    <xdr:sp macro="" textlink="">
      <xdr:nvSpPr>
        <xdr:cNvPr id="506" name="n_4main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18356795" y="556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a:extLst>
            <a:ext uri="{FF2B5EF4-FFF2-40B4-BE49-F238E27FC236}">
              <a16:creationId xmlns:a16="http://schemas.microsoft.com/office/drawing/2014/main" id="{00000000-0008-0000-02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3" name="【保健センター・保健所】&#10;有形固定資産減価償却率最小値テキスト">
          <a:extLst>
            <a:ext uri="{FF2B5EF4-FFF2-40B4-BE49-F238E27FC236}">
              <a16:creationId xmlns:a16="http://schemas.microsoft.com/office/drawing/2014/main" id="{00000000-0008-0000-0200-00001502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535" name="【保健センター・保健所】&#10;有形固定資産減価償却率最大値テキスト">
          <a:extLst>
            <a:ext uri="{FF2B5EF4-FFF2-40B4-BE49-F238E27FC236}">
              <a16:creationId xmlns:a16="http://schemas.microsoft.com/office/drawing/2014/main" id="{00000000-0008-0000-0200-000017020000}"/>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537" name="【保健センター・保健所】&#10;有形固定資産減価償却率平均値テキスト">
          <a:extLst>
            <a:ext uri="{FF2B5EF4-FFF2-40B4-BE49-F238E27FC236}">
              <a16:creationId xmlns:a16="http://schemas.microsoft.com/office/drawing/2014/main" id="{00000000-0008-0000-0200-000019020000}"/>
            </a:ext>
          </a:extLst>
        </xdr:cNvPr>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110870</xdr:rowOff>
    </xdr:from>
    <xdr:ext cx="405111" cy="259045"/>
    <xdr:sp macro="" textlink="">
      <xdr:nvSpPr>
        <xdr:cNvPr id="549" name="【保健センター・保健所】&#10;有形固定資産減価償却率該当値テキスト">
          <a:extLst>
            <a:ext uri="{FF2B5EF4-FFF2-40B4-BE49-F238E27FC236}">
              <a16:creationId xmlns:a16="http://schemas.microsoft.com/office/drawing/2014/main" id="{00000000-0008-0000-0200-000025020000}"/>
            </a:ext>
          </a:extLst>
        </xdr:cNvPr>
        <xdr:cNvSpPr txBox="1"/>
      </xdr:nvSpPr>
      <xdr:spPr>
        <a:xfrm>
          <a:off x="16357600" y="1005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55335</xdr:rowOff>
    </xdr:from>
    <xdr:to>
      <xdr:col>81</xdr:col>
      <xdr:colOff>101600</xdr:colOff>
      <xdr:row>59</xdr:row>
      <xdr:rowOff>156935</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15430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106135</xdr:rowOff>
    </xdr:from>
    <xdr:to>
      <xdr:col>85</xdr:col>
      <xdr:colOff>127000</xdr:colOff>
      <xdr:row>59</xdr:row>
      <xdr:rowOff>138793</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5481300" y="102216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106135</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4592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161472</xdr:rowOff>
    </xdr:from>
    <xdr:to>
      <xdr:col>72</xdr:col>
      <xdr:colOff>38100</xdr:colOff>
      <xdr:row>59</xdr:row>
      <xdr:rowOff>91622</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3652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40822</xdr:rowOff>
    </xdr:from>
    <xdr:to>
      <xdr:col>76</xdr:col>
      <xdr:colOff>114300</xdr:colOff>
      <xdr:row>59</xdr:row>
      <xdr:rowOff>73478</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a:off x="13703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128815</xdr:rowOff>
    </xdr:from>
    <xdr:to>
      <xdr:col>67</xdr:col>
      <xdr:colOff>101600</xdr:colOff>
      <xdr:row>59</xdr:row>
      <xdr:rowOff>58965</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2763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8165</xdr:rowOff>
    </xdr:from>
    <xdr:to>
      <xdr:col>71</xdr:col>
      <xdr:colOff>177800</xdr:colOff>
      <xdr:row>59</xdr:row>
      <xdr:rowOff>40822</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2814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30497</xdr:rowOff>
    </xdr:from>
    <xdr:ext cx="405111" cy="259045"/>
    <xdr:sp macro="" textlink="">
      <xdr:nvSpPr>
        <xdr:cNvPr id="558" name="n_1aveValue【保健センター・保健所】&#10;有形固定資産減価償却率">
          <a:extLst>
            <a:ext uri="{FF2B5EF4-FFF2-40B4-BE49-F238E27FC236}">
              <a16:creationId xmlns:a16="http://schemas.microsoft.com/office/drawing/2014/main" id="{00000000-0008-0000-0200-00002E020000}"/>
            </a:ext>
          </a:extLst>
        </xdr:cNvPr>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559" name="n_2ave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560" name="n_3ave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561" name="n_4ave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2012</xdr:rowOff>
    </xdr:from>
    <xdr:ext cx="405111" cy="259045"/>
    <xdr:sp macro="" textlink="">
      <xdr:nvSpPr>
        <xdr:cNvPr id="562" name="n_1main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52660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563" name="n_2main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108149</xdr:rowOff>
    </xdr:from>
    <xdr:ext cx="405111" cy="259045"/>
    <xdr:sp macro="" textlink="">
      <xdr:nvSpPr>
        <xdr:cNvPr id="564" name="n_3main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3500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75492</xdr:rowOff>
    </xdr:from>
    <xdr:ext cx="405111" cy="259045"/>
    <xdr:sp macro="" textlink="">
      <xdr:nvSpPr>
        <xdr:cNvPr id="565" name="n_4main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2611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00000000-0008-0000-02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00000000-0008-0000-0200-00005002000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00000000-0008-0000-0200-000052020000}"/>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00000000-0008-0000-0200-000054020000}"/>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97" name="フローチャート: 判断 596">
          <a:extLst>
            <a:ext uri="{FF2B5EF4-FFF2-40B4-BE49-F238E27FC236}">
              <a16:creationId xmlns:a16="http://schemas.microsoft.com/office/drawing/2014/main" id="{00000000-0008-0000-0200-000055020000}"/>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143510</xdr:rowOff>
    </xdr:from>
    <xdr:to>
      <xdr:col>116</xdr:col>
      <xdr:colOff>114300</xdr:colOff>
      <xdr:row>64</xdr:row>
      <xdr:rowOff>73660</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221107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58437</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00000000-0008-0000-0200-000060020000}"/>
            </a:ext>
          </a:extLst>
        </xdr:cNvPr>
        <xdr:cNvSpPr txBox="1"/>
      </xdr:nvSpPr>
      <xdr:spPr>
        <a:xfrm>
          <a:off x="22199600"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143510</xdr:rowOff>
    </xdr:from>
    <xdr:to>
      <xdr:col>112</xdr:col>
      <xdr:colOff>38100</xdr:colOff>
      <xdr:row>64</xdr:row>
      <xdr:rowOff>73660</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21272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22860</xdr:rowOff>
    </xdr:from>
    <xdr:to>
      <xdr:col>116</xdr:col>
      <xdr:colOff>63500</xdr:colOff>
      <xdr:row>64</xdr:row>
      <xdr:rowOff>22860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21323300" y="109956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146776</xdr:rowOff>
    </xdr:from>
    <xdr:to>
      <xdr:col>107</xdr:col>
      <xdr:colOff>101600</xdr:colOff>
      <xdr:row>64</xdr:row>
      <xdr:rowOff>76926</xdr:rowOff>
    </xdr:to>
    <xdr:sp macro="" textlink="">
      <xdr:nvSpPr>
        <xdr:cNvPr id="611" name="楕円 610">
          <a:extLst>
            <a:ext uri="{FF2B5EF4-FFF2-40B4-BE49-F238E27FC236}">
              <a16:creationId xmlns:a16="http://schemas.microsoft.com/office/drawing/2014/main" id="{00000000-0008-0000-0200-000063020000}"/>
            </a:ext>
          </a:extLst>
        </xdr:cNvPr>
        <xdr:cNvSpPr/>
      </xdr:nvSpPr>
      <xdr:spPr>
        <a:xfrm>
          <a:off x="203835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22860</xdr:rowOff>
    </xdr:from>
    <xdr:to>
      <xdr:col>111</xdr:col>
      <xdr:colOff>177800</xdr:colOff>
      <xdr:row>64</xdr:row>
      <xdr:rowOff>26126</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flipV="1">
          <a:off x="20434300" y="1099566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146776</xdr:rowOff>
    </xdr:from>
    <xdr:to>
      <xdr:col>102</xdr:col>
      <xdr:colOff>165100</xdr:colOff>
      <xdr:row>64</xdr:row>
      <xdr:rowOff>76926</xdr:rowOff>
    </xdr:to>
    <xdr:sp macro="" textlink="">
      <xdr:nvSpPr>
        <xdr:cNvPr id="613" name="楕円 612">
          <a:extLst>
            <a:ext uri="{FF2B5EF4-FFF2-40B4-BE49-F238E27FC236}">
              <a16:creationId xmlns:a16="http://schemas.microsoft.com/office/drawing/2014/main" id="{00000000-0008-0000-0200-000065020000}"/>
            </a:ext>
          </a:extLst>
        </xdr:cNvPr>
        <xdr:cNvSpPr/>
      </xdr:nvSpPr>
      <xdr:spPr>
        <a:xfrm>
          <a:off x="194945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26126</xdr:rowOff>
    </xdr:from>
    <xdr:to>
      <xdr:col>107</xdr:col>
      <xdr:colOff>50800</xdr:colOff>
      <xdr:row>64</xdr:row>
      <xdr:rowOff>26126</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9545300" y="10998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146776</xdr:rowOff>
    </xdr:from>
    <xdr:to>
      <xdr:col>98</xdr:col>
      <xdr:colOff>38100</xdr:colOff>
      <xdr:row>64</xdr:row>
      <xdr:rowOff>76926</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186055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26126</xdr:rowOff>
    </xdr:from>
    <xdr:to>
      <xdr:col>102</xdr:col>
      <xdr:colOff>114300</xdr:colOff>
      <xdr:row>64</xdr:row>
      <xdr:rowOff>26126</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8656300" y="10998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617" name="n_1aveValue【保健センター・保健所】&#10;一人当たり面積">
          <a:extLst>
            <a:ext uri="{FF2B5EF4-FFF2-40B4-BE49-F238E27FC236}">
              <a16:creationId xmlns:a16="http://schemas.microsoft.com/office/drawing/2014/main" id="{00000000-0008-0000-0200-000069020000}"/>
            </a:ext>
          </a:extLst>
        </xdr:cNvPr>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618" name="n_2aveValue【保健センター・保健所】&#10;一人当たり面積">
          <a:extLst>
            <a:ext uri="{FF2B5EF4-FFF2-40B4-BE49-F238E27FC236}">
              <a16:creationId xmlns:a16="http://schemas.microsoft.com/office/drawing/2014/main" id="{00000000-0008-0000-0200-00006A020000}"/>
            </a:ext>
          </a:extLst>
        </xdr:cNvPr>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619" name="n_3aveValue【保健センター・保健所】&#10;一人当たり面積">
          <a:extLst>
            <a:ext uri="{FF2B5EF4-FFF2-40B4-BE49-F238E27FC236}">
              <a16:creationId xmlns:a16="http://schemas.microsoft.com/office/drawing/2014/main" id="{00000000-0008-0000-0200-00006B020000}"/>
            </a:ext>
          </a:extLst>
        </xdr:cNvPr>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620" name="n_4aveValue【保健センター・保健所】&#10;一人当たり面積">
          <a:extLst>
            <a:ext uri="{FF2B5EF4-FFF2-40B4-BE49-F238E27FC236}">
              <a16:creationId xmlns:a16="http://schemas.microsoft.com/office/drawing/2014/main" id="{00000000-0008-0000-0200-00006C020000}"/>
            </a:ext>
          </a:extLst>
        </xdr:cNvPr>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64787</xdr:rowOff>
    </xdr:from>
    <xdr:ext cx="469744" cy="259045"/>
    <xdr:sp macro="" textlink="">
      <xdr:nvSpPr>
        <xdr:cNvPr id="621" name="n_1mainValue【保健センター・保健所】&#10;一人当たり面積">
          <a:extLst>
            <a:ext uri="{FF2B5EF4-FFF2-40B4-BE49-F238E27FC236}">
              <a16:creationId xmlns:a16="http://schemas.microsoft.com/office/drawing/2014/main" id="{00000000-0008-0000-0200-00006D020000}"/>
            </a:ext>
          </a:extLst>
        </xdr:cNvPr>
        <xdr:cNvSpPr txBox="1"/>
      </xdr:nvSpPr>
      <xdr:spPr>
        <a:xfrm>
          <a:off x="210757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68053</xdr:rowOff>
    </xdr:from>
    <xdr:ext cx="469744" cy="259045"/>
    <xdr:sp macro="" textlink="">
      <xdr:nvSpPr>
        <xdr:cNvPr id="622" name="n_2mainValue【保健センター・保健所】&#10;一人当たり面積">
          <a:extLst>
            <a:ext uri="{FF2B5EF4-FFF2-40B4-BE49-F238E27FC236}">
              <a16:creationId xmlns:a16="http://schemas.microsoft.com/office/drawing/2014/main" id="{00000000-0008-0000-0200-00006E020000}"/>
            </a:ext>
          </a:extLst>
        </xdr:cNvPr>
        <xdr:cNvSpPr txBox="1"/>
      </xdr:nvSpPr>
      <xdr:spPr>
        <a:xfrm>
          <a:off x="20199427" y="1104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68053</xdr:rowOff>
    </xdr:from>
    <xdr:ext cx="469744" cy="259045"/>
    <xdr:sp macro="" textlink="">
      <xdr:nvSpPr>
        <xdr:cNvPr id="623" name="n_3mainValue【保健センター・保健所】&#10;一人当たり面積">
          <a:extLst>
            <a:ext uri="{FF2B5EF4-FFF2-40B4-BE49-F238E27FC236}">
              <a16:creationId xmlns:a16="http://schemas.microsoft.com/office/drawing/2014/main" id="{00000000-0008-0000-0200-00006F020000}"/>
            </a:ext>
          </a:extLst>
        </xdr:cNvPr>
        <xdr:cNvSpPr txBox="1"/>
      </xdr:nvSpPr>
      <xdr:spPr>
        <a:xfrm>
          <a:off x="19310427" y="1104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68053</xdr:rowOff>
    </xdr:from>
    <xdr:ext cx="469744" cy="259045"/>
    <xdr:sp macro="" textlink="">
      <xdr:nvSpPr>
        <xdr:cNvPr id="624" name="n_4mainValue【保健センター・保健所】&#10;一人当たり面積">
          <a:extLst>
            <a:ext uri="{FF2B5EF4-FFF2-40B4-BE49-F238E27FC236}">
              <a16:creationId xmlns:a16="http://schemas.microsoft.com/office/drawing/2014/main" id="{00000000-0008-0000-0200-000070020000}"/>
            </a:ext>
          </a:extLst>
        </xdr:cNvPr>
        <xdr:cNvSpPr txBox="1"/>
      </xdr:nvSpPr>
      <xdr:spPr>
        <a:xfrm>
          <a:off x="18421427" y="1104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a:extLst>
            <a:ext uri="{FF2B5EF4-FFF2-40B4-BE49-F238E27FC236}">
              <a16:creationId xmlns:a16="http://schemas.microsoft.com/office/drawing/2014/main" id="{00000000-0008-0000-02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消防施設】&#10;有形固定資産減価償却率最小値テキスト">
          <a:extLst>
            <a:ext uri="{FF2B5EF4-FFF2-40B4-BE49-F238E27FC236}">
              <a16:creationId xmlns:a16="http://schemas.microsoft.com/office/drawing/2014/main" id="{00000000-0008-0000-0200-00008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653" name="【消防施設】&#10;有形固定資産減価償却率最大値テキスト">
          <a:extLst>
            <a:ext uri="{FF2B5EF4-FFF2-40B4-BE49-F238E27FC236}">
              <a16:creationId xmlns:a16="http://schemas.microsoft.com/office/drawing/2014/main" id="{00000000-0008-0000-0200-00008D020000}"/>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655" name="【消防施設】&#10;有形固定資産減価償却率平均値テキスト">
          <a:extLst>
            <a:ext uri="{FF2B5EF4-FFF2-40B4-BE49-F238E27FC236}">
              <a16:creationId xmlns:a16="http://schemas.microsoft.com/office/drawing/2014/main" id="{00000000-0008-0000-0200-00008F020000}"/>
            </a:ext>
          </a:extLst>
        </xdr:cNvPr>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137523</xdr:rowOff>
    </xdr:from>
    <xdr:to>
      <xdr:col>85</xdr:col>
      <xdr:colOff>177800</xdr:colOff>
      <xdr:row>81</xdr:row>
      <xdr:rowOff>67673</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62687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160400</xdr:rowOff>
    </xdr:from>
    <xdr:ext cx="405111" cy="259045"/>
    <xdr:sp macro="" textlink="">
      <xdr:nvSpPr>
        <xdr:cNvPr id="667" name="【消防施設】&#10;有形固定資産減価償却率該当値テキスト">
          <a:extLst>
            <a:ext uri="{FF2B5EF4-FFF2-40B4-BE49-F238E27FC236}">
              <a16:creationId xmlns:a16="http://schemas.microsoft.com/office/drawing/2014/main" id="{00000000-0008-0000-0200-00009B020000}"/>
            </a:ext>
          </a:extLst>
        </xdr:cNvPr>
        <xdr:cNvSpPr txBox="1"/>
      </xdr:nvSpPr>
      <xdr:spPr>
        <a:xfrm>
          <a:off x="16357600" y="1370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93436</xdr:rowOff>
    </xdr:from>
    <xdr:to>
      <xdr:col>81</xdr:col>
      <xdr:colOff>101600</xdr:colOff>
      <xdr:row>81</xdr:row>
      <xdr:rowOff>23586</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154305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144236</xdr:rowOff>
    </xdr:from>
    <xdr:to>
      <xdr:col>85</xdr:col>
      <xdr:colOff>127000</xdr:colOff>
      <xdr:row>81</xdr:row>
      <xdr:rowOff>16873</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5481300" y="1386023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49349</xdr:rowOff>
    </xdr:from>
    <xdr:to>
      <xdr:col>76</xdr:col>
      <xdr:colOff>165100</xdr:colOff>
      <xdr:row>80</xdr:row>
      <xdr:rowOff>150949</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14541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100149</xdr:rowOff>
    </xdr:from>
    <xdr:to>
      <xdr:col>81</xdr:col>
      <xdr:colOff>50800</xdr:colOff>
      <xdr:row>80</xdr:row>
      <xdr:rowOff>144236</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4592300" y="1381614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5262</xdr:rowOff>
    </xdr:from>
    <xdr:to>
      <xdr:col>72</xdr:col>
      <xdr:colOff>38100</xdr:colOff>
      <xdr:row>80</xdr:row>
      <xdr:rowOff>106862</xdr:rowOff>
    </xdr:to>
    <xdr:sp macro="" textlink="">
      <xdr:nvSpPr>
        <xdr:cNvPr id="672" name="楕円 671">
          <a:extLst>
            <a:ext uri="{FF2B5EF4-FFF2-40B4-BE49-F238E27FC236}">
              <a16:creationId xmlns:a16="http://schemas.microsoft.com/office/drawing/2014/main" id="{00000000-0008-0000-0200-0000A0020000}"/>
            </a:ext>
          </a:extLst>
        </xdr:cNvPr>
        <xdr:cNvSpPr/>
      </xdr:nvSpPr>
      <xdr:spPr>
        <a:xfrm>
          <a:off x="13652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56062</xdr:rowOff>
    </xdr:from>
    <xdr:to>
      <xdr:col>76</xdr:col>
      <xdr:colOff>114300</xdr:colOff>
      <xdr:row>80</xdr:row>
      <xdr:rowOff>100149</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3703300" y="1377206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132624</xdr:rowOff>
    </xdr:from>
    <xdr:to>
      <xdr:col>67</xdr:col>
      <xdr:colOff>101600</xdr:colOff>
      <xdr:row>80</xdr:row>
      <xdr:rowOff>62774</xdr:rowOff>
    </xdr:to>
    <xdr:sp macro="" textlink="">
      <xdr:nvSpPr>
        <xdr:cNvPr id="674" name="楕円 673">
          <a:extLst>
            <a:ext uri="{FF2B5EF4-FFF2-40B4-BE49-F238E27FC236}">
              <a16:creationId xmlns:a16="http://schemas.microsoft.com/office/drawing/2014/main" id="{00000000-0008-0000-0200-0000A2020000}"/>
            </a:ext>
          </a:extLst>
        </xdr:cNvPr>
        <xdr:cNvSpPr/>
      </xdr:nvSpPr>
      <xdr:spPr>
        <a:xfrm>
          <a:off x="12763500" y="136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11974</xdr:rowOff>
    </xdr:from>
    <xdr:to>
      <xdr:col>71</xdr:col>
      <xdr:colOff>177800</xdr:colOff>
      <xdr:row>80</xdr:row>
      <xdr:rowOff>56062</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2814300" y="1372797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676" name="n_1aveValue【消防施設】&#10;有形固定資産減価償却率">
          <a:extLst>
            <a:ext uri="{FF2B5EF4-FFF2-40B4-BE49-F238E27FC236}">
              <a16:creationId xmlns:a16="http://schemas.microsoft.com/office/drawing/2014/main" id="{00000000-0008-0000-0200-0000A4020000}"/>
            </a:ext>
          </a:extLst>
        </xdr:cNvPr>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677" name="n_2aveValue【消防施設】&#10;有形固定資産減価償却率">
          <a:extLst>
            <a:ext uri="{FF2B5EF4-FFF2-40B4-BE49-F238E27FC236}">
              <a16:creationId xmlns:a16="http://schemas.microsoft.com/office/drawing/2014/main" id="{00000000-0008-0000-0200-0000A5020000}"/>
            </a:ext>
          </a:extLst>
        </xdr:cNvPr>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106153</xdr:rowOff>
    </xdr:from>
    <xdr:ext cx="405111" cy="259045"/>
    <xdr:sp macro="" textlink="">
      <xdr:nvSpPr>
        <xdr:cNvPr id="678" name="n_3aveValue【消防施設】&#10;有形固定資産減価償却率">
          <a:extLst>
            <a:ext uri="{FF2B5EF4-FFF2-40B4-BE49-F238E27FC236}">
              <a16:creationId xmlns:a16="http://schemas.microsoft.com/office/drawing/2014/main" id="{00000000-0008-0000-0200-0000A6020000}"/>
            </a:ext>
          </a:extLst>
        </xdr:cNvPr>
        <xdr:cNvSpPr txBox="1"/>
      </xdr:nvSpPr>
      <xdr:spPr>
        <a:xfrm>
          <a:off x="13500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96356</xdr:rowOff>
    </xdr:from>
    <xdr:ext cx="405111" cy="259045"/>
    <xdr:sp macro="" textlink="">
      <xdr:nvSpPr>
        <xdr:cNvPr id="679" name="n_4aveValue【消防施設】&#10;有形固定資産減価償却率">
          <a:extLst>
            <a:ext uri="{FF2B5EF4-FFF2-40B4-BE49-F238E27FC236}">
              <a16:creationId xmlns:a16="http://schemas.microsoft.com/office/drawing/2014/main" id="{00000000-0008-0000-0200-0000A7020000}"/>
            </a:ext>
          </a:extLst>
        </xdr:cNvPr>
        <xdr:cNvSpPr txBox="1"/>
      </xdr:nvSpPr>
      <xdr:spPr>
        <a:xfrm>
          <a:off x="12611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40113</xdr:rowOff>
    </xdr:from>
    <xdr:ext cx="405111" cy="259045"/>
    <xdr:sp macro="" textlink="">
      <xdr:nvSpPr>
        <xdr:cNvPr id="680" name="n_1mainValue【消防施設】&#10;有形固定資産減価償却率">
          <a:extLst>
            <a:ext uri="{FF2B5EF4-FFF2-40B4-BE49-F238E27FC236}">
              <a16:creationId xmlns:a16="http://schemas.microsoft.com/office/drawing/2014/main" id="{00000000-0008-0000-0200-0000A8020000}"/>
            </a:ext>
          </a:extLst>
        </xdr:cNvPr>
        <xdr:cNvSpPr txBox="1"/>
      </xdr:nvSpPr>
      <xdr:spPr>
        <a:xfrm>
          <a:off x="15266044" y="1358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167476</xdr:rowOff>
    </xdr:from>
    <xdr:ext cx="405111" cy="259045"/>
    <xdr:sp macro="" textlink="">
      <xdr:nvSpPr>
        <xdr:cNvPr id="681" name="n_2mainValue【消防施設】&#10;有形固定資産減価償却率">
          <a:extLst>
            <a:ext uri="{FF2B5EF4-FFF2-40B4-BE49-F238E27FC236}">
              <a16:creationId xmlns:a16="http://schemas.microsoft.com/office/drawing/2014/main" id="{00000000-0008-0000-0200-0000A9020000}"/>
            </a:ext>
          </a:extLst>
        </xdr:cNvPr>
        <xdr:cNvSpPr txBox="1"/>
      </xdr:nvSpPr>
      <xdr:spPr>
        <a:xfrm>
          <a:off x="143897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123389</xdr:rowOff>
    </xdr:from>
    <xdr:ext cx="405111" cy="259045"/>
    <xdr:sp macro="" textlink="">
      <xdr:nvSpPr>
        <xdr:cNvPr id="682" name="n_3mainValue【消防施設】&#10;有形固定資産減価償却率">
          <a:extLst>
            <a:ext uri="{FF2B5EF4-FFF2-40B4-BE49-F238E27FC236}">
              <a16:creationId xmlns:a16="http://schemas.microsoft.com/office/drawing/2014/main" id="{00000000-0008-0000-0200-0000AA020000}"/>
            </a:ext>
          </a:extLst>
        </xdr:cNvPr>
        <xdr:cNvSpPr txBox="1"/>
      </xdr:nvSpPr>
      <xdr:spPr>
        <a:xfrm>
          <a:off x="135007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79301</xdr:rowOff>
    </xdr:from>
    <xdr:ext cx="405111" cy="259045"/>
    <xdr:sp macro="" textlink="">
      <xdr:nvSpPr>
        <xdr:cNvPr id="683" name="n_4mainValue【消防施設】&#10;有形固定資産減価償却率">
          <a:extLst>
            <a:ext uri="{FF2B5EF4-FFF2-40B4-BE49-F238E27FC236}">
              <a16:creationId xmlns:a16="http://schemas.microsoft.com/office/drawing/2014/main" id="{00000000-0008-0000-0200-0000AB020000}"/>
            </a:ext>
          </a:extLst>
        </xdr:cNvPr>
        <xdr:cNvSpPr txBox="1"/>
      </xdr:nvSpPr>
      <xdr:spPr>
        <a:xfrm>
          <a:off x="12611744" y="1345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消防施設】&#10;一人当たり面積グラフ枠">
          <a:extLst>
            <a:ext uri="{FF2B5EF4-FFF2-40B4-BE49-F238E27FC236}">
              <a16:creationId xmlns:a16="http://schemas.microsoft.com/office/drawing/2014/main" id="{00000000-0008-0000-02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6" name="【消防施設】&#10;一人当たり面積最小値テキスト">
          <a:extLst>
            <a:ext uri="{FF2B5EF4-FFF2-40B4-BE49-F238E27FC236}">
              <a16:creationId xmlns:a16="http://schemas.microsoft.com/office/drawing/2014/main" id="{00000000-0008-0000-0200-0000C2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消防施設】&#10;一人当たり面積最大値テキスト">
          <a:extLst>
            <a:ext uri="{FF2B5EF4-FFF2-40B4-BE49-F238E27FC236}">
              <a16:creationId xmlns:a16="http://schemas.microsoft.com/office/drawing/2014/main" id="{00000000-0008-0000-0200-0000C402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710" name="【消防施設】&#10;一人当たり面積平均値テキスト">
          <a:extLst>
            <a:ext uri="{FF2B5EF4-FFF2-40B4-BE49-F238E27FC236}">
              <a16:creationId xmlns:a16="http://schemas.microsoft.com/office/drawing/2014/main" id="{00000000-0008-0000-0200-0000C6020000}"/>
            </a:ext>
          </a:extLst>
        </xdr:cNvPr>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11" name="フローチャート: 判断 710">
          <a:extLst>
            <a:ext uri="{FF2B5EF4-FFF2-40B4-BE49-F238E27FC236}">
              <a16:creationId xmlns:a16="http://schemas.microsoft.com/office/drawing/2014/main" id="{00000000-0008-0000-0200-0000C7020000}"/>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71882</xdr:rowOff>
    </xdr:from>
    <xdr:to>
      <xdr:col>116</xdr:col>
      <xdr:colOff>114300</xdr:colOff>
      <xdr:row>86</xdr:row>
      <xdr:rowOff>2032</xdr:rowOff>
    </xdr:to>
    <xdr:sp macro="" textlink="">
      <xdr:nvSpPr>
        <xdr:cNvPr id="721" name="楕円 720">
          <a:extLst>
            <a:ext uri="{FF2B5EF4-FFF2-40B4-BE49-F238E27FC236}">
              <a16:creationId xmlns:a16="http://schemas.microsoft.com/office/drawing/2014/main" id="{00000000-0008-0000-0200-0000D1020000}"/>
            </a:ext>
          </a:extLst>
        </xdr:cNvPr>
        <xdr:cNvSpPr/>
      </xdr:nvSpPr>
      <xdr:spPr>
        <a:xfrm>
          <a:off x="221107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158259</xdr:rowOff>
    </xdr:from>
    <xdr:ext cx="469744" cy="259045"/>
    <xdr:sp macro="" textlink="">
      <xdr:nvSpPr>
        <xdr:cNvPr id="722" name="【消防施設】&#10;一人当たり面積該当値テキスト">
          <a:extLst>
            <a:ext uri="{FF2B5EF4-FFF2-40B4-BE49-F238E27FC236}">
              <a16:creationId xmlns:a16="http://schemas.microsoft.com/office/drawing/2014/main" id="{00000000-0008-0000-0200-0000D2020000}"/>
            </a:ext>
          </a:extLst>
        </xdr:cNvPr>
        <xdr:cNvSpPr txBox="1"/>
      </xdr:nvSpPr>
      <xdr:spPr>
        <a:xfrm>
          <a:off x="22199600" y="1456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71882</xdr:rowOff>
    </xdr:from>
    <xdr:to>
      <xdr:col>112</xdr:col>
      <xdr:colOff>38100</xdr:colOff>
      <xdr:row>86</xdr:row>
      <xdr:rowOff>2032</xdr:rowOff>
    </xdr:to>
    <xdr:sp macro="" textlink="">
      <xdr:nvSpPr>
        <xdr:cNvPr id="723" name="楕円 722">
          <a:extLst>
            <a:ext uri="{FF2B5EF4-FFF2-40B4-BE49-F238E27FC236}">
              <a16:creationId xmlns:a16="http://schemas.microsoft.com/office/drawing/2014/main" id="{00000000-0008-0000-0200-0000D3020000}"/>
            </a:ext>
          </a:extLst>
        </xdr:cNvPr>
        <xdr:cNvSpPr/>
      </xdr:nvSpPr>
      <xdr:spPr>
        <a:xfrm>
          <a:off x="21272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122682</xdr:rowOff>
    </xdr:from>
    <xdr:to>
      <xdr:col>116</xdr:col>
      <xdr:colOff>63500</xdr:colOff>
      <xdr:row>85</xdr:row>
      <xdr:rowOff>122682</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21323300" y="14695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76454</xdr:rowOff>
    </xdr:from>
    <xdr:to>
      <xdr:col>107</xdr:col>
      <xdr:colOff>101600</xdr:colOff>
      <xdr:row>86</xdr:row>
      <xdr:rowOff>6604</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20383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122682</xdr:rowOff>
    </xdr:from>
    <xdr:to>
      <xdr:col>111</xdr:col>
      <xdr:colOff>177800</xdr:colOff>
      <xdr:row>85</xdr:row>
      <xdr:rowOff>127254</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flipV="1">
          <a:off x="20434300" y="14695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76454</xdr:rowOff>
    </xdr:from>
    <xdr:to>
      <xdr:col>102</xdr:col>
      <xdr:colOff>165100</xdr:colOff>
      <xdr:row>86</xdr:row>
      <xdr:rowOff>6604</xdr:rowOff>
    </xdr:to>
    <xdr:sp macro="" textlink="">
      <xdr:nvSpPr>
        <xdr:cNvPr id="727" name="楕円 726">
          <a:extLst>
            <a:ext uri="{FF2B5EF4-FFF2-40B4-BE49-F238E27FC236}">
              <a16:creationId xmlns:a16="http://schemas.microsoft.com/office/drawing/2014/main" id="{00000000-0008-0000-0200-0000D7020000}"/>
            </a:ext>
          </a:extLst>
        </xdr:cNvPr>
        <xdr:cNvSpPr/>
      </xdr:nvSpPr>
      <xdr:spPr>
        <a:xfrm>
          <a:off x="19494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127254</xdr:rowOff>
    </xdr:from>
    <xdr:to>
      <xdr:col>107</xdr:col>
      <xdr:colOff>50800</xdr:colOff>
      <xdr:row>85</xdr:row>
      <xdr:rowOff>127254</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9545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76454</xdr:rowOff>
    </xdr:from>
    <xdr:to>
      <xdr:col>98</xdr:col>
      <xdr:colOff>38100</xdr:colOff>
      <xdr:row>86</xdr:row>
      <xdr:rowOff>6604</xdr:rowOff>
    </xdr:to>
    <xdr:sp macro="" textlink="">
      <xdr:nvSpPr>
        <xdr:cNvPr id="729" name="楕円 728">
          <a:extLst>
            <a:ext uri="{FF2B5EF4-FFF2-40B4-BE49-F238E27FC236}">
              <a16:creationId xmlns:a16="http://schemas.microsoft.com/office/drawing/2014/main" id="{00000000-0008-0000-0200-0000D9020000}"/>
            </a:ext>
          </a:extLst>
        </xdr:cNvPr>
        <xdr:cNvSpPr/>
      </xdr:nvSpPr>
      <xdr:spPr>
        <a:xfrm>
          <a:off x="18605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127254</xdr:rowOff>
    </xdr:from>
    <xdr:to>
      <xdr:col>102</xdr:col>
      <xdr:colOff>114300</xdr:colOff>
      <xdr:row>85</xdr:row>
      <xdr:rowOff>127254</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8656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731" name="n_1aveValue【消防施設】&#10;一人当たり面積">
          <a:extLst>
            <a:ext uri="{FF2B5EF4-FFF2-40B4-BE49-F238E27FC236}">
              <a16:creationId xmlns:a16="http://schemas.microsoft.com/office/drawing/2014/main" id="{00000000-0008-0000-0200-0000DB020000}"/>
            </a:ext>
          </a:extLst>
        </xdr:cNvPr>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732" name="n_2aveValue【消防施設】&#10;一人当たり面積">
          <a:extLst>
            <a:ext uri="{FF2B5EF4-FFF2-40B4-BE49-F238E27FC236}">
              <a16:creationId xmlns:a16="http://schemas.microsoft.com/office/drawing/2014/main" id="{00000000-0008-0000-0200-0000DC020000}"/>
            </a:ext>
          </a:extLst>
        </xdr:cNvPr>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733" name="n_3aveValue【消防施設】&#10;一人当たり面積">
          <a:extLst>
            <a:ext uri="{FF2B5EF4-FFF2-40B4-BE49-F238E27FC236}">
              <a16:creationId xmlns:a16="http://schemas.microsoft.com/office/drawing/2014/main" id="{00000000-0008-0000-0200-0000DD020000}"/>
            </a:ext>
          </a:extLst>
        </xdr:cNvPr>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734" name="n_4aveValue【消防施設】&#10;一人当たり面積">
          <a:extLst>
            <a:ext uri="{FF2B5EF4-FFF2-40B4-BE49-F238E27FC236}">
              <a16:creationId xmlns:a16="http://schemas.microsoft.com/office/drawing/2014/main" id="{00000000-0008-0000-0200-0000DE020000}"/>
            </a:ext>
          </a:extLst>
        </xdr:cNvPr>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164609</xdr:rowOff>
    </xdr:from>
    <xdr:ext cx="469744" cy="259045"/>
    <xdr:sp macro="" textlink="">
      <xdr:nvSpPr>
        <xdr:cNvPr id="735" name="n_1mainValue【消防施設】&#10;一人当たり面積">
          <a:extLst>
            <a:ext uri="{FF2B5EF4-FFF2-40B4-BE49-F238E27FC236}">
              <a16:creationId xmlns:a16="http://schemas.microsoft.com/office/drawing/2014/main" id="{00000000-0008-0000-0200-0000DF020000}"/>
            </a:ext>
          </a:extLst>
        </xdr:cNvPr>
        <xdr:cNvSpPr txBox="1"/>
      </xdr:nvSpPr>
      <xdr:spPr>
        <a:xfrm>
          <a:off x="21075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169181</xdr:rowOff>
    </xdr:from>
    <xdr:ext cx="469744" cy="259045"/>
    <xdr:sp macro="" textlink="">
      <xdr:nvSpPr>
        <xdr:cNvPr id="736" name="n_2mainValue【消防施設】&#10;一人当たり面積">
          <a:extLst>
            <a:ext uri="{FF2B5EF4-FFF2-40B4-BE49-F238E27FC236}">
              <a16:creationId xmlns:a16="http://schemas.microsoft.com/office/drawing/2014/main" id="{00000000-0008-0000-0200-0000E0020000}"/>
            </a:ext>
          </a:extLst>
        </xdr:cNvPr>
        <xdr:cNvSpPr txBox="1"/>
      </xdr:nvSpPr>
      <xdr:spPr>
        <a:xfrm>
          <a:off x="20199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169181</xdr:rowOff>
    </xdr:from>
    <xdr:ext cx="469744" cy="259045"/>
    <xdr:sp macro="" textlink="">
      <xdr:nvSpPr>
        <xdr:cNvPr id="737" name="n_3mainValue【消防施設】&#10;一人当たり面積">
          <a:extLst>
            <a:ext uri="{FF2B5EF4-FFF2-40B4-BE49-F238E27FC236}">
              <a16:creationId xmlns:a16="http://schemas.microsoft.com/office/drawing/2014/main" id="{00000000-0008-0000-0200-0000E1020000}"/>
            </a:ext>
          </a:extLst>
        </xdr:cNvPr>
        <xdr:cNvSpPr txBox="1"/>
      </xdr:nvSpPr>
      <xdr:spPr>
        <a:xfrm>
          <a:off x="19310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169181</xdr:rowOff>
    </xdr:from>
    <xdr:ext cx="469744" cy="259045"/>
    <xdr:sp macro="" textlink="">
      <xdr:nvSpPr>
        <xdr:cNvPr id="738" name="n_4mainValue【消防施設】&#10;一人当たり面積">
          <a:extLst>
            <a:ext uri="{FF2B5EF4-FFF2-40B4-BE49-F238E27FC236}">
              <a16:creationId xmlns:a16="http://schemas.microsoft.com/office/drawing/2014/main" id="{00000000-0008-0000-0200-0000E2020000}"/>
            </a:ext>
          </a:extLst>
        </xdr:cNvPr>
        <xdr:cNvSpPr txBox="1"/>
      </xdr:nvSpPr>
      <xdr:spPr>
        <a:xfrm>
          <a:off x="18421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a:extLst>
            <a:ext uri="{FF2B5EF4-FFF2-40B4-BE49-F238E27FC236}">
              <a16:creationId xmlns:a16="http://schemas.microsoft.com/office/drawing/2014/main" id="{00000000-0008-0000-0200-0000F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3" name="【庁舎】&#10;有形固定資産減価償却率最小値テキスト">
          <a:extLst>
            <a:ext uri="{FF2B5EF4-FFF2-40B4-BE49-F238E27FC236}">
              <a16:creationId xmlns:a16="http://schemas.microsoft.com/office/drawing/2014/main" id="{00000000-0008-0000-0200-0000FB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5" name="【庁舎】&#10;有形固定資産減価償却率最大値テキスト">
          <a:extLst>
            <a:ext uri="{FF2B5EF4-FFF2-40B4-BE49-F238E27FC236}">
              <a16:creationId xmlns:a16="http://schemas.microsoft.com/office/drawing/2014/main" id="{00000000-0008-0000-0200-0000FD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767" name="【庁舎】&#10;有形固定資産減価償却率平均値テキスト">
          <a:extLst>
            <a:ext uri="{FF2B5EF4-FFF2-40B4-BE49-F238E27FC236}">
              <a16:creationId xmlns:a16="http://schemas.microsoft.com/office/drawing/2014/main" id="{00000000-0008-0000-0200-0000FF020000}"/>
            </a:ext>
          </a:extLst>
        </xdr:cNvPr>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769" name="フローチャート: 判断 768">
          <a:extLst>
            <a:ext uri="{FF2B5EF4-FFF2-40B4-BE49-F238E27FC236}">
              <a16:creationId xmlns:a16="http://schemas.microsoft.com/office/drawing/2014/main" id="{00000000-0008-0000-0200-000001030000}"/>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770" name="フローチャート: 判断 769">
          <a:extLst>
            <a:ext uri="{FF2B5EF4-FFF2-40B4-BE49-F238E27FC236}">
              <a16:creationId xmlns:a16="http://schemas.microsoft.com/office/drawing/2014/main" id="{00000000-0008-0000-0200-000002030000}"/>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120650</xdr:rowOff>
    </xdr:from>
    <xdr:to>
      <xdr:col>85</xdr:col>
      <xdr:colOff>177800</xdr:colOff>
      <xdr:row>100</xdr:row>
      <xdr:rowOff>50800</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16268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73677</xdr:rowOff>
    </xdr:from>
    <xdr:ext cx="340478" cy="259045"/>
    <xdr:sp macro="" textlink="">
      <xdr:nvSpPr>
        <xdr:cNvPr id="779" name="【庁舎】&#10;有形固定資産減価償却率該当値テキスト">
          <a:extLst>
            <a:ext uri="{FF2B5EF4-FFF2-40B4-BE49-F238E27FC236}">
              <a16:creationId xmlns:a16="http://schemas.microsoft.com/office/drawing/2014/main" id="{00000000-0008-0000-0200-00000B030000}"/>
            </a:ext>
          </a:extLst>
        </xdr:cNvPr>
        <xdr:cNvSpPr txBox="1"/>
      </xdr:nvSpPr>
      <xdr:spPr>
        <a:xfrm>
          <a:off x="16357600" y="1704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109220</xdr:rowOff>
    </xdr:from>
    <xdr:to>
      <xdr:col>81</xdr:col>
      <xdr:colOff>101600</xdr:colOff>
      <xdr:row>101</xdr:row>
      <xdr:rowOff>39370</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5430500" y="1725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160020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flipV="1">
          <a:off x="15481300" y="171450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55880</xdr:rowOff>
    </xdr:from>
    <xdr:to>
      <xdr:col>76</xdr:col>
      <xdr:colOff>165100</xdr:colOff>
      <xdr:row>100</xdr:row>
      <xdr:rowOff>157480</xdr:rowOff>
    </xdr:to>
    <xdr:sp macro="" textlink="">
      <xdr:nvSpPr>
        <xdr:cNvPr id="782" name="楕円 781">
          <a:extLst>
            <a:ext uri="{FF2B5EF4-FFF2-40B4-BE49-F238E27FC236}">
              <a16:creationId xmlns:a16="http://schemas.microsoft.com/office/drawing/2014/main" id="{00000000-0008-0000-0200-00000E030000}"/>
            </a:ext>
          </a:extLst>
        </xdr:cNvPr>
        <xdr:cNvSpPr/>
      </xdr:nvSpPr>
      <xdr:spPr>
        <a:xfrm>
          <a:off x="14541500" y="172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106680</xdr:rowOff>
    </xdr:from>
    <xdr:to>
      <xdr:col>81</xdr:col>
      <xdr:colOff>50800</xdr:colOff>
      <xdr:row>100</xdr:row>
      <xdr:rowOff>160020</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14592300" y="17251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120650</xdr:rowOff>
    </xdr:from>
    <xdr:to>
      <xdr:col>72</xdr:col>
      <xdr:colOff>38100</xdr:colOff>
      <xdr:row>100</xdr:row>
      <xdr:rowOff>50800</xdr:rowOff>
    </xdr:to>
    <xdr:sp macro="" textlink="">
      <xdr:nvSpPr>
        <xdr:cNvPr id="784" name="楕円 783">
          <a:extLst>
            <a:ext uri="{FF2B5EF4-FFF2-40B4-BE49-F238E27FC236}">
              <a16:creationId xmlns:a16="http://schemas.microsoft.com/office/drawing/2014/main" id="{00000000-0008-0000-0200-000010030000}"/>
            </a:ext>
          </a:extLst>
        </xdr:cNvPr>
        <xdr:cNvSpPr/>
      </xdr:nvSpPr>
      <xdr:spPr>
        <a:xfrm>
          <a:off x="13652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0</xdr:rowOff>
    </xdr:from>
    <xdr:to>
      <xdr:col>76</xdr:col>
      <xdr:colOff>114300</xdr:colOff>
      <xdr:row>100</xdr:row>
      <xdr:rowOff>106680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3703300" y="17145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120650</xdr:rowOff>
    </xdr:from>
    <xdr:to>
      <xdr:col>67</xdr:col>
      <xdr:colOff>101600</xdr:colOff>
      <xdr:row>100</xdr:row>
      <xdr:rowOff>50800</xdr:rowOff>
    </xdr:to>
    <xdr:sp macro="" textlink="">
      <xdr:nvSpPr>
        <xdr:cNvPr id="786" name="楕円 785">
          <a:extLst>
            <a:ext uri="{FF2B5EF4-FFF2-40B4-BE49-F238E27FC236}">
              <a16:creationId xmlns:a16="http://schemas.microsoft.com/office/drawing/2014/main" id="{00000000-0008-0000-0200-000012030000}"/>
            </a:ext>
          </a:extLst>
        </xdr:cNvPr>
        <xdr:cNvSpPr/>
      </xdr:nvSpPr>
      <xdr:spPr>
        <a:xfrm>
          <a:off x="12763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0</xdr:rowOff>
    </xdr:from>
    <xdr:to>
      <xdr:col>71</xdr:col>
      <xdr:colOff>177800</xdr:colOff>
      <xdr:row>100</xdr:row>
      <xdr:rowOff>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2814300" y="1714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788" name="n_1aveValue【庁舎】&#10;有形固定資産減価償却率">
          <a:extLst>
            <a:ext uri="{FF2B5EF4-FFF2-40B4-BE49-F238E27FC236}">
              <a16:creationId xmlns:a16="http://schemas.microsoft.com/office/drawing/2014/main" id="{00000000-0008-0000-0200-000014030000}"/>
            </a:ext>
          </a:extLst>
        </xdr:cNvPr>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35577</xdr:rowOff>
    </xdr:from>
    <xdr:ext cx="405111" cy="259045"/>
    <xdr:sp macro="" textlink="">
      <xdr:nvSpPr>
        <xdr:cNvPr id="789" name="n_2aveValue【庁舎】&#10;有形固定資産減価償却率">
          <a:extLst>
            <a:ext uri="{FF2B5EF4-FFF2-40B4-BE49-F238E27FC236}">
              <a16:creationId xmlns:a16="http://schemas.microsoft.com/office/drawing/2014/main" id="{00000000-0008-0000-0200-000015030000}"/>
            </a:ext>
          </a:extLst>
        </xdr:cNvPr>
        <xdr:cNvSpPr txBox="1"/>
      </xdr:nvSpPr>
      <xdr:spPr>
        <a:xfrm>
          <a:off x="143897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6366</xdr:rowOff>
    </xdr:from>
    <xdr:ext cx="405111" cy="259045"/>
    <xdr:sp macro="" textlink="">
      <xdr:nvSpPr>
        <xdr:cNvPr id="790" name="n_3aveValue【庁舎】&#10;有形固定資産減価償却率">
          <a:extLst>
            <a:ext uri="{FF2B5EF4-FFF2-40B4-BE49-F238E27FC236}">
              <a16:creationId xmlns:a16="http://schemas.microsoft.com/office/drawing/2014/main" id="{00000000-0008-0000-0200-000016030000}"/>
            </a:ext>
          </a:extLst>
        </xdr:cNvPr>
        <xdr:cNvSpPr txBox="1"/>
      </xdr:nvSpPr>
      <xdr:spPr>
        <a:xfrm>
          <a:off x="13500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791" name="n_4aveValue【庁舎】&#10;有形固定資産減価償却率">
          <a:extLst>
            <a:ext uri="{FF2B5EF4-FFF2-40B4-BE49-F238E27FC236}">
              <a16:creationId xmlns:a16="http://schemas.microsoft.com/office/drawing/2014/main" id="{00000000-0008-0000-0200-000017030000}"/>
            </a:ext>
          </a:extLst>
        </xdr:cNvPr>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55897</xdr:rowOff>
    </xdr:from>
    <xdr:ext cx="405111" cy="259045"/>
    <xdr:sp macro="" textlink="">
      <xdr:nvSpPr>
        <xdr:cNvPr id="792" name="n_1mainValue【庁舎】&#10;有形固定資産減価償却率">
          <a:extLst>
            <a:ext uri="{FF2B5EF4-FFF2-40B4-BE49-F238E27FC236}">
              <a16:creationId xmlns:a16="http://schemas.microsoft.com/office/drawing/2014/main" id="{00000000-0008-0000-0200-000018030000}"/>
            </a:ext>
          </a:extLst>
        </xdr:cNvPr>
        <xdr:cNvSpPr txBox="1"/>
      </xdr:nvSpPr>
      <xdr:spPr>
        <a:xfrm>
          <a:off x="15266044" y="1702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99</xdr:row>
      <xdr:rowOff>2557</xdr:rowOff>
    </xdr:from>
    <xdr:ext cx="340478" cy="259045"/>
    <xdr:sp macro="" textlink="">
      <xdr:nvSpPr>
        <xdr:cNvPr id="793" name="n_2mainValue【庁舎】&#10;有形固定資産減価償却率">
          <a:extLst>
            <a:ext uri="{FF2B5EF4-FFF2-40B4-BE49-F238E27FC236}">
              <a16:creationId xmlns:a16="http://schemas.microsoft.com/office/drawing/2014/main" id="{00000000-0008-0000-0200-000019030000}"/>
            </a:ext>
          </a:extLst>
        </xdr:cNvPr>
        <xdr:cNvSpPr txBox="1"/>
      </xdr:nvSpPr>
      <xdr:spPr>
        <a:xfrm>
          <a:off x="14422061" y="16976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67327</xdr:rowOff>
    </xdr:from>
    <xdr:ext cx="340478" cy="259045"/>
    <xdr:sp macro="" textlink="">
      <xdr:nvSpPr>
        <xdr:cNvPr id="794" name="n_3mainValue【庁舎】&#10;有形固定資産減価償却率">
          <a:extLst>
            <a:ext uri="{FF2B5EF4-FFF2-40B4-BE49-F238E27FC236}">
              <a16:creationId xmlns:a16="http://schemas.microsoft.com/office/drawing/2014/main" id="{00000000-0008-0000-0200-00001A030000}"/>
            </a:ext>
          </a:extLst>
        </xdr:cNvPr>
        <xdr:cNvSpPr txBox="1"/>
      </xdr:nvSpPr>
      <xdr:spPr>
        <a:xfrm>
          <a:off x="13533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67327</xdr:rowOff>
    </xdr:from>
    <xdr:ext cx="340478" cy="259045"/>
    <xdr:sp macro="" textlink="">
      <xdr:nvSpPr>
        <xdr:cNvPr id="795" name="n_4mainValue【庁舎】&#10;有形固定資産減価償却率">
          <a:extLst>
            <a:ext uri="{FF2B5EF4-FFF2-40B4-BE49-F238E27FC236}">
              <a16:creationId xmlns:a16="http://schemas.microsoft.com/office/drawing/2014/main" id="{00000000-0008-0000-0200-00001B030000}"/>
            </a:ext>
          </a:extLst>
        </xdr:cNvPr>
        <xdr:cNvSpPr txBox="1"/>
      </xdr:nvSpPr>
      <xdr:spPr>
        <a:xfrm>
          <a:off x="12644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00000000-0008-0000-02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24764</xdr:rowOff>
    </xdr:from>
    <xdr:to>
      <xdr:col>116</xdr:col>
      <xdr:colOff>62864</xdr:colOff>
      <xdr:row>107</xdr:row>
      <xdr:rowOff>96202</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flipV="1">
          <a:off x="22160864" y="17169764"/>
          <a:ext cx="0" cy="1271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100029</xdr:rowOff>
    </xdr:from>
    <xdr:ext cx="469744" cy="259045"/>
    <xdr:sp macro="" textlink="">
      <xdr:nvSpPr>
        <xdr:cNvPr id="824" name="【庁舎】&#10;一人当たり面積最小値テキスト">
          <a:extLst>
            <a:ext uri="{FF2B5EF4-FFF2-40B4-BE49-F238E27FC236}">
              <a16:creationId xmlns:a16="http://schemas.microsoft.com/office/drawing/2014/main" id="{00000000-0008-0000-0200-000038030000}"/>
            </a:ext>
          </a:extLst>
        </xdr:cNvPr>
        <xdr:cNvSpPr txBox="1"/>
      </xdr:nvSpPr>
      <xdr:spPr>
        <a:xfrm>
          <a:off x="22199600" y="1844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96202</xdr:rowOff>
    </xdr:from>
    <xdr:to>
      <xdr:col>116</xdr:col>
      <xdr:colOff>152400</xdr:colOff>
      <xdr:row>107</xdr:row>
      <xdr:rowOff>96202</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22072600" y="184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142891</xdr:rowOff>
    </xdr:from>
    <xdr:ext cx="469744" cy="259045"/>
    <xdr:sp macro="" textlink="">
      <xdr:nvSpPr>
        <xdr:cNvPr id="826" name="【庁舎】&#10;一人当たり面積最大値テキスト">
          <a:extLst>
            <a:ext uri="{FF2B5EF4-FFF2-40B4-BE49-F238E27FC236}">
              <a16:creationId xmlns:a16="http://schemas.microsoft.com/office/drawing/2014/main" id="{00000000-0008-0000-0200-00003A030000}"/>
            </a:ext>
          </a:extLst>
        </xdr:cNvPr>
        <xdr:cNvSpPr txBox="1"/>
      </xdr:nvSpPr>
      <xdr:spPr>
        <a:xfrm>
          <a:off x="22199600" y="1694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24764</xdr:rowOff>
    </xdr:from>
    <xdr:to>
      <xdr:col>116</xdr:col>
      <xdr:colOff>152400</xdr:colOff>
      <xdr:row>100</xdr:row>
      <xdr:rowOff>24764</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22072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98125</xdr:rowOff>
    </xdr:from>
    <xdr:ext cx="469744" cy="259045"/>
    <xdr:sp macro="" textlink="">
      <xdr:nvSpPr>
        <xdr:cNvPr id="828" name="【庁舎】&#10;一人当たり面積平均値テキスト">
          <a:extLst>
            <a:ext uri="{FF2B5EF4-FFF2-40B4-BE49-F238E27FC236}">
              <a16:creationId xmlns:a16="http://schemas.microsoft.com/office/drawing/2014/main" id="{00000000-0008-0000-0200-00003C030000}"/>
            </a:ext>
          </a:extLst>
        </xdr:cNvPr>
        <xdr:cNvSpPr txBox="1"/>
      </xdr:nvSpPr>
      <xdr:spPr>
        <a:xfrm>
          <a:off x="22199600" y="18100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119698</xdr:rowOff>
    </xdr:from>
    <xdr:to>
      <xdr:col>116</xdr:col>
      <xdr:colOff>114300</xdr:colOff>
      <xdr:row>106</xdr:row>
      <xdr:rowOff>49848</xdr:rowOff>
    </xdr:to>
    <xdr:sp macro="" textlink="">
      <xdr:nvSpPr>
        <xdr:cNvPr id="829" name="フローチャート: 判断 828">
          <a:extLst>
            <a:ext uri="{FF2B5EF4-FFF2-40B4-BE49-F238E27FC236}">
              <a16:creationId xmlns:a16="http://schemas.microsoft.com/office/drawing/2014/main" id="{00000000-0008-0000-0200-00003D030000}"/>
            </a:ext>
          </a:extLst>
        </xdr:cNvPr>
        <xdr:cNvSpPr/>
      </xdr:nvSpPr>
      <xdr:spPr>
        <a:xfrm>
          <a:off x="22110700" y="1812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113982</xdr:rowOff>
    </xdr:from>
    <xdr:to>
      <xdr:col>112</xdr:col>
      <xdr:colOff>38100</xdr:colOff>
      <xdr:row>106</xdr:row>
      <xdr:rowOff>44132</xdr:rowOff>
    </xdr:to>
    <xdr:sp macro="" textlink="">
      <xdr:nvSpPr>
        <xdr:cNvPr id="830" name="フローチャート: 判断 829">
          <a:extLst>
            <a:ext uri="{FF2B5EF4-FFF2-40B4-BE49-F238E27FC236}">
              <a16:creationId xmlns:a16="http://schemas.microsoft.com/office/drawing/2014/main" id="{00000000-0008-0000-0200-00003E030000}"/>
            </a:ext>
          </a:extLst>
        </xdr:cNvPr>
        <xdr:cNvSpPr/>
      </xdr:nvSpPr>
      <xdr:spPr>
        <a:xfrm>
          <a:off x="21272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113982</xdr:rowOff>
    </xdr:from>
    <xdr:to>
      <xdr:col>107</xdr:col>
      <xdr:colOff>101600</xdr:colOff>
      <xdr:row>106</xdr:row>
      <xdr:rowOff>44132</xdr:rowOff>
    </xdr:to>
    <xdr:sp macro="" textlink="">
      <xdr:nvSpPr>
        <xdr:cNvPr id="831" name="フローチャート: 判断 830">
          <a:extLst>
            <a:ext uri="{FF2B5EF4-FFF2-40B4-BE49-F238E27FC236}">
              <a16:creationId xmlns:a16="http://schemas.microsoft.com/office/drawing/2014/main" id="{00000000-0008-0000-0200-00003F030000}"/>
            </a:ext>
          </a:extLst>
        </xdr:cNvPr>
        <xdr:cNvSpPr/>
      </xdr:nvSpPr>
      <xdr:spPr>
        <a:xfrm>
          <a:off x="20383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136843</xdr:rowOff>
    </xdr:from>
    <xdr:to>
      <xdr:col>102</xdr:col>
      <xdr:colOff>165100</xdr:colOff>
      <xdr:row>106</xdr:row>
      <xdr:rowOff>66993</xdr:rowOff>
    </xdr:to>
    <xdr:sp macro="" textlink="">
      <xdr:nvSpPr>
        <xdr:cNvPr id="832" name="フローチャート: 判断 831">
          <a:extLst>
            <a:ext uri="{FF2B5EF4-FFF2-40B4-BE49-F238E27FC236}">
              <a16:creationId xmlns:a16="http://schemas.microsoft.com/office/drawing/2014/main" id="{00000000-0008-0000-0200-000040030000}"/>
            </a:ext>
          </a:extLst>
        </xdr:cNvPr>
        <xdr:cNvSpPr/>
      </xdr:nvSpPr>
      <xdr:spPr>
        <a:xfrm>
          <a:off x="19494500" y="1813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122555</xdr:rowOff>
    </xdr:from>
    <xdr:to>
      <xdr:col>98</xdr:col>
      <xdr:colOff>38100</xdr:colOff>
      <xdr:row>106</xdr:row>
      <xdr:rowOff>52705</xdr:rowOff>
    </xdr:to>
    <xdr:sp macro="" textlink="">
      <xdr:nvSpPr>
        <xdr:cNvPr id="833" name="フローチャート: 判断 832">
          <a:extLst>
            <a:ext uri="{FF2B5EF4-FFF2-40B4-BE49-F238E27FC236}">
              <a16:creationId xmlns:a16="http://schemas.microsoft.com/office/drawing/2014/main" id="{00000000-0008-0000-0200-000041030000}"/>
            </a:ext>
          </a:extLst>
        </xdr:cNvPr>
        <xdr:cNvSpPr/>
      </xdr:nvSpPr>
      <xdr:spPr>
        <a:xfrm>
          <a:off x="18605500"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116839</xdr:rowOff>
    </xdr:from>
    <xdr:to>
      <xdr:col>116</xdr:col>
      <xdr:colOff>114300</xdr:colOff>
      <xdr:row>106</xdr:row>
      <xdr:rowOff>46989</xdr:rowOff>
    </xdr:to>
    <xdr:sp macro="" textlink="">
      <xdr:nvSpPr>
        <xdr:cNvPr id="839" name="楕円 838">
          <a:extLst>
            <a:ext uri="{FF2B5EF4-FFF2-40B4-BE49-F238E27FC236}">
              <a16:creationId xmlns:a16="http://schemas.microsoft.com/office/drawing/2014/main" id="{00000000-0008-0000-0200-000047030000}"/>
            </a:ext>
          </a:extLst>
        </xdr:cNvPr>
        <xdr:cNvSpPr/>
      </xdr:nvSpPr>
      <xdr:spPr>
        <a:xfrm>
          <a:off x="22110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139716</xdr:rowOff>
    </xdr:from>
    <xdr:ext cx="469744" cy="259045"/>
    <xdr:sp macro="" textlink="">
      <xdr:nvSpPr>
        <xdr:cNvPr id="840" name="【庁舎】&#10;一人当たり面積該当値テキスト">
          <a:extLst>
            <a:ext uri="{FF2B5EF4-FFF2-40B4-BE49-F238E27FC236}">
              <a16:creationId xmlns:a16="http://schemas.microsoft.com/office/drawing/2014/main" id="{00000000-0008-0000-0200-000048030000}"/>
            </a:ext>
          </a:extLst>
        </xdr:cNvPr>
        <xdr:cNvSpPr txBox="1"/>
      </xdr:nvSpPr>
      <xdr:spPr>
        <a:xfrm>
          <a:off x="22199600"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142557</xdr:rowOff>
    </xdr:from>
    <xdr:to>
      <xdr:col>112</xdr:col>
      <xdr:colOff>38100</xdr:colOff>
      <xdr:row>108</xdr:row>
      <xdr:rowOff>72707</xdr:rowOff>
    </xdr:to>
    <xdr:sp macro="" textlink="">
      <xdr:nvSpPr>
        <xdr:cNvPr id="841" name="楕円 840">
          <a:extLst>
            <a:ext uri="{FF2B5EF4-FFF2-40B4-BE49-F238E27FC236}">
              <a16:creationId xmlns:a16="http://schemas.microsoft.com/office/drawing/2014/main" id="{00000000-0008-0000-0200-000049030000}"/>
            </a:ext>
          </a:extLst>
        </xdr:cNvPr>
        <xdr:cNvSpPr/>
      </xdr:nvSpPr>
      <xdr:spPr>
        <a:xfrm>
          <a:off x="21272500" y="1848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167639</xdr:rowOff>
    </xdr:from>
    <xdr:to>
      <xdr:col>116</xdr:col>
      <xdr:colOff>63500</xdr:colOff>
      <xdr:row>108</xdr:row>
      <xdr:rowOff>21907</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flipV="1">
          <a:off x="21323300" y="18169889"/>
          <a:ext cx="838200" cy="36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145414</xdr:rowOff>
    </xdr:from>
    <xdr:to>
      <xdr:col>107</xdr:col>
      <xdr:colOff>101600</xdr:colOff>
      <xdr:row>108</xdr:row>
      <xdr:rowOff>75564</xdr:rowOff>
    </xdr:to>
    <xdr:sp macro="" textlink="">
      <xdr:nvSpPr>
        <xdr:cNvPr id="843" name="楕円 842">
          <a:extLst>
            <a:ext uri="{FF2B5EF4-FFF2-40B4-BE49-F238E27FC236}">
              <a16:creationId xmlns:a16="http://schemas.microsoft.com/office/drawing/2014/main" id="{00000000-0008-0000-0200-00004B030000}"/>
            </a:ext>
          </a:extLst>
        </xdr:cNvPr>
        <xdr:cNvSpPr/>
      </xdr:nvSpPr>
      <xdr:spPr>
        <a:xfrm>
          <a:off x="20383500" y="184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21907</xdr:rowOff>
    </xdr:from>
    <xdr:to>
      <xdr:col>111</xdr:col>
      <xdr:colOff>177800</xdr:colOff>
      <xdr:row>108</xdr:row>
      <xdr:rowOff>24764</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flipV="1">
          <a:off x="20434300" y="18538507"/>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159702</xdr:rowOff>
    </xdr:from>
    <xdr:to>
      <xdr:col>102</xdr:col>
      <xdr:colOff>165100</xdr:colOff>
      <xdr:row>108</xdr:row>
      <xdr:rowOff>89852</xdr:rowOff>
    </xdr:to>
    <xdr:sp macro="" textlink="">
      <xdr:nvSpPr>
        <xdr:cNvPr id="845" name="楕円 844">
          <a:extLst>
            <a:ext uri="{FF2B5EF4-FFF2-40B4-BE49-F238E27FC236}">
              <a16:creationId xmlns:a16="http://schemas.microsoft.com/office/drawing/2014/main" id="{00000000-0008-0000-0200-00004D030000}"/>
            </a:ext>
          </a:extLst>
        </xdr:cNvPr>
        <xdr:cNvSpPr/>
      </xdr:nvSpPr>
      <xdr:spPr>
        <a:xfrm>
          <a:off x="19494500" y="1850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24764</xdr:rowOff>
    </xdr:from>
    <xdr:to>
      <xdr:col>107</xdr:col>
      <xdr:colOff>50800</xdr:colOff>
      <xdr:row>108</xdr:row>
      <xdr:rowOff>39052</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flipV="1">
          <a:off x="19545300" y="18541364"/>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159702</xdr:rowOff>
    </xdr:from>
    <xdr:to>
      <xdr:col>98</xdr:col>
      <xdr:colOff>38100</xdr:colOff>
      <xdr:row>108</xdr:row>
      <xdr:rowOff>89852</xdr:rowOff>
    </xdr:to>
    <xdr:sp macro="" textlink="">
      <xdr:nvSpPr>
        <xdr:cNvPr id="847" name="楕円 846">
          <a:extLst>
            <a:ext uri="{FF2B5EF4-FFF2-40B4-BE49-F238E27FC236}">
              <a16:creationId xmlns:a16="http://schemas.microsoft.com/office/drawing/2014/main" id="{00000000-0008-0000-0200-00004F030000}"/>
            </a:ext>
          </a:extLst>
        </xdr:cNvPr>
        <xdr:cNvSpPr/>
      </xdr:nvSpPr>
      <xdr:spPr>
        <a:xfrm>
          <a:off x="18605500" y="1850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39052</xdr:rowOff>
    </xdr:from>
    <xdr:to>
      <xdr:col>102</xdr:col>
      <xdr:colOff>114300</xdr:colOff>
      <xdr:row>108</xdr:row>
      <xdr:rowOff>39052</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8656300" y="18555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60659</xdr:rowOff>
    </xdr:from>
    <xdr:ext cx="469744" cy="259045"/>
    <xdr:sp macro="" textlink="">
      <xdr:nvSpPr>
        <xdr:cNvPr id="849" name="n_1aveValue【庁舎】&#10;一人当たり面積">
          <a:extLst>
            <a:ext uri="{FF2B5EF4-FFF2-40B4-BE49-F238E27FC236}">
              <a16:creationId xmlns:a16="http://schemas.microsoft.com/office/drawing/2014/main" id="{00000000-0008-0000-0200-000051030000}"/>
            </a:ext>
          </a:extLst>
        </xdr:cNvPr>
        <xdr:cNvSpPr txBox="1"/>
      </xdr:nvSpPr>
      <xdr:spPr>
        <a:xfrm>
          <a:off x="210757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60659</xdr:rowOff>
    </xdr:from>
    <xdr:ext cx="469744" cy="259045"/>
    <xdr:sp macro="" textlink="">
      <xdr:nvSpPr>
        <xdr:cNvPr id="850" name="n_2aveValue【庁舎】&#10;一人当たり面積">
          <a:extLst>
            <a:ext uri="{FF2B5EF4-FFF2-40B4-BE49-F238E27FC236}">
              <a16:creationId xmlns:a16="http://schemas.microsoft.com/office/drawing/2014/main" id="{00000000-0008-0000-0200-000052030000}"/>
            </a:ext>
          </a:extLst>
        </xdr:cNvPr>
        <xdr:cNvSpPr txBox="1"/>
      </xdr:nvSpPr>
      <xdr:spPr>
        <a:xfrm>
          <a:off x="20199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83520</xdr:rowOff>
    </xdr:from>
    <xdr:ext cx="469744" cy="259045"/>
    <xdr:sp macro="" textlink="">
      <xdr:nvSpPr>
        <xdr:cNvPr id="851" name="n_3aveValue【庁舎】&#10;一人当たり面積">
          <a:extLst>
            <a:ext uri="{FF2B5EF4-FFF2-40B4-BE49-F238E27FC236}">
              <a16:creationId xmlns:a16="http://schemas.microsoft.com/office/drawing/2014/main" id="{00000000-0008-0000-0200-000053030000}"/>
            </a:ext>
          </a:extLst>
        </xdr:cNvPr>
        <xdr:cNvSpPr txBox="1"/>
      </xdr:nvSpPr>
      <xdr:spPr>
        <a:xfrm>
          <a:off x="19310427" y="1791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69232</xdr:rowOff>
    </xdr:from>
    <xdr:ext cx="469744" cy="259045"/>
    <xdr:sp macro="" textlink="">
      <xdr:nvSpPr>
        <xdr:cNvPr id="852" name="n_4aveValue【庁舎】&#10;一人当たり面積">
          <a:extLst>
            <a:ext uri="{FF2B5EF4-FFF2-40B4-BE49-F238E27FC236}">
              <a16:creationId xmlns:a16="http://schemas.microsoft.com/office/drawing/2014/main" id="{00000000-0008-0000-0200-000054030000}"/>
            </a:ext>
          </a:extLst>
        </xdr:cNvPr>
        <xdr:cNvSpPr txBox="1"/>
      </xdr:nvSpPr>
      <xdr:spPr>
        <a:xfrm>
          <a:off x="18421427" y="1790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63834</xdr:rowOff>
    </xdr:from>
    <xdr:ext cx="469744" cy="259045"/>
    <xdr:sp macro="" textlink="">
      <xdr:nvSpPr>
        <xdr:cNvPr id="853" name="n_1mainValue【庁舎】&#10;一人当たり面積">
          <a:extLst>
            <a:ext uri="{FF2B5EF4-FFF2-40B4-BE49-F238E27FC236}">
              <a16:creationId xmlns:a16="http://schemas.microsoft.com/office/drawing/2014/main" id="{00000000-0008-0000-0200-000055030000}"/>
            </a:ext>
          </a:extLst>
        </xdr:cNvPr>
        <xdr:cNvSpPr txBox="1"/>
      </xdr:nvSpPr>
      <xdr:spPr>
        <a:xfrm>
          <a:off x="21075727" y="1858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66691</xdr:rowOff>
    </xdr:from>
    <xdr:ext cx="469744" cy="259045"/>
    <xdr:sp macro="" textlink="">
      <xdr:nvSpPr>
        <xdr:cNvPr id="854" name="n_2mainValue【庁舎】&#10;一人当たり面積">
          <a:extLst>
            <a:ext uri="{FF2B5EF4-FFF2-40B4-BE49-F238E27FC236}">
              <a16:creationId xmlns:a16="http://schemas.microsoft.com/office/drawing/2014/main" id="{00000000-0008-0000-0200-000056030000}"/>
            </a:ext>
          </a:extLst>
        </xdr:cNvPr>
        <xdr:cNvSpPr txBox="1"/>
      </xdr:nvSpPr>
      <xdr:spPr>
        <a:xfrm>
          <a:off x="20199427" y="185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80979</xdr:rowOff>
    </xdr:from>
    <xdr:ext cx="469744" cy="259045"/>
    <xdr:sp macro="" textlink="">
      <xdr:nvSpPr>
        <xdr:cNvPr id="855" name="n_3mainValue【庁舎】&#10;一人当たり面積">
          <a:extLst>
            <a:ext uri="{FF2B5EF4-FFF2-40B4-BE49-F238E27FC236}">
              <a16:creationId xmlns:a16="http://schemas.microsoft.com/office/drawing/2014/main" id="{00000000-0008-0000-0200-000057030000}"/>
            </a:ext>
          </a:extLst>
        </xdr:cNvPr>
        <xdr:cNvSpPr txBox="1"/>
      </xdr:nvSpPr>
      <xdr:spPr>
        <a:xfrm>
          <a:off x="19310427" y="1859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80979</xdr:rowOff>
    </xdr:from>
    <xdr:ext cx="469744" cy="259045"/>
    <xdr:sp macro="" textlink="">
      <xdr:nvSpPr>
        <xdr:cNvPr id="856" name="n_4mainValue【庁舎】&#10;一人当たり面積">
          <a:extLst>
            <a:ext uri="{FF2B5EF4-FFF2-40B4-BE49-F238E27FC236}">
              <a16:creationId xmlns:a16="http://schemas.microsoft.com/office/drawing/2014/main" id="{00000000-0008-0000-0200-000058030000}"/>
            </a:ext>
          </a:extLst>
        </xdr:cNvPr>
        <xdr:cNvSpPr txBox="1"/>
      </xdr:nvSpPr>
      <xdr:spPr>
        <a:xfrm>
          <a:off x="18421427" y="1859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2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2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図書館</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有形固定資産減価償却率は、</a:t>
          </a:r>
          <a:r>
            <a:rPr kumimoji="1" lang="ja-JP" altLang="ja-JP" sz="1050">
              <a:solidFill>
                <a:schemeClr val="dk1"/>
              </a:solidFill>
              <a:effectLst/>
              <a:latin typeface="+mn-lt"/>
              <a:ea typeface="+mn-ea"/>
              <a:cs typeface="+mn-cs"/>
            </a:rPr>
            <a:t>類似団体内平均値を大きく上回っており、建築から</a:t>
          </a:r>
          <a:r>
            <a:rPr kumimoji="1" lang="en-US" altLang="ja-JP" sz="1050">
              <a:solidFill>
                <a:schemeClr val="dk1"/>
              </a:solidFill>
              <a:effectLst/>
              <a:latin typeface="+mn-lt"/>
              <a:ea typeface="+mn-ea"/>
              <a:cs typeface="+mn-cs"/>
            </a:rPr>
            <a:t>40</a:t>
          </a:r>
          <a:r>
            <a:rPr kumimoji="1" lang="ja-JP" altLang="ja-JP" sz="1050">
              <a:solidFill>
                <a:schemeClr val="dk1"/>
              </a:solidFill>
              <a:effectLst/>
              <a:latin typeface="+mn-lt"/>
              <a:ea typeface="+mn-ea"/>
              <a:cs typeface="+mn-cs"/>
            </a:rPr>
            <a:t>年が経過しています。令和３年度に大規模改修工事を</a:t>
          </a:r>
          <a:r>
            <a:rPr kumimoji="1" lang="ja-JP" altLang="en-US" sz="1050">
              <a:solidFill>
                <a:schemeClr val="dk1"/>
              </a:solidFill>
              <a:effectLst/>
              <a:latin typeface="+mn-lt"/>
              <a:ea typeface="+mn-ea"/>
              <a:cs typeface="+mn-cs"/>
            </a:rPr>
            <a:t>行いましたが</a:t>
          </a:r>
          <a:r>
            <a:rPr kumimoji="1" lang="ja-JP" altLang="ja-JP" sz="1050">
              <a:solidFill>
                <a:schemeClr val="dk1"/>
              </a:solidFill>
              <a:effectLst/>
              <a:latin typeface="+mn-lt"/>
              <a:ea typeface="+mn-ea"/>
              <a:cs typeface="+mn-cs"/>
            </a:rPr>
            <a:t>、引き続き、長寿命化を推進するとともに、維持管理・更新等に要する将来の財政負担の軽減を図ります。</a:t>
          </a:r>
          <a:endParaRPr lang="ja-JP" altLang="ja-JP" sz="120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体育館・プール</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市民会館</a:t>
          </a:r>
          <a:r>
            <a:rPr kumimoji="1" lang="en-US" altLang="ja-JP" sz="105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有形固定資産減価償却率は、</a:t>
          </a:r>
          <a:r>
            <a:rPr kumimoji="1" lang="ja-JP" altLang="ja-JP" sz="1050">
              <a:solidFill>
                <a:schemeClr val="dk1"/>
              </a:solidFill>
              <a:effectLst/>
              <a:latin typeface="+mn-lt"/>
              <a:ea typeface="+mn-ea"/>
              <a:cs typeface="+mn-cs"/>
            </a:rPr>
            <a:t>類似団内体平均値より上回っており、建物や設備の性能や機能を良好な状態を保つため、基本方針を踏まえ建物の点検・診断を行い、維持管理に必要な改修や設備の更新を行う必要があります。</a:t>
          </a:r>
          <a:endParaRPr lang="ja-JP" altLang="ja-JP" sz="120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一般廃棄物処理施設</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有形固定資産減価償却率は、</a:t>
          </a:r>
          <a:r>
            <a:rPr kumimoji="1" lang="ja-JP" altLang="ja-JP" sz="1050">
              <a:solidFill>
                <a:schemeClr val="dk1"/>
              </a:solidFill>
              <a:effectLst/>
              <a:latin typeface="+mn-lt"/>
              <a:ea typeface="+mn-ea"/>
              <a:cs typeface="+mn-cs"/>
            </a:rPr>
            <a:t>類似団体内平均値よより上回っており、今後も建物や設備の性能や機能を良好な状態を保つため、基本方針を踏まえ建物の点検・診断を行い、維持管理に必要な改修や設備の更新を行う必要があります。</a:t>
          </a:r>
          <a:endParaRPr lang="ja-JP" altLang="ja-JP" sz="1200">
            <a:effectLst/>
          </a:endParaRPr>
        </a:p>
        <a:p>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保健センター・保健所</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消防施設</a:t>
          </a:r>
          <a:r>
            <a:rPr kumimoji="1" lang="en-US"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有形固定資産減価償却率は、</a:t>
          </a:r>
          <a:r>
            <a:rPr kumimoji="1" lang="ja-JP" altLang="ja-JP" sz="1050">
              <a:solidFill>
                <a:schemeClr val="dk1"/>
              </a:solidFill>
              <a:effectLst/>
              <a:latin typeface="+mn-lt"/>
              <a:ea typeface="+mn-ea"/>
              <a:cs typeface="+mn-cs"/>
            </a:rPr>
            <a:t>類似団体内平均値より下回っていますが、今後も建物や設備の性能や機能を良好な状態を保つため、基本方針を踏まえ建物の点検・診断を行い、維持管理に必要な改修や設備の更新を行う必要があります。</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庁舎</a:t>
          </a:r>
          <a:r>
            <a:rPr kumimoji="1" lang="en-US" altLang="ja-JP"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平成２９年度から</a:t>
          </a:r>
          <a:r>
            <a:rPr kumimoji="1" lang="ja-JP" altLang="en-US" sz="1050">
              <a:solidFill>
                <a:schemeClr val="dk1"/>
              </a:solidFill>
              <a:effectLst/>
              <a:latin typeface="+mn-lt"/>
              <a:ea typeface="+mn-ea"/>
              <a:cs typeface="+mn-cs"/>
            </a:rPr>
            <a:t>行っていた建替</a:t>
          </a:r>
          <a:r>
            <a:rPr kumimoji="1" lang="ja-JP" altLang="ja-JP" sz="1050">
              <a:solidFill>
                <a:schemeClr val="dk1"/>
              </a:solidFill>
              <a:effectLst/>
              <a:latin typeface="+mn-lt"/>
              <a:ea typeface="+mn-ea"/>
              <a:cs typeface="+mn-cs"/>
            </a:rPr>
            <a:t>建設工事</a:t>
          </a:r>
          <a:r>
            <a:rPr kumimoji="1" lang="ja-JP" altLang="en-US" sz="1050">
              <a:solidFill>
                <a:schemeClr val="dk1"/>
              </a:solidFill>
              <a:effectLst/>
              <a:latin typeface="+mn-lt"/>
              <a:ea typeface="+mn-ea"/>
              <a:cs typeface="+mn-cs"/>
            </a:rPr>
            <a:t>が令和２年度で完了したため、有形固定資産減価償却率は０％となっています。</a:t>
          </a:r>
          <a:r>
            <a:rPr kumimoji="1" lang="ja-JP" altLang="ja-JP" sz="1050">
              <a:solidFill>
                <a:schemeClr val="dk1"/>
              </a:solidFill>
              <a:effectLst/>
              <a:latin typeface="+mn-lt"/>
              <a:ea typeface="+mn-ea"/>
              <a:cs typeface="+mn-cs"/>
            </a:rPr>
            <a:t>引き続き、長寿命化を推進するとともに、維持管理・更新等に要する将来の財政負担の軽減を図ります。</a:t>
          </a:r>
          <a:endParaRPr lang="ja-JP" altLang="ja-JP" sz="1200">
            <a:effectLst/>
          </a:endParaRPr>
        </a:p>
        <a:p>
          <a:r>
            <a:rPr kumimoji="1" lang="ja-JP" altLang="ja-JP" sz="1050">
              <a:solidFill>
                <a:schemeClr val="dk1"/>
              </a:solidFill>
              <a:effectLst/>
              <a:latin typeface="+mn-lt"/>
              <a:ea typeface="+mn-ea"/>
              <a:cs typeface="+mn-cs"/>
            </a:rPr>
            <a:t>一人当たりの面積等は、</a:t>
          </a:r>
          <a:r>
            <a:rPr kumimoji="1" lang="ja-JP" altLang="en-US" sz="1050">
              <a:solidFill>
                <a:schemeClr val="dk1"/>
              </a:solidFill>
              <a:effectLst/>
              <a:latin typeface="+mn-lt"/>
              <a:ea typeface="+mn-ea"/>
              <a:cs typeface="+mn-cs"/>
            </a:rPr>
            <a:t>庁舎及び市民会館は類似団体を若干上回っていますが、その他の施設は</a:t>
          </a:r>
          <a:r>
            <a:rPr kumimoji="1" lang="ja-JP" altLang="ja-JP" sz="1050">
              <a:solidFill>
                <a:schemeClr val="dk1"/>
              </a:solidFill>
              <a:effectLst/>
              <a:latin typeface="+mn-lt"/>
              <a:ea typeface="+mn-ea"/>
              <a:cs typeface="+mn-cs"/>
            </a:rPr>
            <a:t>類似団体内平均値より下回っています。今後、計画的にインフラ整備等実施する必要があります。</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196EC63-4026-4764-B67E-30C746400254}"/>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3EA95CD-3D9C-40C3-8D78-1E8A94915B6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7396F73F-F0F6-42A8-AA02-1DD4627EB83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7ED08A9-E66E-408A-8055-66FCF4A356D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4E099494-CCCD-44F7-BD5F-E596A6DEAD02}"/>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84092DF-75D0-4024-86C3-C669E1EB7502}"/>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02B5B94-CA66-45C7-A1F0-50E8A7C519AB}"/>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F9792F8-4FEF-4E9E-BAC6-1E765116BB3E}"/>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64D5288-382F-4078-843E-6FF92B82AAFD}"/>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FC27CCA-09B6-44EC-BCAD-00B4B8354F85}"/>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32,568
31,780
16.85
19,428,886
18,973,265
388,642
7,129,431
8,171,659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C413B09-B91F-4BF8-A350-CEBE6F1EF613}"/>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F25CD4E-7309-4A2E-A4D7-C45FC4AF0CF2}"/>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18BB410A-9694-4EC1-A39B-FA5CD218038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471DE63-BC88-474E-8D10-44D1B81DF95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B5296B2-D475-4DBE-9737-5B9B8557EBED}"/>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4AA7622-B662-41B1-A170-11F6C7B95E51}"/>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C8FAA44-1D86-46E9-ACD7-EF05D2F3D821}"/>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6D50B343-49F4-47FD-AF22-4CCCFE28E024}"/>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878427E-77C2-42F1-B1EC-2CAC2988D5B6}"/>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EBF8C9F-34C3-4A5F-B981-14407477AF2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F116A63-1012-41AA-BE72-1428FE35997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26A7419-B9C5-4013-AE83-E31300AE68E1}"/>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B995B03C-B5FE-45B9-835F-560CD282EC12}"/>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735B69D-1B07-4EDB-8A09-A3FCB617F213}"/>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0825F6B-2D20-4DDF-97E6-42FF2E4AE44B}"/>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876670C-4C92-4D9C-A746-FFD91B148B4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C7DA4E5-C6B7-4854-A0C8-82662863E5C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7F12E17-0230-4998-9AA1-998D520FA62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F150668-DB30-45C7-9671-2BC4F5C73808}"/>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E0E87602-4206-4027-B7F3-8826946D31E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FDA0D4A-6E0C-4C06-9E09-CB8B9220B1AC}"/>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76A6515-0955-49B6-9271-D2D80BBAD642}"/>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13E4D1A-45BE-4E82-A958-D09E30A0731A}"/>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1FCA5BD2-3190-4F6A-A224-21889973B46B}"/>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9E8D832-121A-4C83-9E46-6C482F44B991}"/>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473ACC71-3B62-4AD3-93AE-CE636371CCC7}"/>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15066DB-D6C2-46FA-A1AA-0ADCA413EC3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BA037172-225A-4BC3-B01E-26997ADD848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F80CCE2-6E54-474B-B698-D60F536DFAD4}"/>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9C188D7-5715-4A1E-A36C-BC4ECEF10472}"/>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7F275BF-96E8-4C0C-91F8-53BAAE617B6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F226CF9-CC2E-48EB-93B5-7A4EC012E17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813B733-0F81-4AD7-95A2-3D6455C20DF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EAEF766-24C9-4E30-AF74-1571C1FE631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3ED71AC-A580-4C2F-B9C5-E7867E65C2D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717256B-7612-4E8F-9462-79465653EF17}"/>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23D9D729-197E-4B58-A715-EDCB76E9FD7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明朝" panose="02020609040205080304" pitchFamily="17" charset="-128"/>
              <a:ea typeface="ＭＳ 明朝" panose="02020609040205080304" pitchFamily="17" charset="-128"/>
            </a:rPr>
            <a:t>　</a:t>
          </a:r>
          <a:r>
            <a:rPr kumimoji="1" lang="ja-JP" altLang="en-US" sz="1100">
              <a:latin typeface="ＭＳ Ｐゴシック" panose="020B0600070205080204" pitchFamily="50" charset="-128"/>
              <a:ea typeface="ＭＳ Ｐゴシック" panose="020B0600070205080204" pitchFamily="50" charset="-128"/>
            </a:rPr>
            <a:t>基準財政収入額では、地方消費税交付金が前年度交付額増の影響により</a:t>
          </a:r>
          <a:r>
            <a:rPr kumimoji="1" lang="en-US" altLang="ja-JP" sz="1100">
              <a:latin typeface="ＭＳ Ｐゴシック" panose="020B0600070205080204" pitchFamily="50" charset="-128"/>
              <a:ea typeface="ＭＳ Ｐゴシック" panose="020B0600070205080204" pitchFamily="50" charset="-128"/>
            </a:rPr>
            <a:t>30.7</a:t>
          </a:r>
          <a:r>
            <a:rPr kumimoji="1" lang="ja-JP" altLang="en-US" sz="1100">
              <a:latin typeface="ＭＳ Ｐゴシック" panose="020B0600070205080204" pitchFamily="50" charset="-128"/>
              <a:ea typeface="ＭＳ Ｐゴシック" panose="020B0600070205080204" pitchFamily="50" charset="-128"/>
            </a:rPr>
            <a:t>ポイント約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6,900</a:t>
          </a:r>
          <a:r>
            <a:rPr kumimoji="1" lang="ja-JP" altLang="en-US" sz="1100">
              <a:latin typeface="ＭＳ Ｐゴシック" panose="020B0600070205080204" pitchFamily="50" charset="-128"/>
              <a:ea typeface="ＭＳ Ｐゴシック" panose="020B0600070205080204" pitchFamily="50" charset="-128"/>
            </a:rPr>
            <a:t>万円の増額となりました。また、法人事業税交付金が新設されたことにより、約</a:t>
          </a:r>
          <a:r>
            <a:rPr kumimoji="1" lang="en-US" altLang="ja-JP" sz="1100">
              <a:latin typeface="ＭＳ Ｐゴシック" panose="020B0600070205080204" pitchFamily="50" charset="-128"/>
              <a:ea typeface="ＭＳ Ｐゴシック" panose="020B0600070205080204" pitchFamily="50" charset="-128"/>
            </a:rPr>
            <a:t>2,600</a:t>
          </a:r>
          <a:r>
            <a:rPr kumimoji="1" lang="ja-JP" altLang="en-US" sz="1100">
              <a:latin typeface="ＭＳ Ｐゴシック" panose="020B0600070205080204" pitchFamily="50" charset="-128"/>
              <a:ea typeface="ＭＳ Ｐゴシック" panose="020B0600070205080204" pitchFamily="50" charset="-128"/>
            </a:rPr>
            <a:t>万円の増額となりました。総額では</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ポイント約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200</a:t>
          </a:r>
          <a:r>
            <a:rPr kumimoji="1" lang="ja-JP" altLang="en-US" sz="1100">
              <a:latin typeface="ＭＳ Ｐゴシック" panose="020B0600070205080204" pitchFamily="50" charset="-128"/>
              <a:ea typeface="ＭＳ Ｐゴシック" panose="020B0600070205080204" pitchFamily="50" charset="-128"/>
            </a:rPr>
            <a:t>万円の増額となりました。</a:t>
          </a:r>
        </a:p>
        <a:p>
          <a:r>
            <a:rPr kumimoji="1" lang="ja-JP" altLang="en-US" sz="1100">
              <a:latin typeface="ＭＳ Ｐゴシック" panose="020B0600070205080204" pitchFamily="50" charset="-128"/>
              <a:ea typeface="ＭＳ Ｐゴシック" panose="020B0600070205080204" pitchFamily="50" charset="-128"/>
            </a:rPr>
            <a:t>　また、基準財政需要額でも、包括算定経費（人口）及び社会福祉費の増により、</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ポイント約</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4,600</a:t>
          </a:r>
          <a:r>
            <a:rPr kumimoji="1" lang="ja-JP" altLang="en-US" sz="1100">
              <a:latin typeface="ＭＳ Ｐゴシック" panose="020B0600070205080204" pitchFamily="50" charset="-128"/>
              <a:ea typeface="ＭＳ Ｐゴシック" panose="020B0600070205080204" pitchFamily="50" charset="-128"/>
            </a:rPr>
            <a:t>万円の増額となりました。</a:t>
          </a:r>
        </a:p>
        <a:p>
          <a:r>
            <a:rPr kumimoji="1" lang="ja-JP" altLang="en-US" sz="1100">
              <a:latin typeface="ＭＳ Ｐゴシック" panose="020B0600070205080204" pitchFamily="50" charset="-128"/>
              <a:ea typeface="ＭＳ Ｐゴシック" panose="020B0600070205080204" pitchFamily="50" charset="-128"/>
            </a:rPr>
            <a:t>　結果として、基準財政需要額の減額及び基準財政収入額の増額により単年度の財政力指数は</a:t>
          </a:r>
          <a:r>
            <a:rPr kumimoji="1" lang="en-US" altLang="ja-JP" sz="1100">
              <a:latin typeface="ＭＳ Ｐゴシック" panose="020B0600070205080204" pitchFamily="50" charset="-128"/>
              <a:ea typeface="ＭＳ Ｐゴシック" panose="020B0600070205080204" pitchFamily="50" charset="-128"/>
            </a:rPr>
            <a:t>1.003</a:t>
          </a:r>
          <a:r>
            <a:rPr kumimoji="1" lang="ja-JP" altLang="en-US" sz="1100">
              <a:latin typeface="ＭＳ Ｐゴシック" panose="020B0600070205080204" pitchFamily="50" charset="-128"/>
              <a:ea typeface="ＭＳ Ｐゴシック" panose="020B0600070205080204" pitchFamily="50" charset="-128"/>
            </a:rPr>
            <a:t>と、令和元年度に比べ</a:t>
          </a:r>
          <a:r>
            <a:rPr kumimoji="1" lang="en-US" altLang="ja-JP" sz="1100">
              <a:latin typeface="ＭＳ Ｐゴシック" panose="020B0600070205080204" pitchFamily="50" charset="-128"/>
              <a:ea typeface="ＭＳ Ｐゴシック" panose="020B0600070205080204" pitchFamily="50" charset="-128"/>
            </a:rPr>
            <a:t>0.027</a:t>
          </a:r>
          <a:r>
            <a:rPr kumimoji="1" lang="ja-JP" altLang="en-US" sz="1100">
              <a:latin typeface="ＭＳ Ｐゴシック" panose="020B0600070205080204" pitchFamily="50" charset="-128"/>
              <a:ea typeface="ＭＳ Ｐゴシック" panose="020B0600070205080204" pitchFamily="50" charset="-128"/>
            </a:rPr>
            <a:t>ポイント悪化となり、平成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年度に比べても</a:t>
          </a:r>
          <a:r>
            <a:rPr kumimoji="1" lang="en-US" altLang="ja-JP" sz="1100">
              <a:latin typeface="ＭＳ Ｐゴシック" panose="020B0600070205080204" pitchFamily="50" charset="-128"/>
              <a:ea typeface="ＭＳ Ｐゴシック" panose="020B0600070205080204" pitchFamily="50" charset="-128"/>
            </a:rPr>
            <a:t>0.051</a:t>
          </a:r>
          <a:r>
            <a:rPr kumimoji="1" lang="ja-JP" altLang="en-US" sz="1100">
              <a:latin typeface="ＭＳ Ｐゴシック" panose="020B0600070205080204" pitchFamily="50" charset="-128"/>
              <a:ea typeface="ＭＳ Ｐゴシック" panose="020B0600070205080204" pitchFamily="50" charset="-128"/>
            </a:rPr>
            <a:t>ポイント悪化したため、三カ年平均の財政力指数は</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ポイント悪化しました。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8C23EAD-E231-400D-BEE8-88834CDE7AA1}"/>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9138459C-8300-45AF-AA6D-B2EF59C79A2A}"/>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DFE829A5-97C3-4F09-A238-C9E7541538BC}"/>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F9D1A139-D57E-4A03-842D-802740F3A83C}"/>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7FF196E-6053-4C7C-8C7D-855AB5FE2256}"/>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F1BAB094-3488-478B-B70A-7877EDF59E54}"/>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64FA4BC6-3057-4ECE-9F61-16D40D8D2214}"/>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A3D24353-18E6-44FD-A424-3381BABDA32A}"/>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E4A9FDEC-6B18-46EB-A6EC-AE00D390C333}"/>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F98C865E-BCAB-4AE0-9FA2-530475F549D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FF6965DA-E266-4A13-9FF3-F1AC6AA191F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25D21319-7276-4BE4-A204-4926BC3B4AE1}"/>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8EFF5FD-F695-4195-9E30-145920A065A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F76C549D-D5BD-434D-90AB-EF66D8143F7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31636245-C718-4F4C-A8B9-50244038D86F}"/>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E021AAB7-FF52-4676-B94E-3548AC63165C}"/>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84D6D3C6-D8F7-44B2-B594-26F0B7A107CD}"/>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EEAF0B8C-D92A-4F7F-977E-1D1C9AF3FCDF}"/>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E5BF707-FE63-4444-BA09-5E1EC6645957}"/>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A06AE6F7-24F9-4D9E-9358-711DBA45DC38}"/>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150989</xdr:rowOff>
    </xdr:to>
    <xdr:cxnSp macro="">
      <xdr:nvCxnSpPr>
        <xdr:cNvPr id="69" name="直線コネクタ 68">
          <a:extLst>
            <a:ext uri="{FF2B5EF4-FFF2-40B4-BE49-F238E27FC236}">
              <a16:creationId xmlns:a16="http://schemas.microsoft.com/office/drawing/2014/main" id="{7DB7D5B0-D110-408F-9000-694038E89776}"/>
            </a:ext>
          </a:extLst>
        </xdr:cNvPr>
        <xdr:cNvCxnSpPr/>
      </xdr:nvCxnSpPr>
      <xdr:spPr>
        <a:xfrm>
          <a:off x="4114800" y="68241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id="{1CCCD507-B69D-41A1-A7D0-77393A6CAEC4}"/>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43A3881C-CD95-4EA9-A4BA-77B65B5A0CC3}"/>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124178</xdr:rowOff>
    </xdr:from>
    <xdr:to>
      <xdr:col>19</xdr:col>
      <xdr:colOff>133350</xdr:colOff>
      <xdr:row>39</xdr:row>
      <xdr:rowOff>137583</xdr:rowOff>
    </xdr:to>
    <xdr:cxnSp macro="">
      <xdr:nvCxnSpPr>
        <xdr:cNvPr id="72" name="直線コネクタ 71">
          <a:extLst>
            <a:ext uri="{FF2B5EF4-FFF2-40B4-BE49-F238E27FC236}">
              <a16:creationId xmlns:a16="http://schemas.microsoft.com/office/drawing/2014/main" id="{CAF7690D-19C3-412E-9B26-6FC751C5E1FC}"/>
            </a:ext>
          </a:extLst>
        </xdr:cNvPr>
        <xdr:cNvCxnSpPr/>
      </xdr:nvCxnSpPr>
      <xdr:spPr>
        <a:xfrm>
          <a:off x="3225800" y="68107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9B05FA65-357D-4777-8963-687F94199B02}"/>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74E97125-8C1F-4892-8DA5-ECD4828795B9}"/>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110772</xdr:rowOff>
    </xdr:from>
    <xdr:to>
      <xdr:col>15</xdr:col>
      <xdr:colOff>82550</xdr:colOff>
      <xdr:row>39</xdr:row>
      <xdr:rowOff>124178</xdr:rowOff>
    </xdr:to>
    <xdr:cxnSp macro="">
      <xdr:nvCxnSpPr>
        <xdr:cNvPr id="75" name="直線コネクタ 74">
          <a:extLst>
            <a:ext uri="{FF2B5EF4-FFF2-40B4-BE49-F238E27FC236}">
              <a16:creationId xmlns:a16="http://schemas.microsoft.com/office/drawing/2014/main" id="{B5740FC3-CAE8-446C-9E60-4BC8F65FA02C}"/>
            </a:ext>
          </a:extLst>
        </xdr:cNvPr>
        <xdr:cNvCxnSpPr/>
      </xdr:nvCxnSpPr>
      <xdr:spPr>
        <a:xfrm>
          <a:off x="2336800" y="67973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B4D8C45-965B-4459-9EFB-6DC8F35ECFF9}"/>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D56D5A8-1656-491B-A215-2748EC758DAE}"/>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110772</xdr:rowOff>
    </xdr:from>
    <xdr:to>
      <xdr:col>11</xdr:col>
      <xdr:colOff>31750</xdr:colOff>
      <xdr:row>39</xdr:row>
      <xdr:rowOff>137583</xdr:rowOff>
    </xdr:to>
    <xdr:cxnSp macro="">
      <xdr:nvCxnSpPr>
        <xdr:cNvPr id="78" name="直線コネクタ 77">
          <a:extLst>
            <a:ext uri="{FF2B5EF4-FFF2-40B4-BE49-F238E27FC236}">
              <a16:creationId xmlns:a16="http://schemas.microsoft.com/office/drawing/2014/main" id="{CEAC21CC-B9AC-4364-9D07-10C06BA09E53}"/>
            </a:ext>
          </a:extLst>
        </xdr:cNvPr>
        <xdr:cNvCxnSpPr/>
      </xdr:nvCxnSpPr>
      <xdr:spPr>
        <a:xfrm flipV="1">
          <a:off x="1447800" y="67973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D2EC8C82-41C6-4071-9C95-735C1B7DFE99}"/>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18D752DA-B717-478B-ADE4-F66345B486EB}"/>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ED49C884-109A-4179-A205-51F06946ED7A}"/>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a16="http://schemas.microsoft.com/office/drawing/2014/main" id="{7C466334-9002-4BD4-B52D-B6B8E9400246}"/>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C4F0640-D27D-4264-91E8-EFCB78349EE1}"/>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D765D9E-C998-4563-A5AD-A0970BEAC56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44FF72C-3AF3-457F-B035-98CE6D22F2E6}"/>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6C1B7DB9-5C08-403B-A73D-27C5EBC309C7}"/>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5359E3B4-A9F8-49B8-8219-8B909CA7D81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100189</xdr:rowOff>
    </xdr:from>
    <xdr:to>
      <xdr:col>23</xdr:col>
      <xdr:colOff>184150</xdr:colOff>
      <xdr:row>40</xdr:row>
      <xdr:rowOff>30339</xdr:rowOff>
    </xdr:to>
    <xdr:sp macro="" textlink="">
      <xdr:nvSpPr>
        <xdr:cNvPr id="88" name="楕円 87">
          <a:extLst>
            <a:ext uri="{FF2B5EF4-FFF2-40B4-BE49-F238E27FC236}">
              <a16:creationId xmlns:a16="http://schemas.microsoft.com/office/drawing/2014/main" id="{AC77FA60-3304-4887-ADEF-D60163738641}"/>
            </a:ext>
          </a:extLst>
        </xdr:cNvPr>
        <xdr:cNvSpPr/>
      </xdr:nvSpPr>
      <xdr:spPr>
        <a:xfrm>
          <a:off x="49022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116716</xdr:rowOff>
    </xdr:from>
    <xdr:ext cx="762000" cy="259045"/>
    <xdr:sp macro="" textlink="">
      <xdr:nvSpPr>
        <xdr:cNvPr id="89" name="財政力該当値テキスト">
          <a:extLst>
            <a:ext uri="{FF2B5EF4-FFF2-40B4-BE49-F238E27FC236}">
              <a16:creationId xmlns:a16="http://schemas.microsoft.com/office/drawing/2014/main" id="{AAD197CF-4C0C-4AC8-82A0-1B740D725958}"/>
            </a:ext>
          </a:extLst>
        </xdr:cNvPr>
        <xdr:cNvSpPr txBox="1"/>
      </xdr:nvSpPr>
      <xdr:spPr>
        <a:xfrm>
          <a:off x="5041900" y="66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a:extLst>
            <a:ext uri="{FF2B5EF4-FFF2-40B4-BE49-F238E27FC236}">
              <a16:creationId xmlns:a16="http://schemas.microsoft.com/office/drawing/2014/main" id="{681AF409-5D1A-4FF8-8AAA-860638683B08}"/>
            </a:ext>
          </a:extLst>
        </xdr:cNvPr>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a:extLst>
            <a:ext uri="{FF2B5EF4-FFF2-40B4-BE49-F238E27FC236}">
              <a16:creationId xmlns:a16="http://schemas.microsoft.com/office/drawing/2014/main" id="{EC4E0219-9612-4F6F-9407-CAB9507FAAD6}"/>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73378</xdr:rowOff>
    </xdr:from>
    <xdr:to>
      <xdr:col>15</xdr:col>
      <xdr:colOff>133350</xdr:colOff>
      <xdr:row>40</xdr:row>
      <xdr:rowOff>3528</xdr:rowOff>
    </xdr:to>
    <xdr:sp macro="" textlink="">
      <xdr:nvSpPr>
        <xdr:cNvPr id="92" name="楕円 91">
          <a:extLst>
            <a:ext uri="{FF2B5EF4-FFF2-40B4-BE49-F238E27FC236}">
              <a16:creationId xmlns:a16="http://schemas.microsoft.com/office/drawing/2014/main" id="{CBEC0585-2D4F-406E-8E41-C4980BE9D980}"/>
            </a:ext>
          </a:extLst>
        </xdr:cNvPr>
        <xdr:cNvSpPr/>
      </xdr:nvSpPr>
      <xdr:spPr>
        <a:xfrm>
          <a:off x="3175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13705</xdr:rowOff>
    </xdr:from>
    <xdr:ext cx="762000" cy="259045"/>
    <xdr:sp macro="" textlink="">
      <xdr:nvSpPr>
        <xdr:cNvPr id="93" name="テキスト ボックス 92">
          <a:extLst>
            <a:ext uri="{FF2B5EF4-FFF2-40B4-BE49-F238E27FC236}">
              <a16:creationId xmlns:a16="http://schemas.microsoft.com/office/drawing/2014/main" id="{B8D3AE86-F62C-43BF-808E-56ACE1A8AACD}"/>
            </a:ext>
          </a:extLst>
        </xdr:cNvPr>
        <xdr:cNvSpPr txBox="1"/>
      </xdr:nvSpPr>
      <xdr:spPr>
        <a:xfrm>
          <a:off x="2844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59972</xdr:rowOff>
    </xdr:from>
    <xdr:to>
      <xdr:col>11</xdr:col>
      <xdr:colOff>82550</xdr:colOff>
      <xdr:row>39</xdr:row>
      <xdr:rowOff>161572</xdr:rowOff>
    </xdr:to>
    <xdr:sp macro="" textlink="">
      <xdr:nvSpPr>
        <xdr:cNvPr id="94" name="楕円 93">
          <a:extLst>
            <a:ext uri="{FF2B5EF4-FFF2-40B4-BE49-F238E27FC236}">
              <a16:creationId xmlns:a16="http://schemas.microsoft.com/office/drawing/2014/main" id="{8134EE1F-73FA-499A-8BFC-88C509E6F9AE}"/>
            </a:ext>
          </a:extLst>
        </xdr:cNvPr>
        <xdr:cNvSpPr/>
      </xdr:nvSpPr>
      <xdr:spPr>
        <a:xfrm>
          <a:off x="2286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299</xdr:rowOff>
    </xdr:from>
    <xdr:ext cx="762000" cy="259045"/>
    <xdr:sp macro="" textlink="">
      <xdr:nvSpPr>
        <xdr:cNvPr id="95" name="テキスト ボックス 94">
          <a:extLst>
            <a:ext uri="{FF2B5EF4-FFF2-40B4-BE49-F238E27FC236}">
              <a16:creationId xmlns:a16="http://schemas.microsoft.com/office/drawing/2014/main" id="{10395B5D-7DBF-4C40-9367-DB6AE9372892}"/>
            </a:ext>
          </a:extLst>
        </xdr:cNvPr>
        <xdr:cNvSpPr txBox="1"/>
      </xdr:nvSpPr>
      <xdr:spPr>
        <a:xfrm>
          <a:off x="1955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a:extLst>
            <a:ext uri="{FF2B5EF4-FFF2-40B4-BE49-F238E27FC236}">
              <a16:creationId xmlns:a16="http://schemas.microsoft.com/office/drawing/2014/main" id="{E529AF43-22B2-409C-94DB-E33C48E64996}"/>
            </a:ext>
          </a:extLst>
        </xdr:cNvPr>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a:extLst>
            <a:ext uri="{FF2B5EF4-FFF2-40B4-BE49-F238E27FC236}">
              <a16:creationId xmlns:a16="http://schemas.microsoft.com/office/drawing/2014/main" id="{1A60ABFF-93BF-4EB5-98C8-60DA3B6D6A04}"/>
            </a:ext>
          </a:extLst>
        </xdr:cNvPr>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1AFF26B2-2C9B-46CB-A588-A58D45FA7B88}"/>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30A079FC-6A73-4710-86F0-CB9B18B3132B}"/>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BA08E241-E4C6-4015-8688-1CD2F0364FC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465997D2-1966-4D8E-8170-4A67C03C7E52}"/>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7D5305B8-0CDD-4F28-9C58-08AF29B9498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4E203819-62ED-4DAB-8F6A-BAE998B377ED}"/>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CB394A93-C2BC-4015-A2F4-155AB30B1CCD}"/>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2376658B-14AF-4CCB-BB90-AB0101C29DC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5E946E0A-A703-41FC-A4D0-2E513A034058}"/>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B96CCC3A-D32E-40CC-A021-82E12EEBC5EE}"/>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D8F6DE33-2CE2-43F7-A9B8-834ED1B7FDB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79815505-2FDA-4B55-9EA3-46565E114EB8}"/>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8F212131-D98A-46EB-9171-46818414148A}"/>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分母（経常一般財源）については地方特例交付金が約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万円の減額となった一方、地方消費税交付金が約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万円、法人事業税交付金が約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万円の増額となり、総額では約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3,800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万円の増額となりました。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分子（経常経費充当一般財源）については、物件費が約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万円、繰出金が約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万円、の減額となった一方、人件費が約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3,600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万円、維持補修費が約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万円の増額となり、総額では約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万円の増額となりました。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分子となる経常的な支出の増額となった割合が大きかったため、前年度に比べ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ポイント悪化しました。平均は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回っていますが、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その差は小さいため、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今後も、経常経費の削減と町税収入の増加に向け努力し、経常収支比率の改善を目指します。</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66188841-3E99-49B2-9333-0A6EC520F68D}"/>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A82CFE22-F8BA-4FF7-B56D-1CCA505F461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5BD50C53-8BF1-4A82-B043-B98018CD349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3CE5D40C-DEB2-4913-8D53-3A9E9A416DBA}"/>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2456AE54-6B38-4C7D-9971-F8A0B18F88DC}"/>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CCE30A66-2438-4BD9-AECF-C675FC0EEDEF}"/>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DA931627-CE03-4CFF-98C5-C16810E4B995}"/>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3F336EF3-4FC4-47FF-BDED-9E3C15BC6938}"/>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45957537-C58E-4049-BA0D-8280A250043D}"/>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B7395D9B-8A1A-4BDE-BE0E-00337BB776A4}"/>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B6CE52D5-4A1D-4467-87DE-682DA7438B83}"/>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77797DB4-AB42-4259-8488-98DA19D61E3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E2C07672-933A-4FDA-A33B-24A35D217D24}"/>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D3B8589E-2BD4-4249-A381-BCB04C78F5E5}"/>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8EC194E2-AEFE-43ED-B378-DCE9D6DCCD22}"/>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65862345-8D32-4E57-8910-E7E903D65608}"/>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670BFE5-7836-44DD-AADB-83B99AF203C9}"/>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47943</xdr:rowOff>
    </xdr:from>
    <xdr:to>
      <xdr:col>23</xdr:col>
      <xdr:colOff>133350</xdr:colOff>
      <xdr:row>63</xdr:row>
      <xdr:rowOff>53975</xdr:rowOff>
    </xdr:to>
    <xdr:cxnSp macro="">
      <xdr:nvCxnSpPr>
        <xdr:cNvPr id="128" name="直線コネクタ 127">
          <a:extLst>
            <a:ext uri="{FF2B5EF4-FFF2-40B4-BE49-F238E27FC236}">
              <a16:creationId xmlns:a16="http://schemas.microsoft.com/office/drawing/2014/main" id="{D1D2F9D9-2B5D-4431-A307-A8C13E1CBEE2}"/>
            </a:ext>
          </a:extLst>
        </xdr:cNvPr>
        <xdr:cNvCxnSpPr/>
      </xdr:nvCxnSpPr>
      <xdr:spPr>
        <a:xfrm>
          <a:off x="4114800" y="1084929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a16="http://schemas.microsoft.com/office/drawing/2014/main" id="{7FBF1ED4-F5E2-4F93-A6F0-62EECD20031D}"/>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F2D64BD9-A049-49DE-8788-A9919874664A}"/>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5715</xdr:rowOff>
    </xdr:from>
    <xdr:to>
      <xdr:col>19</xdr:col>
      <xdr:colOff>133350</xdr:colOff>
      <xdr:row>63</xdr:row>
      <xdr:rowOff>47943</xdr:rowOff>
    </xdr:to>
    <xdr:cxnSp macro="">
      <xdr:nvCxnSpPr>
        <xdr:cNvPr id="131" name="直線コネクタ 130">
          <a:extLst>
            <a:ext uri="{FF2B5EF4-FFF2-40B4-BE49-F238E27FC236}">
              <a16:creationId xmlns:a16="http://schemas.microsoft.com/office/drawing/2014/main" id="{4A78DF0B-EFCC-4423-B85D-59EC3F00CAD8}"/>
            </a:ext>
          </a:extLst>
        </xdr:cNvPr>
        <xdr:cNvCxnSpPr/>
      </xdr:nvCxnSpPr>
      <xdr:spPr>
        <a:xfrm>
          <a:off x="3225800" y="1080706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DF6CB5E-303E-42B8-AC34-0657F129683B}"/>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a:extLst>
            <a:ext uri="{FF2B5EF4-FFF2-40B4-BE49-F238E27FC236}">
              <a16:creationId xmlns:a16="http://schemas.microsoft.com/office/drawing/2014/main" id="{8D092BB7-34D7-40A3-AB58-BF3D33BF7551}"/>
            </a:ext>
          </a:extLst>
        </xdr:cNvPr>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5715</xdr:rowOff>
    </xdr:from>
    <xdr:to>
      <xdr:col>15</xdr:col>
      <xdr:colOff>82550</xdr:colOff>
      <xdr:row>63</xdr:row>
      <xdr:rowOff>17780</xdr:rowOff>
    </xdr:to>
    <xdr:cxnSp macro="">
      <xdr:nvCxnSpPr>
        <xdr:cNvPr id="134" name="直線コネクタ 133">
          <a:extLst>
            <a:ext uri="{FF2B5EF4-FFF2-40B4-BE49-F238E27FC236}">
              <a16:creationId xmlns:a16="http://schemas.microsoft.com/office/drawing/2014/main" id="{B87C5EB7-6612-4485-9DA0-6FCDF1CC8812}"/>
            </a:ext>
          </a:extLst>
        </xdr:cNvPr>
        <xdr:cNvCxnSpPr/>
      </xdr:nvCxnSpPr>
      <xdr:spPr>
        <a:xfrm flipV="1">
          <a:off x="2336800" y="108070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F2F3CE26-EB76-4254-8F51-8D6EE7F764C5}"/>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a:extLst>
            <a:ext uri="{FF2B5EF4-FFF2-40B4-BE49-F238E27FC236}">
              <a16:creationId xmlns:a16="http://schemas.microsoft.com/office/drawing/2014/main" id="{60035E53-1FA8-4D54-80AF-D014B6A0B767}"/>
            </a:ext>
          </a:extLst>
        </xdr:cNvPr>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63</xdr:row>
      <xdr:rowOff>17780</xdr:rowOff>
    </xdr:to>
    <xdr:cxnSp macro="">
      <xdr:nvCxnSpPr>
        <xdr:cNvPr id="137" name="直線コネクタ 136">
          <a:extLst>
            <a:ext uri="{FF2B5EF4-FFF2-40B4-BE49-F238E27FC236}">
              <a16:creationId xmlns:a16="http://schemas.microsoft.com/office/drawing/2014/main" id="{FC913F89-B36A-405E-A1E9-F709E286495F}"/>
            </a:ext>
          </a:extLst>
        </xdr:cNvPr>
        <xdr:cNvCxnSpPr/>
      </xdr:nvCxnSpPr>
      <xdr:spPr>
        <a:xfrm>
          <a:off x="1447800" y="1081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58BEC545-D41A-4B66-A15E-EE3161F676F4}"/>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id="{447BD3C8-6E00-4F83-A6D4-223ED42FA681}"/>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473E574E-78A9-4BCE-9812-1255FB969632}"/>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a:extLst>
            <a:ext uri="{FF2B5EF4-FFF2-40B4-BE49-F238E27FC236}">
              <a16:creationId xmlns:a16="http://schemas.microsoft.com/office/drawing/2014/main" id="{8DD7569D-C716-4A2C-8E49-2FA761C9B6F1}"/>
            </a:ext>
          </a:extLst>
        </xdr:cNvPr>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C2167FF7-C3FC-4DF4-B4B5-AC3FAC1FABEE}"/>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CC1D3B6D-36FD-47DE-B788-0937F6608F05}"/>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1590CCAC-503C-4E6B-8C76-50124D32E488}"/>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3420FB33-87B1-4183-8A98-AA13904BBDD5}"/>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498B0DE-75AA-438B-9FB7-87F727BFC765}"/>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47" name="楕円 146">
          <a:extLst>
            <a:ext uri="{FF2B5EF4-FFF2-40B4-BE49-F238E27FC236}">
              <a16:creationId xmlns:a16="http://schemas.microsoft.com/office/drawing/2014/main" id="{5229CC6D-0568-4896-A460-2D4552EBEE90}"/>
            </a:ext>
          </a:extLst>
        </xdr:cNvPr>
        <xdr:cNvSpPr/>
      </xdr:nvSpPr>
      <xdr:spPr>
        <a:xfrm>
          <a:off x="4902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146702</xdr:rowOff>
    </xdr:from>
    <xdr:ext cx="762000" cy="259045"/>
    <xdr:sp macro="" textlink="">
      <xdr:nvSpPr>
        <xdr:cNvPr id="148" name="財政構造の弾力性該当値テキスト">
          <a:extLst>
            <a:ext uri="{FF2B5EF4-FFF2-40B4-BE49-F238E27FC236}">
              <a16:creationId xmlns:a16="http://schemas.microsoft.com/office/drawing/2014/main" id="{61CAD3EA-5DAA-4DEC-BCD3-4DD49BDF39B8}"/>
            </a:ext>
          </a:extLst>
        </xdr:cNvPr>
        <xdr:cNvSpPr txBox="1"/>
      </xdr:nvSpPr>
      <xdr:spPr>
        <a:xfrm>
          <a:off x="5041900" y="1077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168593</xdr:rowOff>
    </xdr:from>
    <xdr:to>
      <xdr:col>19</xdr:col>
      <xdr:colOff>184150</xdr:colOff>
      <xdr:row>63</xdr:row>
      <xdr:rowOff>98743</xdr:rowOff>
    </xdr:to>
    <xdr:sp macro="" textlink="">
      <xdr:nvSpPr>
        <xdr:cNvPr id="149" name="楕円 148">
          <a:extLst>
            <a:ext uri="{FF2B5EF4-FFF2-40B4-BE49-F238E27FC236}">
              <a16:creationId xmlns:a16="http://schemas.microsoft.com/office/drawing/2014/main" id="{EFC5B256-E76D-407F-851C-E55B9255A8BC}"/>
            </a:ext>
          </a:extLst>
        </xdr:cNvPr>
        <xdr:cNvSpPr/>
      </xdr:nvSpPr>
      <xdr:spPr>
        <a:xfrm>
          <a:off x="4064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108920</xdr:rowOff>
    </xdr:from>
    <xdr:ext cx="736600" cy="259045"/>
    <xdr:sp macro="" textlink="">
      <xdr:nvSpPr>
        <xdr:cNvPr id="150" name="テキスト ボックス 149">
          <a:extLst>
            <a:ext uri="{FF2B5EF4-FFF2-40B4-BE49-F238E27FC236}">
              <a16:creationId xmlns:a16="http://schemas.microsoft.com/office/drawing/2014/main" id="{9D38C243-E48D-4699-96AF-C443AF0180B4}"/>
            </a:ext>
          </a:extLst>
        </xdr:cNvPr>
        <xdr:cNvSpPr txBox="1"/>
      </xdr:nvSpPr>
      <xdr:spPr>
        <a:xfrm>
          <a:off x="3733800" y="10567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126365</xdr:rowOff>
    </xdr:from>
    <xdr:to>
      <xdr:col>15</xdr:col>
      <xdr:colOff>133350</xdr:colOff>
      <xdr:row>63</xdr:row>
      <xdr:rowOff>56515</xdr:rowOff>
    </xdr:to>
    <xdr:sp macro="" textlink="">
      <xdr:nvSpPr>
        <xdr:cNvPr id="151" name="楕円 150">
          <a:extLst>
            <a:ext uri="{FF2B5EF4-FFF2-40B4-BE49-F238E27FC236}">
              <a16:creationId xmlns:a16="http://schemas.microsoft.com/office/drawing/2014/main" id="{14E39CEC-210A-4566-BCC6-9086BD62336A}"/>
            </a:ext>
          </a:extLst>
        </xdr:cNvPr>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66692</xdr:rowOff>
    </xdr:from>
    <xdr:ext cx="762000" cy="259045"/>
    <xdr:sp macro="" textlink="">
      <xdr:nvSpPr>
        <xdr:cNvPr id="152" name="テキスト ボックス 151">
          <a:extLst>
            <a:ext uri="{FF2B5EF4-FFF2-40B4-BE49-F238E27FC236}">
              <a16:creationId xmlns:a16="http://schemas.microsoft.com/office/drawing/2014/main" id="{53615E98-4DFB-4257-AF77-C8584BFE1991}"/>
            </a:ext>
          </a:extLst>
        </xdr:cNvPr>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3" name="楕円 152">
          <a:extLst>
            <a:ext uri="{FF2B5EF4-FFF2-40B4-BE49-F238E27FC236}">
              <a16:creationId xmlns:a16="http://schemas.microsoft.com/office/drawing/2014/main" id="{3C29C402-44DC-4742-83D8-633D1C46C734}"/>
            </a:ext>
          </a:extLst>
        </xdr:cNvPr>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54" name="テキスト ボックス 153">
          <a:extLst>
            <a:ext uri="{FF2B5EF4-FFF2-40B4-BE49-F238E27FC236}">
              <a16:creationId xmlns:a16="http://schemas.microsoft.com/office/drawing/2014/main" id="{2F58B03E-B134-4C33-A6DE-F4144CD78115}"/>
            </a:ext>
          </a:extLst>
        </xdr:cNvPr>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5" name="楕円 154">
          <a:extLst>
            <a:ext uri="{FF2B5EF4-FFF2-40B4-BE49-F238E27FC236}">
              <a16:creationId xmlns:a16="http://schemas.microsoft.com/office/drawing/2014/main" id="{78F860DC-E353-4BAC-81E0-E94EF6010B65}"/>
            </a:ext>
          </a:extLst>
        </xdr:cNvPr>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56" name="テキスト ボックス 155">
          <a:extLst>
            <a:ext uri="{FF2B5EF4-FFF2-40B4-BE49-F238E27FC236}">
              <a16:creationId xmlns:a16="http://schemas.microsoft.com/office/drawing/2014/main" id="{DE4DC495-4EC8-4872-A475-FC945029A5D5}"/>
            </a:ext>
          </a:extLst>
        </xdr:cNvPr>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CDD45631-3CA1-40CC-90AB-F94E3DE23049}"/>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DAC40A1B-3657-4E28-A9A1-EAF2CB0121FD}"/>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4E1C9335-4A18-46E7-88C2-94B8BC750DC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D326B9CB-EB2B-429A-8DA6-53630FC5CCAD}"/>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E809A768-DDE8-4B2B-9877-CE2C2B7D484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C89A55DE-B8DF-490B-A531-20E1C011FE0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F478EE6C-FE07-4A96-862E-7AA80B62D1A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C80396C-325B-4D9C-9826-392DBC9B8DE8}"/>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5FE48431-3A90-4273-821A-C5B5D0462E5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5C184DD4-D0C1-47AD-A601-E59BE7C9B3F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BC000ABE-3918-4EE0-9C4F-9E589463BF67}"/>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BC4FF06-1F66-4501-8A10-7B346277840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510AFCB3-7180-4EE1-B01B-0AB2F1487442}"/>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会計年度任用職員の期末勤勉手当が支給開始となったことは主な要因となり、人件費全体では、約</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8,300</a:t>
          </a:r>
          <a:r>
            <a:rPr kumimoji="1" lang="ja-JP" altLang="en-US" sz="1100">
              <a:latin typeface="ＭＳ Ｐゴシック" panose="020B0600070205080204" pitchFamily="50" charset="-128"/>
              <a:ea typeface="ＭＳ Ｐゴシック" panose="020B0600070205080204" pitchFamily="50" charset="-128"/>
            </a:rPr>
            <a:t>万円増額となりました。類似団体の比較では、職員給については、ほぼ同等の水準となっていますが、非常勤職員に係る経費が類似団体と比較し多いことにより、人件費全体では、類似団体平均値を上回っている状況となっています。</a:t>
          </a:r>
        </a:p>
        <a:p>
          <a:r>
            <a:rPr kumimoji="1" lang="ja-JP" altLang="en-US" sz="1100">
              <a:latin typeface="ＭＳ Ｐゴシック" panose="020B0600070205080204" pitchFamily="50" charset="-128"/>
              <a:ea typeface="ＭＳ Ｐゴシック" panose="020B0600070205080204" pitchFamily="50" charset="-128"/>
            </a:rPr>
            <a:t>　一方物件費では、新庁舎事業の完了により、物件費全体では、約</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億</a:t>
          </a:r>
          <a:r>
            <a:rPr kumimoji="1" lang="en-US" altLang="ja-JP" sz="1100">
              <a:latin typeface="ＭＳ Ｐゴシック" panose="020B0600070205080204" pitchFamily="50" charset="-128"/>
              <a:ea typeface="ＭＳ Ｐゴシック" panose="020B0600070205080204" pitchFamily="50" charset="-128"/>
            </a:rPr>
            <a:t>1,200</a:t>
          </a:r>
          <a:r>
            <a:rPr kumimoji="1" lang="ja-JP" altLang="en-US" sz="1100">
              <a:latin typeface="ＭＳ Ｐゴシック" panose="020B0600070205080204" pitchFamily="50" charset="-128"/>
              <a:ea typeface="ＭＳ Ｐゴシック" panose="020B0600070205080204" pitchFamily="50" charset="-128"/>
            </a:rPr>
            <a:t>万円の減額となりましたが、類似団体の比較では、類似団体平均を上回っている状態が続いており、主な要因としては、福生都市計画事業瑞穂町箱根ケ崎駅西土地区画整理事業に伴う都市づくり公社への委託料によるもので、区画整理の完了を予定している令和４年度までは高い水準が続くと考えられます。</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D500663F-3D35-4EEA-AAF7-6BB8BF7620E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4AF1B3A8-4350-4AC0-A8B1-94B5658961C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CB1B70F-4EDC-4590-BDB8-82D5AB52DC6C}"/>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9566A100-514B-47CF-85B6-053BFD57BCDD}"/>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182BEAD0-557B-4B49-831E-086530DBB4B5}"/>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B24D1E21-8164-413F-8343-0A0BCF87B5EE}"/>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6F0F629F-47FF-4A8F-B688-7926CBB286B3}"/>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5B74165B-F2E4-4318-8983-04244A88B081}"/>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70889726-1D3D-49DC-AB88-1ECF820C0BCC}"/>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73E4464B-3DD4-41A8-A35B-D73A0DC91F22}"/>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E53FD907-BC64-455A-9441-C80B9D9BA2D5}"/>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DC6DDFC9-8013-416F-BA70-F9F048079887}"/>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850D579A-E7A3-4F78-A923-8C3F43F6F3DB}"/>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C2AEEDE6-EFBB-467D-9E08-F335F025B3CD}"/>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97EFED3-25E0-4ED5-B66E-7E8020C89E46}"/>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DE97C234-817C-4A5B-B1DE-9EB9671EB18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A7249FBC-B1BF-41D1-BD11-BCFD161753DD}"/>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C6BD6208-0E92-4559-AD05-6500066B5F73}"/>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7FD86A40-7C2E-4477-B4EE-EBDE678767D6}"/>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1E373ADD-A090-48B0-9F78-25735D617C3E}"/>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3902D1E5-C339-4985-9ED9-E8A5C1267F26}"/>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A20F471A-EB86-4D7A-ABF6-DE56CCB2304E}"/>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2E6F0FD9-FBB1-4609-809D-7FE3AB7888B5}"/>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75081</xdr:rowOff>
    </xdr:from>
    <xdr:to>
      <xdr:col>23</xdr:col>
      <xdr:colOff>133350</xdr:colOff>
      <xdr:row>84</xdr:row>
      <xdr:rowOff>151826</xdr:rowOff>
    </xdr:to>
    <xdr:cxnSp macro="">
      <xdr:nvCxnSpPr>
        <xdr:cNvPr id="193" name="直線コネクタ 192">
          <a:extLst>
            <a:ext uri="{FF2B5EF4-FFF2-40B4-BE49-F238E27FC236}">
              <a16:creationId xmlns:a16="http://schemas.microsoft.com/office/drawing/2014/main" id="{6699D78B-80E9-4B93-9A2F-A059E50E7C95}"/>
            </a:ext>
          </a:extLst>
        </xdr:cNvPr>
        <xdr:cNvCxnSpPr/>
      </xdr:nvCxnSpPr>
      <xdr:spPr>
        <a:xfrm flipV="1">
          <a:off x="4114800" y="14476881"/>
          <a:ext cx="8382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a:extLst>
            <a:ext uri="{FF2B5EF4-FFF2-40B4-BE49-F238E27FC236}">
              <a16:creationId xmlns:a16="http://schemas.microsoft.com/office/drawing/2014/main" id="{7ECAD2B9-3158-419F-88D3-02E6254D558D}"/>
            </a:ext>
          </a:extLst>
        </xdr:cNvPr>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17EE3A2B-E3D1-4B76-A755-249E7DC1C522}"/>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60454</xdr:rowOff>
    </xdr:from>
    <xdr:to>
      <xdr:col>19</xdr:col>
      <xdr:colOff>133350</xdr:colOff>
      <xdr:row>84</xdr:row>
      <xdr:rowOff>151826</xdr:rowOff>
    </xdr:to>
    <xdr:cxnSp macro="">
      <xdr:nvCxnSpPr>
        <xdr:cNvPr id="196" name="直線コネクタ 195">
          <a:extLst>
            <a:ext uri="{FF2B5EF4-FFF2-40B4-BE49-F238E27FC236}">
              <a16:creationId xmlns:a16="http://schemas.microsoft.com/office/drawing/2014/main" id="{F48DAC3F-B331-4E1E-A8E7-2D7D8F829596}"/>
            </a:ext>
          </a:extLst>
        </xdr:cNvPr>
        <xdr:cNvCxnSpPr/>
      </xdr:nvCxnSpPr>
      <xdr:spPr>
        <a:xfrm>
          <a:off x="3225800" y="14290804"/>
          <a:ext cx="889000" cy="26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380A1609-2B71-497A-A5F0-9E722E94685B}"/>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a:extLst>
            <a:ext uri="{FF2B5EF4-FFF2-40B4-BE49-F238E27FC236}">
              <a16:creationId xmlns:a16="http://schemas.microsoft.com/office/drawing/2014/main" id="{CDBD6E22-A068-4F63-9474-61D74A4C6B53}"/>
            </a:ext>
          </a:extLst>
        </xdr:cNvPr>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60454</xdr:rowOff>
    </xdr:from>
    <xdr:to>
      <xdr:col>15</xdr:col>
      <xdr:colOff>82550</xdr:colOff>
      <xdr:row>83</xdr:row>
      <xdr:rowOff>70129</xdr:rowOff>
    </xdr:to>
    <xdr:cxnSp macro="">
      <xdr:nvCxnSpPr>
        <xdr:cNvPr id="199" name="直線コネクタ 198">
          <a:extLst>
            <a:ext uri="{FF2B5EF4-FFF2-40B4-BE49-F238E27FC236}">
              <a16:creationId xmlns:a16="http://schemas.microsoft.com/office/drawing/2014/main" id="{CEF17EC4-C875-4D79-A6A9-0BAC7B84772B}"/>
            </a:ext>
          </a:extLst>
        </xdr:cNvPr>
        <xdr:cNvCxnSpPr/>
      </xdr:nvCxnSpPr>
      <xdr:spPr>
        <a:xfrm flipV="1">
          <a:off x="2336800" y="14290804"/>
          <a:ext cx="889000" cy="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A008ED2E-4FF6-4444-A474-14F301CB5EA3}"/>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a:extLst>
            <a:ext uri="{FF2B5EF4-FFF2-40B4-BE49-F238E27FC236}">
              <a16:creationId xmlns:a16="http://schemas.microsoft.com/office/drawing/2014/main" id="{8049AA34-CF7A-489F-8D62-0708DD151E76}"/>
            </a:ext>
          </a:extLst>
        </xdr:cNvPr>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67441</xdr:rowOff>
    </xdr:from>
    <xdr:to>
      <xdr:col>11</xdr:col>
      <xdr:colOff>31750</xdr:colOff>
      <xdr:row>83</xdr:row>
      <xdr:rowOff>70129</xdr:rowOff>
    </xdr:to>
    <xdr:cxnSp macro="">
      <xdr:nvCxnSpPr>
        <xdr:cNvPr id="202" name="直線コネクタ 201">
          <a:extLst>
            <a:ext uri="{FF2B5EF4-FFF2-40B4-BE49-F238E27FC236}">
              <a16:creationId xmlns:a16="http://schemas.microsoft.com/office/drawing/2014/main" id="{23E312B4-82C0-48EA-888D-AF77A49F6563}"/>
            </a:ext>
          </a:extLst>
        </xdr:cNvPr>
        <xdr:cNvCxnSpPr/>
      </xdr:nvCxnSpPr>
      <xdr:spPr>
        <a:xfrm>
          <a:off x="1447800" y="14297791"/>
          <a:ext cx="889000" cy="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7A61229F-204C-4003-896F-B96E05310D4A}"/>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a:extLst>
            <a:ext uri="{FF2B5EF4-FFF2-40B4-BE49-F238E27FC236}">
              <a16:creationId xmlns:a16="http://schemas.microsoft.com/office/drawing/2014/main" id="{8C46D00B-6E35-4BFF-BAD5-9C38D4530C1F}"/>
            </a:ext>
          </a:extLst>
        </xdr:cNvPr>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85DC233F-DD2A-49D6-AA8A-132F5D599D9C}"/>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a:extLst>
            <a:ext uri="{FF2B5EF4-FFF2-40B4-BE49-F238E27FC236}">
              <a16:creationId xmlns:a16="http://schemas.microsoft.com/office/drawing/2014/main" id="{2C9F8FAC-0547-4911-89CF-6731B376567A}"/>
            </a:ext>
          </a:extLst>
        </xdr:cNvPr>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9CED60AC-9619-40F4-B52B-1681AD86F22E}"/>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6817A2E8-94F1-45D8-835A-1C025FAB977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B7948FB3-C4EE-4326-9D72-A0AA89842A2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7866CE42-6D86-4388-9CB7-E1AC4D8F049D}"/>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5D6030BA-2E7B-4E05-B824-321304F424AB}"/>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24281</xdr:rowOff>
    </xdr:from>
    <xdr:to>
      <xdr:col>23</xdr:col>
      <xdr:colOff>184150</xdr:colOff>
      <xdr:row>84</xdr:row>
      <xdr:rowOff>125881</xdr:rowOff>
    </xdr:to>
    <xdr:sp macro="" textlink="">
      <xdr:nvSpPr>
        <xdr:cNvPr id="212" name="楕円 211">
          <a:extLst>
            <a:ext uri="{FF2B5EF4-FFF2-40B4-BE49-F238E27FC236}">
              <a16:creationId xmlns:a16="http://schemas.microsoft.com/office/drawing/2014/main" id="{A1FEB40E-3CF8-4040-BC48-BF353A1DF2C5}"/>
            </a:ext>
          </a:extLst>
        </xdr:cNvPr>
        <xdr:cNvSpPr/>
      </xdr:nvSpPr>
      <xdr:spPr>
        <a:xfrm>
          <a:off x="4902200" y="1442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167808</xdr:rowOff>
    </xdr:from>
    <xdr:ext cx="762000" cy="259045"/>
    <xdr:sp macro="" textlink="">
      <xdr:nvSpPr>
        <xdr:cNvPr id="213" name="人件費・物件費等の状況該当値テキスト">
          <a:extLst>
            <a:ext uri="{FF2B5EF4-FFF2-40B4-BE49-F238E27FC236}">
              <a16:creationId xmlns:a16="http://schemas.microsoft.com/office/drawing/2014/main" id="{AB04933C-B3EF-4949-BD01-99EE11AE90CF}"/>
            </a:ext>
          </a:extLst>
        </xdr:cNvPr>
        <xdr:cNvSpPr txBox="1"/>
      </xdr:nvSpPr>
      <xdr:spPr>
        <a:xfrm>
          <a:off x="5041900" y="1439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101026</xdr:rowOff>
    </xdr:from>
    <xdr:to>
      <xdr:col>19</xdr:col>
      <xdr:colOff>184150</xdr:colOff>
      <xdr:row>85</xdr:row>
      <xdr:rowOff>31176</xdr:rowOff>
    </xdr:to>
    <xdr:sp macro="" textlink="">
      <xdr:nvSpPr>
        <xdr:cNvPr id="214" name="楕円 213">
          <a:extLst>
            <a:ext uri="{FF2B5EF4-FFF2-40B4-BE49-F238E27FC236}">
              <a16:creationId xmlns:a16="http://schemas.microsoft.com/office/drawing/2014/main" id="{DD457418-77C7-4FBB-BB5A-E45C1B0339E8}"/>
            </a:ext>
          </a:extLst>
        </xdr:cNvPr>
        <xdr:cNvSpPr/>
      </xdr:nvSpPr>
      <xdr:spPr>
        <a:xfrm>
          <a:off x="4064000" y="1450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15953</xdr:rowOff>
    </xdr:from>
    <xdr:ext cx="736600" cy="259045"/>
    <xdr:sp macro="" textlink="">
      <xdr:nvSpPr>
        <xdr:cNvPr id="215" name="テキスト ボックス 214">
          <a:extLst>
            <a:ext uri="{FF2B5EF4-FFF2-40B4-BE49-F238E27FC236}">
              <a16:creationId xmlns:a16="http://schemas.microsoft.com/office/drawing/2014/main" id="{AA13246C-2BA1-475F-A75D-0CB5A3B24C7C}"/>
            </a:ext>
          </a:extLst>
        </xdr:cNvPr>
        <xdr:cNvSpPr txBox="1"/>
      </xdr:nvSpPr>
      <xdr:spPr>
        <a:xfrm>
          <a:off x="3733800" y="1458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9654</xdr:rowOff>
    </xdr:from>
    <xdr:to>
      <xdr:col>15</xdr:col>
      <xdr:colOff>133350</xdr:colOff>
      <xdr:row>83</xdr:row>
      <xdr:rowOff>111254</xdr:rowOff>
    </xdr:to>
    <xdr:sp macro="" textlink="">
      <xdr:nvSpPr>
        <xdr:cNvPr id="216" name="楕円 215">
          <a:extLst>
            <a:ext uri="{FF2B5EF4-FFF2-40B4-BE49-F238E27FC236}">
              <a16:creationId xmlns:a16="http://schemas.microsoft.com/office/drawing/2014/main" id="{CE906C36-8E26-4113-9CBA-8A25FD57167B}"/>
            </a:ext>
          </a:extLst>
        </xdr:cNvPr>
        <xdr:cNvSpPr/>
      </xdr:nvSpPr>
      <xdr:spPr>
        <a:xfrm>
          <a:off x="3175000" y="1424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96031</xdr:rowOff>
    </xdr:from>
    <xdr:ext cx="762000" cy="259045"/>
    <xdr:sp macro="" textlink="">
      <xdr:nvSpPr>
        <xdr:cNvPr id="217" name="テキスト ボックス 216">
          <a:extLst>
            <a:ext uri="{FF2B5EF4-FFF2-40B4-BE49-F238E27FC236}">
              <a16:creationId xmlns:a16="http://schemas.microsoft.com/office/drawing/2014/main" id="{5B3C4EB1-68AC-444F-AE31-65FAD363C5BF}"/>
            </a:ext>
          </a:extLst>
        </xdr:cNvPr>
        <xdr:cNvSpPr txBox="1"/>
      </xdr:nvSpPr>
      <xdr:spPr>
        <a:xfrm>
          <a:off x="2844800" y="1432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19329</xdr:rowOff>
    </xdr:from>
    <xdr:to>
      <xdr:col>11</xdr:col>
      <xdr:colOff>82550</xdr:colOff>
      <xdr:row>83</xdr:row>
      <xdr:rowOff>120929</xdr:rowOff>
    </xdr:to>
    <xdr:sp macro="" textlink="">
      <xdr:nvSpPr>
        <xdr:cNvPr id="218" name="楕円 217">
          <a:extLst>
            <a:ext uri="{FF2B5EF4-FFF2-40B4-BE49-F238E27FC236}">
              <a16:creationId xmlns:a16="http://schemas.microsoft.com/office/drawing/2014/main" id="{95222E0B-4BA6-4FC7-9C1D-0C7705DF6C4E}"/>
            </a:ext>
          </a:extLst>
        </xdr:cNvPr>
        <xdr:cNvSpPr/>
      </xdr:nvSpPr>
      <xdr:spPr>
        <a:xfrm>
          <a:off x="2286000" y="1424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105706</xdr:rowOff>
    </xdr:from>
    <xdr:ext cx="762000" cy="259045"/>
    <xdr:sp macro="" textlink="">
      <xdr:nvSpPr>
        <xdr:cNvPr id="219" name="テキスト ボックス 218">
          <a:extLst>
            <a:ext uri="{FF2B5EF4-FFF2-40B4-BE49-F238E27FC236}">
              <a16:creationId xmlns:a16="http://schemas.microsoft.com/office/drawing/2014/main" id="{8889153B-31F8-440B-87CD-AC38211BF1C3}"/>
            </a:ext>
          </a:extLst>
        </xdr:cNvPr>
        <xdr:cNvSpPr txBox="1"/>
      </xdr:nvSpPr>
      <xdr:spPr>
        <a:xfrm>
          <a:off x="1955800" y="1433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16641</xdr:rowOff>
    </xdr:from>
    <xdr:to>
      <xdr:col>7</xdr:col>
      <xdr:colOff>31750</xdr:colOff>
      <xdr:row>83</xdr:row>
      <xdr:rowOff>118241</xdr:rowOff>
    </xdr:to>
    <xdr:sp macro="" textlink="">
      <xdr:nvSpPr>
        <xdr:cNvPr id="220" name="楕円 219">
          <a:extLst>
            <a:ext uri="{FF2B5EF4-FFF2-40B4-BE49-F238E27FC236}">
              <a16:creationId xmlns:a16="http://schemas.microsoft.com/office/drawing/2014/main" id="{5D1366B4-BB76-4E30-8050-D20EE0AF0C4F}"/>
            </a:ext>
          </a:extLst>
        </xdr:cNvPr>
        <xdr:cNvSpPr/>
      </xdr:nvSpPr>
      <xdr:spPr>
        <a:xfrm>
          <a:off x="1397000" y="1424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103018</xdr:rowOff>
    </xdr:from>
    <xdr:ext cx="762000" cy="259045"/>
    <xdr:sp macro="" textlink="">
      <xdr:nvSpPr>
        <xdr:cNvPr id="221" name="テキスト ボックス 220">
          <a:extLst>
            <a:ext uri="{FF2B5EF4-FFF2-40B4-BE49-F238E27FC236}">
              <a16:creationId xmlns:a16="http://schemas.microsoft.com/office/drawing/2014/main" id="{ECDCB05E-898A-44D9-8678-BEF8148E15B8}"/>
            </a:ext>
          </a:extLst>
        </xdr:cNvPr>
        <xdr:cNvSpPr txBox="1"/>
      </xdr:nvSpPr>
      <xdr:spPr>
        <a:xfrm>
          <a:off x="1066800" y="1433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5C16B01B-B1B5-402F-A51E-A511DE061F1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4288E9B4-7580-43CC-AD1D-8FDB2458575F}"/>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31165A7A-3152-48C8-B740-CCE599EFD84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5A208A32-01C8-4E79-B55C-BCABF3938E73}"/>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79F41946-0DF9-4924-BF46-E47BDAC3614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21918E9A-15B3-492E-AD34-F6016FD6080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CE3C187-14B7-4D8C-82F1-215A9F352261}"/>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FB760352-BFCF-40F1-A77C-F505A61A6543}"/>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99074AFE-E6A7-4114-9331-CE36444131B7}"/>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C1EDAB83-A8A2-422D-BFD4-7C0F46523DF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CF6BA832-4071-4830-B7A1-8BCA3096558E}"/>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434CA6AA-ABC8-4E3B-8820-3F8296DF66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3B9B5140-25E0-4067-BEBB-0585A66D96D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ラスパイレス指数については、類似団体内平均値を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ポイント上回っています。これは町職員と国家公務員とを比較した際に、分母とな職員数の違いや採用時の職種による初任給の違いによる影響が大きいと考えられます。</a:t>
          </a:r>
        </a:p>
        <a:p>
          <a:r>
            <a:rPr kumimoji="1" lang="ja-JP" altLang="en-US" sz="1300">
              <a:latin typeface="ＭＳ Ｐゴシック" panose="020B0600070205080204" pitchFamily="50" charset="-128"/>
              <a:ea typeface="ＭＳ Ｐゴシック" panose="020B0600070205080204" pitchFamily="50" charset="-128"/>
            </a:rPr>
            <a:t>　瑞穂町においては、平成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年度から全職員を対象に人事考課制度に基づく昇給を実施しています。また、令和元年度から高齢層職員（</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歳超）の昇給停止を実施しました。</a:t>
          </a:r>
        </a:p>
        <a:p>
          <a:r>
            <a:rPr kumimoji="1" lang="ja-JP" altLang="en-US" sz="1300">
              <a:latin typeface="ＭＳ Ｐゴシック" panose="020B0600070205080204" pitchFamily="50" charset="-128"/>
              <a:ea typeface="ＭＳ Ｐゴシック" panose="020B0600070205080204" pitchFamily="50" charset="-128"/>
            </a:rPr>
            <a:t>　今後も適切な運用を継続し、水準の適正化に努めます。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911E859B-5881-4C3B-BCBA-FD8D88606814}"/>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446F454B-5ABC-44C5-84DE-5A8205CF340C}"/>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E8A615EC-0735-4FDA-95BC-DF25DD53E1C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D9FEBAB-C210-445C-B7F7-62C5A4B7339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2BCFC2EE-E46A-4AB7-A3A3-2A3F15790BB2}"/>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948F1908-471C-47FA-91DB-E2BFBC20E106}"/>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FF4AF089-9A2E-4413-9957-B99ECB9B8905}"/>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8337C3D4-6095-42D9-B761-64DBFBCD90D4}"/>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D8B883EC-0F92-43A9-BC40-76A00709F714}"/>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8F73EA7A-C911-4F34-B929-F803DF26EB51}"/>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9B609306-8F79-415F-940E-8F0905DE9788}"/>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60715D29-8013-4792-842C-37A5251BE1F8}"/>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98E2B845-3FA9-4437-99D2-63FD6D3D296B}"/>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94F8FC4F-0D16-49AC-8A50-4C12DCEB8A98}"/>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F72618B-8974-4368-A922-89F7FCF993F8}"/>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31AD7DB7-EE6C-4631-A936-3792F3E624E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259B4A6D-F4AD-49E8-8ED8-4D4E89B0982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2DB3733D-D1BF-4E54-AE39-E7DD48A468FD}"/>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AEC54AA1-E8AA-4920-99FD-3F634D79F5E5}"/>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D746BADB-B818-4173-AFCF-7ED26B149189}"/>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FC02714-6346-4FC9-A7A5-1AE0CAC4FEC8}"/>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752D0A79-8419-4DA7-8474-5833F2CB3E7C}"/>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103414</xdr:rowOff>
    </xdr:to>
    <xdr:cxnSp macro="">
      <xdr:nvCxnSpPr>
        <xdr:cNvPr id="257" name="直線コネクタ 256">
          <a:extLst>
            <a:ext uri="{FF2B5EF4-FFF2-40B4-BE49-F238E27FC236}">
              <a16:creationId xmlns:a16="http://schemas.microsoft.com/office/drawing/2014/main" id="{79870C47-FD7C-4B4C-9AAA-02FD00611DD3}"/>
            </a:ext>
          </a:extLst>
        </xdr:cNvPr>
        <xdr:cNvCxnSpPr/>
      </xdr:nvCxnSpPr>
      <xdr:spPr>
        <a:xfrm flipV="1">
          <a:off x="16179800" y="15087600"/>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AADF8CCE-FE84-4C52-AAA9-5876DD610B24}"/>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3D11B6E6-A71A-44F9-9DF8-2FF00F3C44BA}"/>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90</xdr:row>
      <xdr:rowOff>105229</xdr:rowOff>
    </xdr:to>
    <xdr:cxnSp macro="">
      <xdr:nvCxnSpPr>
        <xdr:cNvPr id="260" name="直線コネクタ 259">
          <a:extLst>
            <a:ext uri="{FF2B5EF4-FFF2-40B4-BE49-F238E27FC236}">
              <a16:creationId xmlns:a16="http://schemas.microsoft.com/office/drawing/2014/main" id="{0183756C-6CD0-44E7-9F96-7905FA30102C}"/>
            </a:ext>
          </a:extLst>
        </xdr:cNvPr>
        <xdr:cNvCxnSpPr/>
      </xdr:nvCxnSpPr>
      <xdr:spPr>
        <a:xfrm flipV="1">
          <a:off x="15290800" y="15191014"/>
          <a:ext cx="8890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C7FAAA45-B7C5-49EA-9E26-14A831B5D726}"/>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B7E7D78-8083-4575-9D84-C26E62E109CD}"/>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90</xdr:row>
      <xdr:rowOff>105229</xdr:rowOff>
    </xdr:to>
    <xdr:cxnSp macro="">
      <xdr:nvCxnSpPr>
        <xdr:cNvPr id="263" name="直線コネクタ 262">
          <a:extLst>
            <a:ext uri="{FF2B5EF4-FFF2-40B4-BE49-F238E27FC236}">
              <a16:creationId xmlns:a16="http://schemas.microsoft.com/office/drawing/2014/main" id="{766DCF23-C809-4BCD-A47B-28EB1814A133}"/>
            </a:ext>
          </a:extLst>
        </xdr:cNvPr>
        <xdr:cNvCxnSpPr/>
      </xdr:nvCxnSpPr>
      <xdr:spPr>
        <a:xfrm>
          <a:off x="14401800" y="1532890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5F43BCB9-A3CB-4B6B-9CC4-5B9A3284BE4E}"/>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a:extLst>
            <a:ext uri="{FF2B5EF4-FFF2-40B4-BE49-F238E27FC236}">
              <a16:creationId xmlns:a16="http://schemas.microsoft.com/office/drawing/2014/main" id="{7A73D7C7-6A81-4F2C-93ED-7F4303A95ED6}"/>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69850</xdr:rowOff>
    </xdr:to>
    <xdr:cxnSp macro="">
      <xdr:nvCxnSpPr>
        <xdr:cNvPr id="266" name="直線コネクタ 265">
          <a:extLst>
            <a:ext uri="{FF2B5EF4-FFF2-40B4-BE49-F238E27FC236}">
              <a16:creationId xmlns:a16="http://schemas.microsoft.com/office/drawing/2014/main" id="{EB4291BA-8C53-4416-B45F-0DDC24C345E7}"/>
            </a:ext>
          </a:extLst>
        </xdr:cNvPr>
        <xdr:cNvCxnSpPr/>
      </xdr:nvCxnSpPr>
      <xdr:spPr>
        <a:xfrm>
          <a:off x="13512800" y="152771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99DCBA13-431C-4EB1-8DE5-62DE6AE577FF}"/>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F02990B2-8E16-43DB-BAD7-77AF970B716C}"/>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787D4DBB-6305-4191-98C0-CEC404A65EC4}"/>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732AF69-E3B0-4D88-A478-D8E75F203E67}"/>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628B4C94-72F7-4BB8-A7CC-412EB121AF6E}"/>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980383D1-8C96-4D0E-AFAC-7459D2CED6CD}"/>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395FD39-FF64-4894-9B2E-36CE4CF383C8}"/>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9497B71-3FF2-40D2-BB24-8BE61F1964A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A6EB31AF-F435-42B2-8F69-3473EB94D318}"/>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6" name="楕円 275">
          <a:extLst>
            <a:ext uri="{FF2B5EF4-FFF2-40B4-BE49-F238E27FC236}">
              <a16:creationId xmlns:a16="http://schemas.microsoft.com/office/drawing/2014/main" id="{FD32349D-8A3B-44B8-BFB9-16CEA407AF26}"/>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7" name="給与水準   （国との比較）該当値テキスト">
          <a:extLst>
            <a:ext uri="{FF2B5EF4-FFF2-40B4-BE49-F238E27FC236}">
              <a16:creationId xmlns:a16="http://schemas.microsoft.com/office/drawing/2014/main" id="{15B4D083-5BB9-4E92-80AB-3EA7CA209BE8}"/>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78" name="楕円 277">
          <a:extLst>
            <a:ext uri="{FF2B5EF4-FFF2-40B4-BE49-F238E27FC236}">
              <a16:creationId xmlns:a16="http://schemas.microsoft.com/office/drawing/2014/main" id="{3F522654-9B99-466A-BCD5-D811EC404D74}"/>
            </a:ext>
          </a:extLst>
        </xdr:cNvPr>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79" name="テキスト ボックス 278">
          <a:extLst>
            <a:ext uri="{FF2B5EF4-FFF2-40B4-BE49-F238E27FC236}">
              <a16:creationId xmlns:a16="http://schemas.microsoft.com/office/drawing/2014/main" id="{9B74C369-FF0A-45D2-92A8-971ED18955E4}"/>
            </a:ext>
          </a:extLst>
        </xdr:cNvPr>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90</xdr:row>
      <xdr:rowOff>54429</xdr:rowOff>
    </xdr:from>
    <xdr:to>
      <xdr:col>73</xdr:col>
      <xdr:colOff>44450</xdr:colOff>
      <xdr:row>90</xdr:row>
      <xdr:rowOff>156029</xdr:rowOff>
    </xdr:to>
    <xdr:sp macro="" textlink="">
      <xdr:nvSpPr>
        <xdr:cNvPr id="280" name="楕円 279">
          <a:extLst>
            <a:ext uri="{FF2B5EF4-FFF2-40B4-BE49-F238E27FC236}">
              <a16:creationId xmlns:a16="http://schemas.microsoft.com/office/drawing/2014/main" id="{4E139051-8E17-46FA-83C0-8D9C097BB293}"/>
            </a:ext>
          </a:extLst>
        </xdr:cNvPr>
        <xdr:cNvSpPr/>
      </xdr:nvSpPr>
      <xdr:spPr>
        <a:xfrm>
          <a:off x="15240000" y="154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140806</xdr:rowOff>
    </xdr:from>
    <xdr:ext cx="762000" cy="259045"/>
    <xdr:sp macro="" textlink="">
      <xdr:nvSpPr>
        <xdr:cNvPr id="281" name="テキスト ボックス 280">
          <a:extLst>
            <a:ext uri="{FF2B5EF4-FFF2-40B4-BE49-F238E27FC236}">
              <a16:creationId xmlns:a16="http://schemas.microsoft.com/office/drawing/2014/main" id="{0D0F00EE-3011-4977-8721-9E4C2C06B452}"/>
            </a:ext>
          </a:extLst>
        </xdr:cNvPr>
        <xdr:cNvSpPr txBox="1"/>
      </xdr:nvSpPr>
      <xdr:spPr>
        <a:xfrm>
          <a:off x="14909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19050</xdr:rowOff>
    </xdr:from>
    <xdr:to>
      <xdr:col>68</xdr:col>
      <xdr:colOff>203200</xdr:colOff>
      <xdr:row>89</xdr:row>
      <xdr:rowOff>120650</xdr:rowOff>
    </xdr:to>
    <xdr:sp macro="" textlink="">
      <xdr:nvSpPr>
        <xdr:cNvPr id="282" name="楕円 281">
          <a:extLst>
            <a:ext uri="{FF2B5EF4-FFF2-40B4-BE49-F238E27FC236}">
              <a16:creationId xmlns:a16="http://schemas.microsoft.com/office/drawing/2014/main" id="{CA225962-4C73-4A48-96CB-4496DC345817}"/>
            </a:ext>
          </a:extLst>
        </xdr:cNvPr>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105427</xdr:rowOff>
    </xdr:from>
    <xdr:ext cx="762000" cy="259045"/>
    <xdr:sp macro="" textlink="">
      <xdr:nvSpPr>
        <xdr:cNvPr id="283" name="テキスト ボックス 282">
          <a:extLst>
            <a:ext uri="{FF2B5EF4-FFF2-40B4-BE49-F238E27FC236}">
              <a16:creationId xmlns:a16="http://schemas.microsoft.com/office/drawing/2014/main" id="{30E9E389-7FAD-4977-9467-F021FA68B028}"/>
            </a:ext>
          </a:extLst>
        </xdr:cNvPr>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4" name="楕円 283">
          <a:extLst>
            <a:ext uri="{FF2B5EF4-FFF2-40B4-BE49-F238E27FC236}">
              <a16:creationId xmlns:a16="http://schemas.microsoft.com/office/drawing/2014/main" id="{82CC1F79-8902-4A99-B739-9F4FC4DA4668}"/>
            </a:ext>
          </a:extLst>
        </xdr:cNvPr>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5" name="テキスト ボックス 284">
          <a:extLst>
            <a:ext uri="{FF2B5EF4-FFF2-40B4-BE49-F238E27FC236}">
              <a16:creationId xmlns:a16="http://schemas.microsoft.com/office/drawing/2014/main" id="{225021C9-D935-4689-B0E2-7C02C4E94BBC}"/>
            </a:ext>
          </a:extLst>
        </xdr:cNvPr>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5A37B385-D332-47CA-9E2D-B0E329AD266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9DEDA783-419A-461F-9214-031EF1AD72F3}"/>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1B03E893-F844-4C49-A0B8-5D3ED73D708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21EA973-C0FC-403E-8746-C5F42EA80322}"/>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5AA5BD7F-CB2B-4246-8327-F17D4D2348F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7DAEC7CB-3ADB-4C7B-8BA2-4240EA1CA2E2}"/>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72EAA9FC-A423-499D-8F39-D3D8C52C6AD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6F59DA9-FB13-4274-BE34-5219128F1EB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83D8AE27-4F06-4B86-9C10-BF7A122FB319}"/>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B2742250-2F23-414D-B706-93274B015F6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1D13088C-7D28-475B-826F-A12F5F8DAB6B}"/>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5B3F996C-7164-4BA6-853D-09859AB225A3}"/>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486048A5-28CB-49F4-AF58-D03DFECC3E93}"/>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効率的な民間活力の活用を推進し、事務事業の外部委託や指定管理者制度の積極的な導入、任期付職員や会計年度任用職員など様々な任用形態を検討し、事務の効率化と住民サービスの低下を招くことのないよう適正な定員管理を行っています。</a:t>
          </a:r>
        </a:p>
        <a:p>
          <a:r>
            <a:rPr kumimoji="1" lang="ja-JP" altLang="en-US" sz="1300">
              <a:latin typeface="ＭＳ Ｐゴシック" panose="020B0600070205080204" pitchFamily="50" charset="-128"/>
              <a:ea typeface="ＭＳ Ｐゴシック" panose="020B0600070205080204" pitchFamily="50" charset="-128"/>
            </a:rPr>
            <a:t>　今後も、計画的な職員採用を実施するとともに、定員適正化の観点から継続的に効果の検証・確認を行いながら、職員の資質向上に努めるとともに、組織・機構の簡素合理化をさらに推進します。</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272AB03-E0AD-4CBF-A920-61DE66A32B96}"/>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E518EBC7-8146-46A9-83A1-C1080CE02782}"/>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E532F9A0-14E4-4B28-A076-C83BE5AEC6D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BDEA2A04-AD7D-438C-B8C4-BE1443B765BC}"/>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FF85CDE3-403C-4698-AE25-5EFB33C26E81}"/>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88489FF9-F60B-4F2A-A995-107744DA5B28}"/>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500C9ED-E81D-45B4-8D41-D621CA1C4254}"/>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AB3BEEC7-27ED-4E48-BF9C-F403F85EA15F}"/>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AAC309E7-941D-4364-BD84-58FEEF953F02}"/>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BBB3FF20-3607-4C30-AB7B-371AF75C58A8}"/>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FA7DDECF-5FB0-468A-AE5A-0B72BBF289FA}"/>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9BD59F8D-9CAC-4800-83CE-FEB7134026CF}"/>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F1920D91-C937-4C50-B8D0-89D4B07AEF33}"/>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3B8C2116-1EEB-4C39-B2FE-15BF7201E2B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E23E5445-CA6C-4BF4-A6DE-C7ABC9AC1385}"/>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21614519-0397-4D32-B2C1-79E8EEE7498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84DB9EAB-D130-49CE-A6B2-01F704390514}"/>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715E0453-5C79-489C-80B2-C6F33EF764A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7789592-2978-4537-BFB0-A386002AD78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3EDAED1B-6219-4E3C-8BAC-CE7E194B7EE1}"/>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2B7ECEB9-73BB-401F-9DDE-E0C2FD529BF1}"/>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B8FD961A-53AB-44DD-AD0A-B7AE8177CADE}"/>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FEAD4501-29D8-425D-B20E-A2DF556A561C}"/>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39188</xdr:rowOff>
    </xdr:from>
    <xdr:to>
      <xdr:col>81</xdr:col>
      <xdr:colOff>44450</xdr:colOff>
      <xdr:row>60</xdr:row>
      <xdr:rowOff>47806</xdr:rowOff>
    </xdr:to>
    <xdr:cxnSp macro="">
      <xdr:nvCxnSpPr>
        <xdr:cNvPr id="322" name="直線コネクタ 321">
          <a:extLst>
            <a:ext uri="{FF2B5EF4-FFF2-40B4-BE49-F238E27FC236}">
              <a16:creationId xmlns:a16="http://schemas.microsoft.com/office/drawing/2014/main" id="{EF5D010E-F1EE-473B-9C00-FCD4703C8EB5}"/>
            </a:ext>
          </a:extLst>
        </xdr:cNvPr>
        <xdr:cNvCxnSpPr/>
      </xdr:nvCxnSpPr>
      <xdr:spPr>
        <a:xfrm>
          <a:off x="16179800" y="10326188"/>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a:extLst>
            <a:ext uri="{FF2B5EF4-FFF2-40B4-BE49-F238E27FC236}">
              <a16:creationId xmlns:a16="http://schemas.microsoft.com/office/drawing/2014/main" id="{C6A00872-0ACC-4A18-A585-C0A274F0D984}"/>
            </a:ext>
          </a:extLst>
        </xdr:cNvPr>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94EDEFC6-00EE-4343-9A6B-5084E542B994}"/>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20229</xdr:rowOff>
    </xdr:from>
    <xdr:to>
      <xdr:col>77</xdr:col>
      <xdr:colOff>44450</xdr:colOff>
      <xdr:row>60</xdr:row>
      <xdr:rowOff>39188</xdr:rowOff>
    </xdr:to>
    <xdr:cxnSp macro="">
      <xdr:nvCxnSpPr>
        <xdr:cNvPr id="325" name="直線コネクタ 324">
          <a:extLst>
            <a:ext uri="{FF2B5EF4-FFF2-40B4-BE49-F238E27FC236}">
              <a16:creationId xmlns:a16="http://schemas.microsoft.com/office/drawing/2014/main" id="{DBE1735E-B78F-4F1E-A9DC-B41EEB347223}"/>
            </a:ext>
          </a:extLst>
        </xdr:cNvPr>
        <xdr:cNvCxnSpPr/>
      </xdr:nvCxnSpPr>
      <xdr:spPr>
        <a:xfrm>
          <a:off x="15290800" y="1030722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71CF4B1E-5D7C-4B68-B664-56DAD584AB49}"/>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id="{E6562A23-CF83-4BE7-A6D2-78006C1E3BEC}"/>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136525</xdr:rowOff>
    </xdr:from>
    <xdr:to>
      <xdr:col>72</xdr:col>
      <xdr:colOff>203200</xdr:colOff>
      <xdr:row>60</xdr:row>
      <xdr:rowOff>20229</xdr:rowOff>
    </xdr:to>
    <xdr:cxnSp macro="">
      <xdr:nvCxnSpPr>
        <xdr:cNvPr id="328" name="直線コネクタ 327">
          <a:extLst>
            <a:ext uri="{FF2B5EF4-FFF2-40B4-BE49-F238E27FC236}">
              <a16:creationId xmlns:a16="http://schemas.microsoft.com/office/drawing/2014/main" id="{56EFCA41-3006-4BDA-A6FB-B2C9A85D6AB6}"/>
            </a:ext>
          </a:extLst>
        </xdr:cNvPr>
        <xdr:cNvCxnSpPr/>
      </xdr:nvCxnSpPr>
      <xdr:spPr>
        <a:xfrm>
          <a:off x="14401800" y="10252075"/>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43FBC5E1-8B21-4442-94B0-94A42011705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id="{EAEC244A-DE03-48A1-91E8-75A28CB04206}"/>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119290</xdr:rowOff>
    </xdr:from>
    <xdr:to>
      <xdr:col>68</xdr:col>
      <xdr:colOff>152400</xdr:colOff>
      <xdr:row>59</xdr:row>
      <xdr:rowOff>136525</xdr:rowOff>
    </xdr:to>
    <xdr:cxnSp macro="">
      <xdr:nvCxnSpPr>
        <xdr:cNvPr id="331" name="直線コネクタ 330">
          <a:extLst>
            <a:ext uri="{FF2B5EF4-FFF2-40B4-BE49-F238E27FC236}">
              <a16:creationId xmlns:a16="http://schemas.microsoft.com/office/drawing/2014/main" id="{ABE74D1D-AA0D-4C88-A48F-9C5F34F6BDAE}"/>
            </a:ext>
          </a:extLst>
        </xdr:cNvPr>
        <xdr:cNvCxnSpPr/>
      </xdr:nvCxnSpPr>
      <xdr:spPr>
        <a:xfrm>
          <a:off x="13512800" y="1023484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A03F70C4-96D3-4A60-86AA-0BE590685F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C4DF06A1-942C-474F-9095-AEAD80B6BD6C}"/>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B8393415-3334-41B1-BB42-C37211A52B99}"/>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id="{B9814E8C-03FF-4002-9A62-7B6BA1ABAC4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DEBDF043-BC47-4645-8532-EE3373C636F5}"/>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8D35CF5F-FCBA-4E7A-AC29-5895F3240CFB}"/>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66D53BDB-40FB-44BD-8158-48B1EA68322E}"/>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8392FD1-8B5E-4E74-9BEF-16FBC54E220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7495CE2E-6C17-49CB-9EEA-3BE9ADB57777}"/>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168456</xdr:rowOff>
    </xdr:from>
    <xdr:to>
      <xdr:col>81</xdr:col>
      <xdr:colOff>95250</xdr:colOff>
      <xdr:row>60</xdr:row>
      <xdr:rowOff>98606</xdr:rowOff>
    </xdr:to>
    <xdr:sp macro="" textlink="">
      <xdr:nvSpPr>
        <xdr:cNvPr id="341" name="楕円 340">
          <a:extLst>
            <a:ext uri="{FF2B5EF4-FFF2-40B4-BE49-F238E27FC236}">
              <a16:creationId xmlns:a16="http://schemas.microsoft.com/office/drawing/2014/main" id="{E7D9F7C4-5ED2-44FD-9296-95C5F79BD7F0}"/>
            </a:ext>
          </a:extLst>
        </xdr:cNvPr>
        <xdr:cNvSpPr/>
      </xdr:nvSpPr>
      <xdr:spPr>
        <a:xfrm>
          <a:off x="16967200" y="102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13533</xdr:rowOff>
    </xdr:from>
    <xdr:ext cx="762000" cy="259045"/>
    <xdr:sp macro="" textlink="">
      <xdr:nvSpPr>
        <xdr:cNvPr id="342" name="定員管理の状況該当値テキスト">
          <a:extLst>
            <a:ext uri="{FF2B5EF4-FFF2-40B4-BE49-F238E27FC236}">
              <a16:creationId xmlns:a16="http://schemas.microsoft.com/office/drawing/2014/main" id="{7BAFE89D-B23B-4CFD-BAC3-99DE3C602B38}"/>
            </a:ext>
          </a:extLst>
        </xdr:cNvPr>
        <xdr:cNvSpPr txBox="1"/>
      </xdr:nvSpPr>
      <xdr:spPr>
        <a:xfrm>
          <a:off x="17106900" y="1012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159838</xdr:rowOff>
    </xdr:from>
    <xdr:to>
      <xdr:col>77</xdr:col>
      <xdr:colOff>95250</xdr:colOff>
      <xdr:row>60</xdr:row>
      <xdr:rowOff>89988</xdr:rowOff>
    </xdr:to>
    <xdr:sp macro="" textlink="">
      <xdr:nvSpPr>
        <xdr:cNvPr id="343" name="楕円 342">
          <a:extLst>
            <a:ext uri="{FF2B5EF4-FFF2-40B4-BE49-F238E27FC236}">
              <a16:creationId xmlns:a16="http://schemas.microsoft.com/office/drawing/2014/main" id="{D8C3F9FA-FFFE-4DF1-8C4A-8F13A9B49A88}"/>
            </a:ext>
          </a:extLst>
        </xdr:cNvPr>
        <xdr:cNvSpPr/>
      </xdr:nvSpPr>
      <xdr:spPr>
        <a:xfrm>
          <a:off x="16129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100165</xdr:rowOff>
    </xdr:from>
    <xdr:ext cx="736600" cy="259045"/>
    <xdr:sp macro="" textlink="">
      <xdr:nvSpPr>
        <xdr:cNvPr id="344" name="テキスト ボックス 343">
          <a:extLst>
            <a:ext uri="{FF2B5EF4-FFF2-40B4-BE49-F238E27FC236}">
              <a16:creationId xmlns:a16="http://schemas.microsoft.com/office/drawing/2014/main" id="{AB62DA93-E08F-4394-B737-6111272BBBBE}"/>
            </a:ext>
          </a:extLst>
        </xdr:cNvPr>
        <xdr:cNvSpPr txBox="1"/>
      </xdr:nvSpPr>
      <xdr:spPr>
        <a:xfrm>
          <a:off x="15798800" y="10044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140879</xdr:rowOff>
    </xdr:from>
    <xdr:to>
      <xdr:col>73</xdr:col>
      <xdr:colOff>44450</xdr:colOff>
      <xdr:row>60</xdr:row>
      <xdr:rowOff>71029</xdr:rowOff>
    </xdr:to>
    <xdr:sp macro="" textlink="">
      <xdr:nvSpPr>
        <xdr:cNvPr id="345" name="楕円 344">
          <a:extLst>
            <a:ext uri="{FF2B5EF4-FFF2-40B4-BE49-F238E27FC236}">
              <a16:creationId xmlns:a16="http://schemas.microsoft.com/office/drawing/2014/main" id="{FE394F6A-B3EE-465A-938A-9E767FAB6CF8}"/>
            </a:ext>
          </a:extLst>
        </xdr:cNvPr>
        <xdr:cNvSpPr/>
      </xdr:nvSpPr>
      <xdr:spPr>
        <a:xfrm>
          <a:off x="15240000" y="102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81206</xdr:rowOff>
    </xdr:from>
    <xdr:ext cx="762000" cy="259045"/>
    <xdr:sp macro="" textlink="">
      <xdr:nvSpPr>
        <xdr:cNvPr id="346" name="テキスト ボックス 345">
          <a:extLst>
            <a:ext uri="{FF2B5EF4-FFF2-40B4-BE49-F238E27FC236}">
              <a16:creationId xmlns:a16="http://schemas.microsoft.com/office/drawing/2014/main" id="{D9990437-0554-4FCD-9B7D-86EFCEA5594E}"/>
            </a:ext>
          </a:extLst>
        </xdr:cNvPr>
        <xdr:cNvSpPr txBox="1"/>
      </xdr:nvSpPr>
      <xdr:spPr>
        <a:xfrm>
          <a:off x="14909800" y="1002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85725</xdr:rowOff>
    </xdr:from>
    <xdr:to>
      <xdr:col>68</xdr:col>
      <xdr:colOff>203200</xdr:colOff>
      <xdr:row>60</xdr:row>
      <xdr:rowOff>15875</xdr:rowOff>
    </xdr:to>
    <xdr:sp macro="" textlink="">
      <xdr:nvSpPr>
        <xdr:cNvPr id="347" name="楕円 346">
          <a:extLst>
            <a:ext uri="{FF2B5EF4-FFF2-40B4-BE49-F238E27FC236}">
              <a16:creationId xmlns:a16="http://schemas.microsoft.com/office/drawing/2014/main" id="{6A4C0F00-EDA8-4EEB-8CEB-7CC8ED84818D}"/>
            </a:ext>
          </a:extLst>
        </xdr:cNvPr>
        <xdr:cNvSpPr/>
      </xdr:nvSpPr>
      <xdr:spPr>
        <a:xfrm>
          <a:off x="14351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26052</xdr:rowOff>
    </xdr:from>
    <xdr:ext cx="762000" cy="259045"/>
    <xdr:sp macro="" textlink="">
      <xdr:nvSpPr>
        <xdr:cNvPr id="348" name="テキスト ボックス 347">
          <a:extLst>
            <a:ext uri="{FF2B5EF4-FFF2-40B4-BE49-F238E27FC236}">
              <a16:creationId xmlns:a16="http://schemas.microsoft.com/office/drawing/2014/main" id="{3CCC4B3E-2F2E-40E2-B6E1-23E84072D7AA}"/>
            </a:ext>
          </a:extLst>
        </xdr:cNvPr>
        <xdr:cNvSpPr txBox="1"/>
      </xdr:nvSpPr>
      <xdr:spPr>
        <a:xfrm>
          <a:off x="14020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68490</xdr:rowOff>
    </xdr:from>
    <xdr:to>
      <xdr:col>64</xdr:col>
      <xdr:colOff>152400</xdr:colOff>
      <xdr:row>59</xdr:row>
      <xdr:rowOff>170090</xdr:rowOff>
    </xdr:to>
    <xdr:sp macro="" textlink="">
      <xdr:nvSpPr>
        <xdr:cNvPr id="349" name="楕円 348">
          <a:extLst>
            <a:ext uri="{FF2B5EF4-FFF2-40B4-BE49-F238E27FC236}">
              <a16:creationId xmlns:a16="http://schemas.microsoft.com/office/drawing/2014/main" id="{B36463D1-3D52-4354-B406-D523F16B459C}"/>
            </a:ext>
          </a:extLst>
        </xdr:cNvPr>
        <xdr:cNvSpPr/>
      </xdr:nvSpPr>
      <xdr:spPr>
        <a:xfrm>
          <a:off x="13462000" y="101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8817</xdr:rowOff>
    </xdr:from>
    <xdr:ext cx="762000" cy="259045"/>
    <xdr:sp macro="" textlink="">
      <xdr:nvSpPr>
        <xdr:cNvPr id="350" name="テキスト ボックス 349">
          <a:extLst>
            <a:ext uri="{FF2B5EF4-FFF2-40B4-BE49-F238E27FC236}">
              <a16:creationId xmlns:a16="http://schemas.microsoft.com/office/drawing/2014/main" id="{90C5C0C7-F975-443C-974F-F105F5F3240A}"/>
            </a:ext>
          </a:extLst>
        </xdr:cNvPr>
        <xdr:cNvSpPr txBox="1"/>
      </xdr:nvSpPr>
      <xdr:spPr>
        <a:xfrm>
          <a:off x="13131800" y="995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11083E68-32A3-45B8-BA18-1DBCB95490C5}"/>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4748B003-F341-4CF3-B430-E1AFE3F676A1}"/>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ED9CE121-D2C4-449A-B836-3C5C42909CB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718975F6-E5F1-403F-AE81-8EB286548C2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F8973DD4-1A7A-47A8-AD41-35F3D962F0B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A91F9933-FAE6-48FC-9F30-590EF74ACDA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2D1D24F7-B42E-4D84-8868-EAD3DF78B18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E11664BB-2B43-4387-B6A4-3AA498A916D6}"/>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DAD3CB7-CEAA-449E-9559-3965C1F82F72}"/>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D4118B53-9994-4F68-B790-5559C634AA47}"/>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9DB83919-7585-4FDB-AC75-929C0DAEE1E7}"/>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819B8632-2B5C-4E6D-BEE2-1D32FC9B1959}"/>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BBC487A9-A1DB-4E6F-9621-1A3B0F0DB75D}"/>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と比較して、下水道事業会計が法適用となったことで、下水道事業会計への繰出金の算定方法が変更となり、実際に支払ったとされる公債費の算定額が約７億円減少したたものの、地方債の償還終了に伴い、普通交付税における基準財政需要額への措置額が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億円減少したことにより、昨年度から増減はありませんでした。。　　　</a:t>
          </a:r>
        </a:p>
        <a:p>
          <a:r>
            <a:rPr kumimoji="1" lang="ja-JP" altLang="en-US" sz="1300">
              <a:latin typeface="ＭＳ Ｐゴシック" panose="020B0600070205080204" pitchFamily="50" charset="-128"/>
              <a:ea typeface="ＭＳ Ｐゴシック" panose="020B0600070205080204" pitchFamily="50" charset="-128"/>
            </a:rPr>
            <a:t>　引き続き、地方債に依存しない財政運営と、元利償還金の経年推移を見据えた地方債管理に努めます。</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FFDB4A43-29EB-44F1-A286-8EFC885DB0E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DAE29008-F21D-4C89-AAE0-E46826F0B9E5}"/>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41A84090-CCF6-40E2-ABD8-02411AC577F8}"/>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EFDF9AC1-E0AE-4654-AB26-D8CF9C3E0586}"/>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9B32372E-EEF0-4FBD-80D9-3A71881AD672}"/>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A950B6C1-2D21-47EF-B681-B00FDCB012B9}"/>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68EAEA50-B7B4-474E-A794-6BB87E094FCF}"/>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C115E66C-9FF8-4623-8E69-62AB09EECB36}"/>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C670FA41-B898-43B2-AEE4-3B7526EA6FA6}"/>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5E8255A-352B-45EC-8DF7-AA5BC09EB0A7}"/>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ADBF17C7-8573-4ECB-A3EB-AAC5FBC67BE3}"/>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F6F2E991-A869-4F17-9AE1-02A8FC5DD95A}"/>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1896E55C-B5CA-48DD-84A6-01686C8DB25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EF0F550-3F9B-44FE-B973-878389883B25}"/>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F754BDA7-27C6-4942-994D-7E05DD2F212C}"/>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BF3B05BC-EDC5-47D9-A590-C6EABBACD18C}"/>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83E358EA-47C7-4831-8659-87E6AEB670B5}"/>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1F77212F-95D2-4BBC-934A-028DD1B21B2E}"/>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EDD938F6-9F46-4954-8023-0E6A0E3AA6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115994</xdr:rowOff>
    </xdr:from>
    <xdr:to>
      <xdr:col>81</xdr:col>
      <xdr:colOff>44450</xdr:colOff>
      <xdr:row>38</xdr:row>
      <xdr:rowOff>115994</xdr:rowOff>
    </xdr:to>
    <xdr:cxnSp macro="">
      <xdr:nvCxnSpPr>
        <xdr:cNvPr id="383" name="直線コネクタ 382">
          <a:extLst>
            <a:ext uri="{FF2B5EF4-FFF2-40B4-BE49-F238E27FC236}">
              <a16:creationId xmlns:a16="http://schemas.microsoft.com/office/drawing/2014/main" id="{232A2266-7975-4B24-8509-869C1BF50393}"/>
            </a:ext>
          </a:extLst>
        </xdr:cNvPr>
        <xdr:cNvCxnSpPr/>
      </xdr:nvCxnSpPr>
      <xdr:spPr>
        <a:xfrm>
          <a:off x="16179800" y="66310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id="{35B9B4A0-62DA-492C-A301-AD9BB3FA0DDF}"/>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8859F102-0031-4226-AC69-3F465BF6C3E3}"/>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115994</xdr:rowOff>
    </xdr:from>
    <xdr:to>
      <xdr:col>77</xdr:col>
      <xdr:colOff>44450</xdr:colOff>
      <xdr:row>38</xdr:row>
      <xdr:rowOff>132080</xdr:rowOff>
    </xdr:to>
    <xdr:cxnSp macro="">
      <xdr:nvCxnSpPr>
        <xdr:cNvPr id="386" name="直線コネクタ 385">
          <a:extLst>
            <a:ext uri="{FF2B5EF4-FFF2-40B4-BE49-F238E27FC236}">
              <a16:creationId xmlns:a16="http://schemas.microsoft.com/office/drawing/2014/main" id="{232214BF-5C28-420D-8897-0F1F182FCF15}"/>
            </a:ext>
          </a:extLst>
        </xdr:cNvPr>
        <xdr:cNvCxnSpPr/>
      </xdr:nvCxnSpPr>
      <xdr:spPr>
        <a:xfrm flipV="1">
          <a:off x="15290800" y="66310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9C181736-E844-4B96-B0CD-F2250A21E306}"/>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a16="http://schemas.microsoft.com/office/drawing/2014/main" id="{AE739349-E27D-45EE-96F1-7CEF707F1948}"/>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115994</xdr:rowOff>
    </xdr:from>
    <xdr:to>
      <xdr:col>72</xdr:col>
      <xdr:colOff>203200</xdr:colOff>
      <xdr:row>38</xdr:row>
      <xdr:rowOff>132080</xdr:rowOff>
    </xdr:to>
    <xdr:cxnSp macro="">
      <xdr:nvCxnSpPr>
        <xdr:cNvPr id="389" name="直線コネクタ 388">
          <a:extLst>
            <a:ext uri="{FF2B5EF4-FFF2-40B4-BE49-F238E27FC236}">
              <a16:creationId xmlns:a16="http://schemas.microsoft.com/office/drawing/2014/main" id="{26A06EB3-66B8-49E9-88AE-C1007445660F}"/>
            </a:ext>
          </a:extLst>
        </xdr:cNvPr>
        <xdr:cNvCxnSpPr/>
      </xdr:nvCxnSpPr>
      <xdr:spPr>
        <a:xfrm>
          <a:off x="14401800" y="66310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42771755-3D2A-4EBC-8FD8-8D604568C428}"/>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ABF34858-F71B-41FA-8DB3-80E15551926E}"/>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43604</xdr:rowOff>
    </xdr:from>
    <xdr:to>
      <xdr:col>68</xdr:col>
      <xdr:colOff>152400</xdr:colOff>
      <xdr:row>38</xdr:row>
      <xdr:rowOff>115994</xdr:rowOff>
    </xdr:to>
    <xdr:cxnSp macro="">
      <xdr:nvCxnSpPr>
        <xdr:cNvPr id="392" name="直線コネクタ 391">
          <a:extLst>
            <a:ext uri="{FF2B5EF4-FFF2-40B4-BE49-F238E27FC236}">
              <a16:creationId xmlns:a16="http://schemas.microsoft.com/office/drawing/2014/main" id="{19F7D6BE-2F25-4297-9CC1-AACCA7BA6F06}"/>
            </a:ext>
          </a:extLst>
        </xdr:cNvPr>
        <xdr:cNvCxnSpPr/>
      </xdr:nvCxnSpPr>
      <xdr:spPr>
        <a:xfrm>
          <a:off x="13512800" y="65587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5B6C3EC9-D531-4147-BB8C-37B1A0A053AE}"/>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29A1F26E-9578-4652-BAB8-C6D462A44C2F}"/>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FA434E8-E674-4A3E-9882-258EE72A74FA}"/>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9B2F47CC-7CC0-4903-ABCE-C86DC400D835}"/>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E7F6C6D-D6B5-46CB-9CCB-5784FD8CBA0E}"/>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6785F44-34C7-4A18-9C7F-B4C691865821}"/>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2FFA5E3F-2AD5-4BF2-942A-F41A826D18E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19211F78-59E5-42C2-8D3D-5D45CA1E124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3DA5A81B-9338-45C8-8523-3CF4CE9C0DD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65194</xdr:rowOff>
    </xdr:from>
    <xdr:to>
      <xdr:col>81</xdr:col>
      <xdr:colOff>95250</xdr:colOff>
      <xdr:row>38</xdr:row>
      <xdr:rowOff>166794</xdr:rowOff>
    </xdr:to>
    <xdr:sp macro="" textlink="">
      <xdr:nvSpPr>
        <xdr:cNvPr id="402" name="楕円 401">
          <a:extLst>
            <a:ext uri="{FF2B5EF4-FFF2-40B4-BE49-F238E27FC236}">
              <a16:creationId xmlns:a16="http://schemas.microsoft.com/office/drawing/2014/main" id="{D6FD25E6-4387-45F6-AC83-841A7B27DB29}"/>
            </a:ext>
          </a:extLst>
        </xdr:cNvPr>
        <xdr:cNvSpPr/>
      </xdr:nvSpPr>
      <xdr:spPr>
        <a:xfrm>
          <a:off x="169672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81720</xdr:rowOff>
    </xdr:from>
    <xdr:ext cx="762000" cy="259045"/>
    <xdr:sp macro="" textlink="">
      <xdr:nvSpPr>
        <xdr:cNvPr id="403" name="公債費負担の状況該当値テキスト">
          <a:extLst>
            <a:ext uri="{FF2B5EF4-FFF2-40B4-BE49-F238E27FC236}">
              <a16:creationId xmlns:a16="http://schemas.microsoft.com/office/drawing/2014/main" id="{58909EE2-756C-434E-B456-578CFEB68EEF}"/>
            </a:ext>
          </a:extLst>
        </xdr:cNvPr>
        <xdr:cNvSpPr txBox="1"/>
      </xdr:nvSpPr>
      <xdr:spPr>
        <a:xfrm>
          <a:off x="171069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65194</xdr:rowOff>
    </xdr:from>
    <xdr:to>
      <xdr:col>77</xdr:col>
      <xdr:colOff>95250</xdr:colOff>
      <xdr:row>38</xdr:row>
      <xdr:rowOff>166794</xdr:rowOff>
    </xdr:to>
    <xdr:sp macro="" textlink="">
      <xdr:nvSpPr>
        <xdr:cNvPr id="404" name="楕円 403">
          <a:extLst>
            <a:ext uri="{FF2B5EF4-FFF2-40B4-BE49-F238E27FC236}">
              <a16:creationId xmlns:a16="http://schemas.microsoft.com/office/drawing/2014/main" id="{961B8156-289C-41FB-A0D0-31F1CE6CF042}"/>
            </a:ext>
          </a:extLst>
        </xdr:cNvPr>
        <xdr:cNvSpPr/>
      </xdr:nvSpPr>
      <xdr:spPr>
        <a:xfrm>
          <a:off x="16129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5520</xdr:rowOff>
    </xdr:from>
    <xdr:ext cx="736600" cy="259045"/>
    <xdr:sp macro="" textlink="">
      <xdr:nvSpPr>
        <xdr:cNvPr id="405" name="テキスト ボックス 404">
          <a:extLst>
            <a:ext uri="{FF2B5EF4-FFF2-40B4-BE49-F238E27FC236}">
              <a16:creationId xmlns:a16="http://schemas.microsoft.com/office/drawing/2014/main" id="{0ECB045D-1BD8-4F8E-9935-CF5D0BA5FE9B}"/>
            </a:ext>
          </a:extLst>
        </xdr:cNvPr>
        <xdr:cNvSpPr txBox="1"/>
      </xdr:nvSpPr>
      <xdr:spPr>
        <a:xfrm>
          <a:off x="15798800" y="634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6" name="楕円 405">
          <a:extLst>
            <a:ext uri="{FF2B5EF4-FFF2-40B4-BE49-F238E27FC236}">
              <a16:creationId xmlns:a16="http://schemas.microsoft.com/office/drawing/2014/main" id="{8BB7CAC7-E71D-40E0-A3CB-E4220FD89096}"/>
            </a:ext>
          </a:extLst>
        </xdr:cNvPr>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7" name="テキスト ボックス 406">
          <a:extLst>
            <a:ext uri="{FF2B5EF4-FFF2-40B4-BE49-F238E27FC236}">
              <a16:creationId xmlns:a16="http://schemas.microsoft.com/office/drawing/2014/main" id="{153F05DE-082A-4845-B317-A00382C7B2E0}"/>
            </a:ext>
          </a:extLst>
        </xdr:cNvPr>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65194</xdr:rowOff>
    </xdr:from>
    <xdr:to>
      <xdr:col>68</xdr:col>
      <xdr:colOff>203200</xdr:colOff>
      <xdr:row>38</xdr:row>
      <xdr:rowOff>166794</xdr:rowOff>
    </xdr:to>
    <xdr:sp macro="" textlink="">
      <xdr:nvSpPr>
        <xdr:cNvPr id="408" name="楕円 407">
          <a:extLst>
            <a:ext uri="{FF2B5EF4-FFF2-40B4-BE49-F238E27FC236}">
              <a16:creationId xmlns:a16="http://schemas.microsoft.com/office/drawing/2014/main" id="{396326ED-33DA-40B6-9ED4-B13F7AE4CA80}"/>
            </a:ext>
          </a:extLst>
        </xdr:cNvPr>
        <xdr:cNvSpPr/>
      </xdr:nvSpPr>
      <xdr:spPr>
        <a:xfrm>
          <a:off x="14351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5520</xdr:rowOff>
    </xdr:from>
    <xdr:ext cx="762000" cy="259045"/>
    <xdr:sp macro="" textlink="">
      <xdr:nvSpPr>
        <xdr:cNvPr id="409" name="テキスト ボックス 408">
          <a:extLst>
            <a:ext uri="{FF2B5EF4-FFF2-40B4-BE49-F238E27FC236}">
              <a16:creationId xmlns:a16="http://schemas.microsoft.com/office/drawing/2014/main" id="{4785CFC3-0109-4A8E-9070-4F96078B9AF5}"/>
            </a:ext>
          </a:extLst>
        </xdr:cNvPr>
        <xdr:cNvSpPr txBox="1"/>
      </xdr:nvSpPr>
      <xdr:spPr>
        <a:xfrm>
          <a:off x="14020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164254</xdr:rowOff>
    </xdr:from>
    <xdr:to>
      <xdr:col>64</xdr:col>
      <xdr:colOff>152400</xdr:colOff>
      <xdr:row>38</xdr:row>
      <xdr:rowOff>94404</xdr:rowOff>
    </xdr:to>
    <xdr:sp macro="" textlink="">
      <xdr:nvSpPr>
        <xdr:cNvPr id="410" name="楕円 409">
          <a:extLst>
            <a:ext uri="{FF2B5EF4-FFF2-40B4-BE49-F238E27FC236}">
              <a16:creationId xmlns:a16="http://schemas.microsoft.com/office/drawing/2014/main" id="{2015E0BB-CE30-49F6-83C5-14DAE9155A85}"/>
            </a:ext>
          </a:extLst>
        </xdr:cNvPr>
        <xdr:cNvSpPr/>
      </xdr:nvSpPr>
      <xdr:spPr>
        <a:xfrm>
          <a:off x="13462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104580</xdr:rowOff>
    </xdr:from>
    <xdr:ext cx="762000" cy="259045"/>
    <xdr:sp macro="" textlink="">
      <xdr:nvSpPr>
        <xdr:cNvPr id="411" name="テキスト ボックス 410">
          <a:extLst>
            <a:ext uri="{FF2B5EF4-FFF2-40B4-BE49-F238E27FC236}">
              <a16:creationId xmlns:a16="http://schemas.microsoft.com/office/drawing/2014/main" id="{CBAF1773-AB47-4D71-A53D-9FF17DB8951B}"/>
            </a:ext>
          </a:extLst>
        </xdr:cNvPr>
        <xdr:cNvSpPr txBox="1"/>
      </xdr:nvSpPr>
      <xdr:spPr>
        <a:xfrm>
          <a:off x="13131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64A7815C-A992-4114-9367-7AED5835B006}"/>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C01A559E-B10A-4A39-A3DC-2A62E107F14D}"/>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4CBCCD5C-3CE0-44FC-84C0-C541A2DF6CCF}"/>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D6276D13-437F-464E-A09C-11EE4E9A87D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75C69639-C790-4590-842E-AD11BA8BEBB5}"/>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E638BB75-D1CC-4789-A23D-202AA914496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83887EDE-D75A-49EB-8BD6-95768C96DE2B}"/>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6E18247B-E3AE-4AAB-8543-73090D2B114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4ABBF97-0F51-4E52-AACD-B2EFEEBA2E73}"/>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96077847-9948-419D-A783-2AB8FB920C53}"/>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4E718E92-365C-45C1-BC7D-E67A7ECAC11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3897A25B-F3E8-48D4-BB4B-EB4AB8C4051D}"/>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1FAC942E-AE05-4089-95C5-F62AA2A177E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将来負担額については、新庁舎建設事業に伴い公共建設基金を取崩（</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億円）たことにより、充当可能基金が約</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億円減少しました。</a:t>
          </a:r>
        </a:p>
        <a:p>
          <a:r>
            <a:rPr kumimoji="1" lang="ja-JP" altLang="en-US" sz="1300">
              <a:latin typeface="ＭＳ Ｐゴシック" panose="020B0600070205080204" pitchFamily="50" charset="-128"/>
              <a:ea typeface="ＭＳ Ｐゴシック" panose="020B0600070205080204" pitchFamily="50" charset="-128"/>
            </a:rPr>
            <a:t>　充当可能財源の減額の影響が大きく、将来負担比率が前年度比</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ポイント悪化しました。今後については将来負担を高めることのないよう、地方債に依存しない計画的な事業実施に努めます。</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AB6CC94A-C741-4A45-862A-BC1455AD990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828C6F01-F97C-4BE8-8280-082595E8E3B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7D993E32-D6D6-479B-A62B-B84BF3DEC16E}"/>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9E2E5314-F66C-45D6-8101-B4EF45B9E7E6}"/>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B05C34C3-E5A4-4F12-BE5C-170E46E6E8F3}"/>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F3277FB9-A7FD-4129-A771-257C45905085}"/>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4C796099-3DD6-4AC5-B03C-BBB1D0FE332A}"/>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57E388D4-3F60-4EFF-BDE2-723824ACE9C3}"/>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49EDD079-FDC0-4781-A46A-29ECCFC14989}"/>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40FB8D8B-F067-4320-A50C-79868B0910E3}"/>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47EAF9F5-4512-49CA-9115-FEC8280D2B8F}"/>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7A32BDD8-6FD0-4DB1-9536-4CA2225EF242}"/>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46462850-D20E-43E9-91C0-1B54DBD1814E}"/>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AD465EAD-719A-4CB9-A2F7-93D8D08B1925}"/>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43D1E9F7-6F2C-48D3-8FD9-C1972FE35BD4}"/>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5D7FAE56-5CE4-40E5-A596-405AAE8DCA98}"/>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DCE4207D-5BF1-435A-BF48-9F3AA149DB39}"/>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16546609-FD02-482D-B3AC-84210287D487}"/>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AE900E61-4E3C-46E1-962A-B30D94FD581C}"/>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20A7A4A5-0133-431C-9D70-4008F9A0133D}"/>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a:extLst>
            <a:ext uri="{FF2B5EF4-FFF2-40B4-BE49-F238E27FC236}">
              <a16:creationId xmlns:a16="http://schemas.microsoft.com/office/drawing/2014/main" id="{8309E07E-31CD-44F9-BC62-A93E67600D0E}"/>
            </a:ext>
          </a:extLst>
        </xdr:cNvPr>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a:extLst>
            <a:ext uri="{FF2B5EF4-FFF2-40B4-BE49-F238E27FC236}">
              <a16:creationId xmlns:a16="http://schemas.microsoft.com/office/drawing/2014/main" id="{676A4EA4-66E0-4E4F-827A-9AE3F0D0732B}"/>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a:extLst>
            <a:ext uri="{FF2B5EF4-FFF2-40B4-BE49-F238E27FC236}">
              <a16:creationId xmlns:a16="http://schemas.microsoft.com/office/drawing/2014/main" id="{7C4E5F58-4EC4-4D83-9A7D-F20A07C234E7}"/>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a:extLst>
            <a:ext uri="{FF2B5EF4-FFF2-40B4-BE49-F238E27FC236}">
              <a16:creationId xmlns:a16="http://schemas.microsoft.com/office/drawing/2014/main" id="{FC43C44A-7DC8-4DBF-A2F2-55837ABC2F8C}"/>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a:extLst>
            <a:ext uri="{FF2B5EF4-FFF2-40B4-BE49-F238E27FC236}">
              <a16:creationId xmlns:a16="http://schemas.microsoft.com/office/drawing/2014/main" id="{93B2A5CB-6B6D-48DB-9A2F-1B5CADE53C95}"/>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a:extLst>
            <a:ext uri="{FF2B5EF4-FFF2-40B4-BE49-F238E27FC236}">
              <a16:creationId xmlns:a16="http://schemas.microsoft.com/office/drawing/2014/main" id="{8C3EFFB9-769A-4C26-BB44-546832A69E42}"/>
            </a:ext>
          </a:extLst>
        </xdr:cNvPr>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a:extLst>
            <a:ext uri="{FF2B5EF4-FFF2-40B4-BE49-F238E27FC236}">
              <a16:creationId xmlns:a16="http://schemas.microsoft.com/office/drawing/2014/main" id="{364C4CAA-A9C2-4F7F-8EB2-53B51F2D8A9A}"/>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a:extLst>
            <a:ext uri="{FF2B5EF4-FFF2-40B4-BE49-F238E27FC236}">
              <a16:creationId xmlns:a16="http://schemas.microsoft.com/office/drawing/2014/main" id="{ED43E542-386B-402A-B605-57B0D6D5C2D0}"/>
            </a:ext>
          </a:extLst>
        </xdr:cNvPr>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a:extLst>
            <a:ext uri="{FF2B5EF4-FFF2-40B4-BE49-F238E27FC236}">
              <a16:creationId xmlns:a16="http://schemas.microsoft.com/office/drawing/2014/main" id="{0872A3D3-65CA-4842-8C7D-2FB0E0E3571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a:extLst>
            <a:ext uri="{FF2B5EF4-FFF2-40B4-BE49-F238E27FC236}">
              <a16:creationId xmlns:a16="http://schemas.microsoft.com/office/drawing/2014/main" id="{9197D739-29D5-457C-B9B4-DE8032708665}"/>
            </a:ext>
          </a:extLst>
        </xdr:cNvPr>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2B817C27-0237-4EBD-AA57-92966D6A830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34B9ACB9-421F-41E9-ACB4-DA5C8B52774B}"/>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CA279DB6-4F24-4644-A1A7-17C5533EB6D1}"/>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C72D5E9D-E22F-4A73-933F-312EBE3EBF6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436288F0-72F8-4A6C-9619-9DE1F099F42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60" name="楕円 459">
          <a:extLst>
            <a:ext uri="{FF2B5EF4-FFF2-40B4-BE49-F238E27FC236}">
              <a16:creationId xmlns:a16="http://schemas.microsoft.com/office/drawing/2014/main" id="{36097EF0-7F49-470C-9604-5588BEF5AE27}"/>
            </a:ext>
          </a:extLst>
        </xdr:cNvPr>
        <xdr:cNvSpPr/>
      </xdr:nvSpPr>
      <xdr:spPr>
        <a:xfrm>
          <a:off x="16967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92727</xdr:rowOff>
    </xdr:from>
    <xdr:ext cx="762000" cy="259045"/>
    <xdr:sp macro="" textlink="">
      <xdr:nvSpPr>
        <xdr:cNvPr id="461" name="将来負担の状況該当値テキスト">
          <a:extLst>
            <a:ext uri="{FF2B5EF4-FFF2-40B4-BE49-F238E27FC236}">
              <a16:creationId xmlns:a16="http://schemas.microsoft.com/office/drawing/2014/main" id="{C0CFA91C-423F-430A-BCAA-FA633256ABDB}"/>
            </a:ext>
          </a:extLst>
        </xdr:cNvPr>
        <xdr:cNvSpPr txBox="1"/>
      </xdr:nvSpPr>
      <xdr:spPr>
        <a:xfrm>
          <a:off x="17106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B033F084-9239-4460-9826-32B55FAFDD57}"/>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C80947FD-3936-43C5-BBAF-9B520EE9BDB7}"/>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536C8E2E-296E-4077-8DBB-966BA1B7445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4D3C900B-3A18-4083-A90C-9126F29EB307}"/>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E7C9E469-1D02-4747-9206-D30A9E4817DD}"/>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BE828C5-FDBE-41B4-B40B-F048D995CE3D}"/>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B97FF486-2F37-4892-89F7-65D59B3DF0B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E9EC2036-6D34-491C-B092-60C339C2BAA9}"/>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EA5FC33E-930F-44DD-96FD-C669B05E6FCA}"/>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7BF5B8EE-B0DC-4427-8057-30697B19B557}"/>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7771D2BD-5DCC-4D45-BCF5-E80D10566D0C}"/>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32,568
31,780
16.85
19,428,886
18,973,265
388,642
7,129,431
8,171,659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487293FF-0702-4B95-9D22-872DAD661285}"/>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DA0FDDC3-D1B0-41FA-A45B-99278A8499E2}"/>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9C25C607-D8E3-4A79-B7C0-D0C678423358}"/>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3DC5148-73E9-41CE-A78F-01BA4E131227}"/>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52795A84-D3AF-47A6-9E7A-0378688D9013}"/>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1D593E8C-9446-4737-ADB4-523A436F0F0E}"/>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4DB4CE21-239E-481D-A446-7C7F7F83A80C}"/>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9BB930AA-1235-4E09-9E02-8083D18917D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869F3BD8-32C3-4212-9B83-3C22E8EE8E64}"/>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BE9F5E3A-F893-4438-951A-6C0C95DDC29C}"/>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AB34FB80-C99C-481D-9444-7B44680B19CA}"/>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F9603C8A-6881-4E52-A448-692FCFA4719B}"/>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AD8B5350-EF6D-4663-8CDD-CC845C131342}"/>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B88286F2-1187-4601-91F0-C8A48E558DEF}"/>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B1F71BE3-A356-4E85-8388-404A9BC04CBB}"/>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CD01B26C-5FD9-40D4-B058-2B86C06E7408}"/>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20CCCAA6-95C9-4FED-AACB-DA03BD5327F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66A3070B-217E-4E8B-9649-AF7A6827A48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E5BDCB4C-2B03-4066-9747-6D1260A0A777}"/>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5D866F2E-A2A6-4B5A-85CB-57F484DC0E3A}"/>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B3E0DC75-06CF-4CBE-BD14-A4CC4D5465CE}"/>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236082D2-3CA2-4954-B748-308BE49A8BAB}"/>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494B0DBC-070F-4B91-B96F-F6ABE3CBC8B2}"/>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271BEEEC-A321-4252-B6CA-DC712949CDCF}"/>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D2183CD8-D826-4C88-AF6E-67883820F113}"/>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DE264516-CAC0-44CF-9473-9E8911CEBE17}"/>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89BC50E6-F04B-474C-AEA1-06FE4D737093}"/>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5BF30340-6975-46E5-A2D8-062341150D34}"/>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6F445E93-AE1E-4326-B52F-4BF4E708AFED}"/>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3897062E-6B1A-49C7-8BBE-B79038F4955B}"/>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9BD0F691-DB32-4E50-8082-A83374E93C68}"/>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639BDDFA-9462-4B35-B09E-4F44C4033D66}"/>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職員給については、類似団体とほぼ同等の水準となっていますが、非常勤職員に係る経費が類似団体と比較し多いことにより、人件費全体では、類似団体平均値を上回っている状況となっています。また、会計年度任用職員の期末勤勉手当が支給開始となったことが主な要因となり、人件費全体で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額となりました。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も給与の適正化、適切な定員管理により人件費の抑制に努めます。　</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BFCACA84-3A37-414E-8D0C-B2532D3B4A92}"/>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59A19826-FA24-4DED-889C-3A5E7A4B6249}"/>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D02FC4E8-40EF-490D-887D-B7588E64F893}"/>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CC287D0F-3E2E-4A36-AA52-C93D72BC99DF}"/>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183EED74-FDE5-4918-ABFF-116896D7F5D8}"/>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5CE5C4CD-322A-4C7C-9892-56FE4BB01FBD}"/>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1FE280E1-A677-43FA-ACD3-C4EEBD07A2F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98542BA1-021A-4B79-87CE-B11C94E6F6D6}"/>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254D766D-DBD9-4597-9E16-4B23DDA61F3C}"/>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4BE52B1C-D482-487C-9CA4-85651E6F8453}"/>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540723D3-26C7-461F-AE84-2B2DD22348B3}"/>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D62A6260-BFAC-4C6E-9FA0-E1E0855FB4A8}"/>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152D0785-CD6C-4366-B739-D8190AB3DDBF}"/>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78D9BD03-4FD1-4322-A523-2E83B919B7B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CAC2219A-2F96-4E7A-A01D-D979784A676D}"/>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D221FF5C-DAD0-454D-B19F-589092DBB64C}"/>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14F28A0D-5BA6-4D2B-8B91-64422F196D97}"/>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161290</xdr:rowOff>
    </xdr:to>
    <xdr:cxnSp macro="">
      <xdr:nvCxnSpPr>
        <xdr:cNvPr id="62" name="直線コネクタ 61">
          <a:extLst>
            <a:ext uri="{FF2B5EF4-FFF2-40B4-BE49-F238E27FC236}">
              <a16:creationId xmlns:a16="http://schemas.microsoft.com/office/drawing/2014/main" id="{BF84491A-A6DA-4E7B-97AE-C3FCC2C4EAD7}"/>
            </a:ext>
          </a:extLst>
        </xdr:cNvPr>
        <xdr:cNvCxnSpPr/>
      </xdr:nvCxnSpPr>
      <xdr:spPr>
        <a:xfrm>
          <a:off x="3987800" y="60934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id="{3B3E5E7C-E5DE-4489-98BD-BCE341EE8445}"/>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6C6CFFE1-2274-49A5-ABC7-163FC07E384A}"/>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109855</xdr:rowOff>
    </xdr:to>
    <xdr:cxnSp macro="">
      <xdr:nvCxnSpPr>
        <xdr:cNvPr id="65" name="直線コネクタ 64">
          <a:extLst>
            <a:ext uri="{FF2B5EF4-FFF2-40B4-BE49-F238E27FC236}">
              <a16:creationId xmlns:a16="http://schemas.microsoft.com/office/drawing/2014/main" id="{11F2FDDA-E471-4DFD-AEF4-20FE4E5B305C}"/>
            </a:ext>
          </a:extLst>
        </xdr:cNvPr>
        <xdr:cNvCxnSpPr/>
      </xdr:nvCxnSpPr>
      <xdr:spPr>
        <a:xfrm flipV="1">
          <a:off x="3098800" y="60934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CC57961F-DAE2-4DD8-A054-4CF8084874EB}"/>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a:extLst>
            <a:ext uri="{FF2B5EF4-FFF2-40B4-BE49-F238E27FC236}">
              <a16:creationId xmlns:a16="http://schemas.microsoft.com/office/drawing/2014/main" id="{596A5599-0AC5-4911-9841-55E50BF0E07F}"/>
            </a:ext>
          </a:extLst>
        </xdr:cNvPr>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64135</xdr:rowOff>
    </xdr:from>
    <xdr:to>
      <xdr:col>15</xdr:col>
      <xdr:colOff>98425</xdr:colOff>
      <xdr:row>35</xdr:row>
      <xdr:rowOff>109855</xdr:rowOff>
    </xdr:to>
    <xdr:cxnSp macro="">
      <xdr:nvCxnSpPr>
        <xdr:cNvPr id="68" name="直線コネクタ 67">
          <a:extLst>
            <a:ext uri="{FF2B5EF4-FFF2-40B4-BE49-F238E27FC236}">
              <a16:creationId xmlns:a16="http://schemas.microsoft.com/office/drawing/2014/main" id="{DD9A8B9B-F491-4BB5-9074-4D3E0E15F1CA}"/>
            </a:ext>
          </a:extLst>
        </xdr:cNvPr>
        <xdr:cNvCxnSpPr/>
      </xdr:nvCxnSpPr>
      <xdr:spPr>
        <a:xfrm>
          <a:off x="2209800" y="60648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132985A0-6128-458A-8EEB-B16245B3F82B}"/>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a:extLst>
            <a:ext uri="{FF2B5EF4-FFF2-40B4-BE49-F238E27FC236}">
              <a16:creationId xmlns:a16="http://schemas.microsoft.com/office/drawing/2014/main" id="{9B832C52-BC16-484A-87C5-C8D964C57439}"/>
            </a:ext>
          </a:extLst>
        </xdr:cNvPr>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52705</xdr:rowOff>
    </xdr:from>
    <xdr:to>
      <xdr:col>11</xdr:col>
      <xdr:colOff>9525</xdr:colOff>
      <xdr:row>35</xdr:row>
      <xdr:rowOff>64135</xdr:rowOff>
    </xdr:to>
    <xdr:cxnSp macro="">
      <xdr:nvCxnSpPr>
        <xdr:cNvPr id="71" name="直線コネクタ 70">
          <a:extLst>
            <a:ext uri="{FF2B5EF4-FFF2-40B4-BE49-F238E27FC236}">
              <a16:creationId xmlns:a16="http://schemas.microsoft.com/office/drawing/2014/main" id="{C268E877-E839-4979-BAAC-E9C3FC52AC2B}"/>
            </a:ext>
          </a:extLst>
        </xdr:cNvPr>
        <xdr:cNvCxnSpPr/>
      </xdr:nvCxnSpPr>
      <xdr:spPr>
        <a:xfrm>
          <a:off x="1320800" y="60534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83477CFC-26E2-451E-8499-CF19416ED9C6}"/>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a16="http://schemas.microsoft.com/office/drawing/2014/main" id="{A846602C-14B7-457E-B26D-D191CDDD47CD}"/>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ED295A1A-C26E-4526-B641-3E7A587C0A03}"/>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a:extLst>
            <a:ext uri="{FF2B5EF4-FFF2-40B4-BE49-F238E27FC236}">
              <a16:creationId xmlns:a16="http://schemas.microsoft.com/office/drawing/2014/main" id="{47F14423-DE11-4326-94AB-B9BF824602A3}"/>
            </a:ext>
          </a:extLst>
        </xdr:cNvPr>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47CD8CC8-A06C-41B8-98F6-0FD8F56F58AE}"/>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E27E67F2-2120-454D-87D4-035882C7B1AE}"/>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B77EC62F-9F96-45C0-BF26-74CEB7372C32}"/>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1B9336FF-6D46-4C24-BC75-54DCCAF2AF8E}"/>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47606DE7-9E8A-4327-8187-4ABE5AD99555}"/>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1" name="楕円 80">
          <a:extLst>
            <a:ext uri="{FF2B5EF4-FFF2-40B4-BE49-F238E27FC236}">
              <a16:creationId xmlns:a16="http://schemas.microsoft.com/office/drawing/2014/main" id="{4964909D-F7EE-49DB-9561-5FBB528E7042}"/>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82567</xdr:rowOff>
    </xdr:from>
    <xdr:ext cx="762000" cy="259045"/>
    <xdr:sp macro="" textlink="">
      <xdr:nvSpPr>
        <xdr:cNvPr id="82" name="人件費該当値テキスト">
          <a:extLst>
            <a:ext uri="{FF2B5EF4-FFF2-40B4-BE49-F238E27FC236}">
              <a16:creationId xmlns:a16="http://schemas.microsoft.com/office/drawing/2014/main" id="{B64F6158-860A-47F2-AF41-9F189515CBCA}"/>
            </a:ext>
          </a:extLst>
        </xdr:cNvPr>
        <xdr:cNvSpPr txBox="1"/>
      </xdr:nvSpPr>
      <xdr:spPr>
        <a:xfrm>
          <a:off x="49149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3" name="楕円 82">
          <a:extLst>
            <a:ext uri="{FF2B5EF4-FFF2-40B4-BE49-F238E27FC236}">
              <a16:creationId xmlns:a16="http://schemas.microsoft.com/office/drawing/2014/main" id="{C5414987-5FD7-455C-A5ED-CA366729128E}"/>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128287</xdr:rowOff>
    </xdr:from>
    <xdr:ext cx="736600" cy="259045"/>
    <xdr:sp macro="" textlink="">
      <xdr:nvSpPr>
        <xdr:cNvPr id="84" name="テキスト ボックス 83">
          <a:extLst>
            <a:ext uri="{FF2B5EF4-FFF2-40B4-BE49-F238E27FC236}">
              <a16:creationId xmlns:a16="http://schemas.microsoft.com/office/drawing/2014/main" id="{81E8EFBD-5956-4C31-92D6-D95B35EF770B}"/>
            </a:ext>
          </a:extLst>
        </xdr:cNvPr>
        <xdr:cNvSpPr txBox="1"/>
      </xdr:nvSpPr>
      <xdr:spPr>
        <a:xfrm>
          <a:off x="3606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59055</xdr:rowOff>
    </xdr:from>
    <xdr:to>
      <xdr:col>15</xdr:col>
      <xdr:colOff>149225</xdr:colOff>
      <xdr:row>35</xdr:row>
      <xdr:rowOff>160655</xdr:rowOff>
    </xdr:to>
    <xdr:sp macro="" textlink="">
      <xdr:nvSpPr>
        <xdr:cNvPr id="85" name="楕円 84">
          <a:extLst>
            <a:ext uri="{FF2B5EF4-FFF2-40B4-BE49-F238E27FC236}">
              <a16:creationId xmlns:a16="http://schemas.microsoft.com/office/drawing/2014/main" id="{07183FD0-AB2F-4EC5-84D0-E1F97AF56999}"/>
            </a:ext>
          </a:extLst>
        </xdr:cNvPr>
        <xdr:cNvSpPr/>
      </xdr:nvSpPr>
      <xdr:spPr>
        <a:xfrm>
          <a:off x="30480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145432</xdr:rowOff>
    </xdr:from>
    <xdr:ext cx="762000" cy="259045"/>
    <xdr:sp macro="" textlink="">
      <xdr:nvSpPr>
        <xdr:cNvPr id="86" name="テキスト ボックス 85">
          <a:extLst>
            <a:ext uri="{FF2B5EF4-FFF2-40B4-BE49-F238E27FC236}">
              <a16:creationId xmlns:a16="http://schemas.microsoft.com/office/drawing/2014/main" id="{3CAA4808-9AF6-4C27-A7DF-8A8F213ECAB2}"/>
            </a:ext>
          </a:extLst>
        </xdr:cNvPr>
        <xdr:cNvSpPr txBox="1"/>
      </xdr:nvSpPr>
      <xdr:spPr>
        <a:xfrm>
          <a:off x="2717800" y="614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xdr:rowOff>
    </xdr:from>
    <xdr:to>
      <xdr:col>11</xdr:col>
      <xdr:colOff>60325</xdr:colOff>
      <xdr:row>35</xdr:row>
      <xdr:rowOff>114935</xdr:rowOff>
    </xdr:to>
    <xdr:sp macro="" textlink="">
      <xdr:nvSpPr>
        <xdr:cNvPr id="87" name="楕円 86">
          <a:extLst>
            <a:ext uri="{FF2B5EF4-FFF2-40B4-BE49-F238E27FC236}">
              <a16:creationId xmlns:a16="http://schemas.microsoft.com/office/drawing/2014/main" id="{46D9F30B-28A1-4E3E-9F09-C1E8C9F88AE6}"/>
            </a:ext>
          </a:extLst>
        </xdr:cNvPr>
        <xdr:cNvSpPr/>
      </xdr:nvSpPr>
      <xdr:spPr>
        <a:xfrm>
          <a:off x="21590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99712</xdr:rowOff>
    </xdr:from>
    <xdr:ext cx="762000" cy="259045"/>
    <xdr:sp macro="" textlink="">
      <xdr:nvSpPr>
        <xdr:cNvPr id="88" name="テキスト ボックス 87">
          <a:extLst>
            <a:ext uri="{FF2B5EF4-FFF2-40B4-BE49-F238E27FC236}">
              <a16:creationId xmlns:a16="http://schemas.microsoft.com/office/drawing/2014/main" id="{24ED5445-46D6-4AF1-9086-9033E89C311A}"/>
            </a:ext>
          </a:extLst>
        </xdr:cNvPr>
        <xdr:cNvSpPr txBox="1"/>
      </xdr:nvSpPr>
      <xdr:spPr>
        <a:xfrm>
          <a:off x="1828800" y="610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xdr:rowOff>
    </xdr:from>
    <xdr:to>
      <xdr:col>6</xdr:col>
      <xdr:colOff>171450</xdr:colOff>
      <xdr:row>35</xdr:row>
      <xdr:rowOff>103505</xdr:rowOff>
    </xdr:to>
    <xdr:sp macro="" textlink="">
      <xdr:nvSpPr>
        <xdr:cNvPr id="89" name="楕円 88">
          <a:extLst>
            <a:ext uri="{FF2B5EF4-FFF2-40B4-BE49-F238E27FC236}">
              <a16:creationId xmlns:a16="http://schemas.microsoft.com/office/drawing/2014/main" id="{5902C2FF-8CDE-4D5E-98F5-59AF3E9E080A}"/>
            </a:ext>
          </a:extLst>
        </xdr:cNvPr>
        <xdr:cNvSpPr/>
      </xdr:nvSpPr>
      <xdr:spPr>
        <a:xfrm>
          <a:off x="12700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88282</xdr:rowOff>
    </xdr:from>
    <xdr:ext cx="762000" cy="259045"/>
    <xdr:sp macro="" textlink="">
      <xdr:nvSpPr>
        <xdr:cNvPr id="90" name="テキスト ボックス 89">
          <a:extLst>
            <a:ext uri="{FF2B5EF4-FFF2-40B4-BE49-F238E27FC236}">
              <a16:creationId xmlns:a16="http://schemas.microsoft.com/office/drawing/2014/main" id="{34C8E55E-715C-4B7F-8DC1-7CAA26276498}"/>
            </a:ext>
          </a:extLst>
        </xdr:cNvPr>
        <xdr:cNvSpPr txBox="1"/>
      </xdr:nvSpPr>
      <xdr:spPr>
        <a:xfrm>
          <a:off x="939800" y="608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E95D6EE1-BB45-4F09-BEBA-53A196362EEC}"/>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31DDC1C7-2431-49E0-B86B-31EA584A1C69}"/>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91BD3579-31C8-4E50-88D2-8EAC143149B4}"/>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B17AD24-1BE3-4BD0-9B78-C601181627F5}"/>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9812464B-E846-4EB7-B01B-8F49EF8BF3BA}"/>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BEE73266-388B-4B08-9B67-9B48C10D9AB9}"/>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F03757D7-A404-46F9-98E3-8F1885E7AA97}"/>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5D6939CB-CE69-42BB-9933-89AF107F1B79}"/>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F3110A67-1829-4DB0-9029-71DF0E8B1D71}"/>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2932319C-E474-4230-9F04-BE440D804C26}"/>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78B128E1-4F5B-41AD-8C0E-B854CA37D59A}"/>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物件費に係る経常収支比率が類似団体平均値より高い水準にあるのは、類似団体と比較し委託料が多いことが主な要因となっています。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令和２年度は、新型コロナウイルス感染症の影響により、旅費や交際費などの経常経費がの減額となったため、比率としては前年度比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ポイント改善しました。</a:t>
          </a: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87419B30-3AD7-4304-AE38-9C99E0B75175}"/>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188A3F03-2F1E-40F5-B624-F246355AB096}"/>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7D87E2E0-0561-4CFC-B589-DA7F30C7DAE5}"/>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a:extLst>
            <a:ext uri="{FF2B5EF4-FFF2-40B4-BE49-F238E27FC236}">
              <a16:creationId xmlns:a16="http://schemas.microsoft.com/office/drawing/2014/main" id="{02A9F120-45F1-4038-B926-05FC34016E4F}"/>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a:extLst>
            <a:ext uri="{FF2B5EF4-FFF2-40B4-BE49-F238E27FC236}">
              <a16:creationId xmlns:a16="http://schemas.microsoft.com/office/drawing/2014/main" id="{1BDFBFCD-BBC1-4C1D-84AD-0CA38AE94ECA}"/>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a:extLst>
            <a:ext uri="{FF2B5EF4-FFF2-40B4-BE49-F238E27FC236}">
              <a16:creationId xmlns:a16="http://schemas.microsoft.com/office/drawing/2014/main" id="{33BA3774-B181-4AC1-88DF-3452B796F4D9}"/>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a:extLst>
            <a:ext uri="{FF2B5EF4-FFF2-40B4-BE49-F238E27FC236}">
              <a16:creationId xmlns:a16="http://schemas.microsoft.com/office/drawing/2014/main" id="{B73B0E4D-8E3C-4C3A-99E3-2DD5D13F2B84}"/>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C7BC131B-3AEC-4B9E-9E47-3EEECFFB0A12}"/>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E079E6C6-7134-4928-AB5D-6DF600FBD477}"/>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a:extLst>
            <a:ext uri="{FF2B5EF4-FFF2-40B4-BE49-F238E27FC236}">
              <a16:creationId xmlns:a16="http://schemas.microsoft.com/office/drawing/2014/main" id="{43F607A4-E7FB-4DEB-BD92-ABA774CB6074}"/>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a:extLst>
            <a:ext uri="{FF2B5EF4-FFF2-40B4-BE49-F238E27FC236}">
              <a16:creationId xmlns:a16="http://schemas.microsoft.com/office/drawing/2014/main" id="{9C34DB64-45A0-4500-92D8-CA7F291FD293}"/>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a:extLst>
            <a:ext uri="{FF2B5EF4-FFF2-40B4-BE49-F238E27FC236}">
              <a16:creationId xmlns:a16="http://schemas.microsoft.com/office/drawing/2014/main" id="{1A402D49-6A9F-4C06-9CC2-9F99AC28FA55}"/>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a:extLst>
            <a:ext uri="{FF2B5EF4-FFF2-40B4-BE49-F238E27FC236}">
              <a16:creationId xmlns:a16="http://schemas.microsoft.com/office/drawing/2014/main" id="{6AA99F7D-1F9D-4DB3-A522-6F4A61FFB73C}"/>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912CEAF8-3916-4650-8D4B-538D869C0646}"/>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6CF30133-A8F6-46D9-AE0F-F00481EC9DB5}"/>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337D547-BDCF-48E5-BB7E-40311AEE379B}"/>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a:extLst>
            <a:ext uri="{FF2B5EF4-FFF2-40B4-BE49-F238E27FC236}">
              <a16:creationId xmlns:a16="http://schemas.microsoft.com/office/drawing/2014/main" id="{34560073-1748-426C-93AA-D91CE007E13D}"/>
            </a:ext>
          </a:extLst>
        </xdr:cNvPr>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a:extLst>
            <a:ext uri="{FF2B5EF4-FFF2-40B4-BE49-F238E27FC236}">
              <a16:creationId xmlns:a16="http://schemas.microsoft.com/office/drawing/2014/main" id="{1910D074-B9F9-4D23-AC19-73974607A06C}"/>
            </a:ext>
          </a:extLst>
        </xdr:cNvPr>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a:extLst>
            <a:ext uri="{FF2B5EF4-FFF2-40B4-BE49-F238E27FC236}">
              <a16:creationId xmlns:a16="http://schemas.microsoft.com/office/drawing/2014/main" id="{A7A05583-ABA1-430A-B736-3CCD436278F3}"/>
            </a:ext>
          </a:extLst>
        </xdr:cNvPr>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a:extLst>
            <a:ext uri="{FF2B5EF4-FFF2-40B4-BE49-F238E27FC236}">
              <a16:creationId xmlns:a16="http://schemas.microsoft.com/office/drawing/2014/main" id="{DE5274FB-3444-45E6-A3E5-D8EEEB7F8CA8}"/>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a:extLst>
            <a:ext uri="{FF2B5EF4-FFF2-40B4-BE49-F238E27FC236}">
              <a16:creationId xmlns:a16="http://schemas.microsoft.com/office/drawing/2014/main" id="{72F09053-15A9-419F-AE96-E8098C172ECC}"/>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104140</xdr:rowOff>
    </xdr:from>
    <xdr:to>
      <xdr:col>82</xdr:col>
      <xdr:colOff>107950</xdr:colOff>
      <xdr:row>18</xdr:row>
      <xdr:rowOff>165100</xdr:rowOff>
    </xdr:to>
    <xdr:cxnSp macro="">
      <xdr:nvCxnSpPr>
        <xdr:cNvPr id="123" name="直線コネクタ 122">
          <a:extLst>
            <a:ext uri="{FF2B5EF4-FFF2-40B4-BE49-F238E27FC236}">
              <a16:creationId xmlns:a16="http://schemas.microsoft.com/office/drawing/2014/main" id="{B5F03164-BF22-4C5C-ACD9-BD7561E98596}"/>
            </a:ext>
          </a:extLst>
        </xdr:cNvPr>
        <xdr:cNvCxnSpPr/>
      </xdr:nvCxnSpPr>
      <xdr:spPr>
        <a:xfrm flipV="1">
          <a:off x="15671800" y="31902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a:extLst>
            <a:ext uri="{FF2B5EF4-FFF2-40B4-BE49-F238E27FC236}">
              <a16:creationId xmlns:a16="http://schemas.microsoft.com/office/drawing/2014/main" id="{EB4EACE8-020B-4884-93C8-65601F6CC708}"/>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a:extLst>
            <a:ext uri="{FF2B5EF4-FFF2-40B4-BE49-F238E27FC236}">
              <a16:creationId xmlns:a16="http://schemas.microsoft.com/office/drawing/2014/main" id="{10287AA4-D28C-48F0-B602-6D9F38C3758F}"/>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18</xdr:row>
      <xdr:rowOff>165100</xdr:rowOff>
    </xdr:to>
    <xdr:cxnSp macro="">
      <xdr:nvCxnSpPr>
        <xdr:cNvPr id="126" name="直線コネクタ 125">
          <a:extLst>
            <a:ext uri="{FF2B5EF4-FFF2-40B4-BE49-F238E27FC236}">
              <a16:creationId xmlns:a16="http://schemas.microsoft.com/office/drawing/2014/main" id="{BEF9CC14-2772-4142-A558-79EE6454C878}"/>
            </a:ext>
          </a:extLst>
        </xdr:cNvPr>
        <xdr:cNvCxnSpPr/>
      </xdr:nvCxnSpPr>
      <xdr:spPr>
        <a:xfrm>
          <a:off x="14782800" y="3175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a:extLst>
            <a:ext uri="{FF2B5EF4-FFF2-40B4-BE49-F238E27FC236}">
              <a16:creationId xmlns:a16="http://schemas.microsoft.com/office/drawing/2014/main" id="{F48B0B07-9027-4B5A-9B4E-755219531B90}"/>
            </a:ext>
          </a:extLst>
        </xdr:cNvPr>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a:extLst>
            <a:ext uri="{FF2B5EF4-FFF2-40B4-BE49-F238E27FC236}">
              <a16:creationId xmlns:a16="http://schemas.microsoft.com/office/drawing/2014/main" id="{6D38A40F-AB5E-410C-A1FC-B9A8BACB8EA9}"/>
            </a:ext>
          </a:extLst>
        </xdr:cNvPr>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88900</xdr:rowOff>
    </xdr:from>
    <xdr:to>
      <xdr:col>73</xdr:col>
      <xdr:colOff>180975</xdr:colOff>
      <xdr:row>18</xdr:row>
      <xdr:rowOff>142240</xdr:rowOff>
    </xdr:to>
    <xdr:cxnSp macro="">
      <xdr:nvCxnSpPr>
        <xdr:cNvPr id="129" name="直線コネクタ 128">
          <a:extLst>
            <a:ext uri="{FF2B5EF4-FFF2-40B4-BE49-F238E27FC236}">
              <a16:creationId xmlns:a16="http://schemas.microsoft.com/office/drawing/2014/main" id="{8F16F7E8-37A9-42FE-ADD3-F6D8B07369D8}"/>
            </a:ext>
          </a:extLst>
        </xdr:cNvPr>
        <xdr:cNvCxnSpPr/>
      </xdr:nvCxnSpPr>
      <xdr:spPr>
        <a:xfrm flipV="1">
          <a:off x="13893800" y="3175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a:extLst>
            <a:ext uri="{FF2B5EF4-FFF2-40B4-BE49-F238E27FC236}">
              <a16:creationId xmlns:a16="http://schemas.microsoft.com/office/drawing/2014/main" id="{CB1884CE-B224-42EA-967B-211041259F05}"/>
            </a:ext>
          </a:extLst>
        </xdr:cNvPr>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a:extLst>
            <a:ext uri="{FF2B5EF4-FFF2-40B4-BE49-F238E27FC236}">
              <a16:creationId xmlns:a16="http://schemas.microsoft.com/office/drawing/2014/main" id="{FFEB2B80-4835-45EE-BB05-0DA2EEA8F6F3}"/>
            </a:ext>
          </a:extLst>
        </xdr:cNvPr>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142240</xdr:rowOff>
    </xdr:from>
    <xdr:to>
      <xdr:col>69</xdr:col>
      <xdr:colOff>92075</xdr:colOff>
      <xdr:row>19</xdr:row>
      <xdr:rowOff>46990</xdr:rowOff>
    </xdr:to>
    <xdr:cxnSp macro="">
      <xdr:nvCxnSpPr>
        <xdr:cNvPr id="132" name="直線コネクタ 131">
          <a:extLst>
            <a:ext uri="{FF2B5EF4-FFF2-40B4-BE49-F238E27FC236}">
              <a16:creationId xmlns:a16="http://schemas.microsoft.com/office/drawing/2014/main" id="{DCBABBC9-1E01-4390-9A9C-27F4A74A56C3}"/>
            </a:ext>
          </a:extLst>
        </xdr:cNvPr>
        <xdr:cNvCxnSpPr/>
      </xdr:nvCxnSpPr>
      <xdr:spPr>
        <a:xfrm flipV="1">
          <a:off x="13004800" y="3228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a:extLst>
            <a:ext uri="{FF2B5EF4-FFF2-40B4-BE49-F238E27FC236}">
              <a16:creationId xmlns:a16="http://schemas.microsoft.com/office/drawing/2014/main" id="{BC4EBBC9-050C-4E36-9CC5-8D9AAAA574C9}"/>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a:extLst>
            <a:ext uri="{FF2B5EF4-FFF2-40B4-BE49-F238E27FC236}">
              <a16:creationId xmlns:a16="http://schemas.microsoft.com/office/drawing/2014/main" id="{EF50EF02-0898-4364-A37F-11A10B58C48A}"/>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a:extLst>
            <a:ext uri="{FF2B5EF4-FFF2-40B4-BE49-F238E27FC236}">
              <a16:creationId xmlns:a16="http://schemas.microsoft.com/office/drawing/2014/main" id="{8279798C-6F80-4101-BA5D-E83B99554AC8}"/>
            </a:ext>
          </a:extLst>
        </xdr:cNvPr>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a:extLst>
            <a:ext uri="{FF2B5EF4-FFF2-40B4-BE49-F238E27FC236}">
              <a16:creationId xmlns:a16="http://schemas.microsoft.com/office/drawing/2014/main" id="{1862D9FE-DE3A-4AFF-8FDD-5DEDEC150D35}"/>
            </a:ext>
          </a:extLst>
        </xdr:cNvPr>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A680FB80-1EE3-433A-940E-5A6BF19E2B51}"/>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200F4E1F-F4D1-4C5B-9255-1E376C471E06}"/>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75EEECBF-1F77-4349-AF58-4C907FDC402C}"/>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B10327F6-B2B3-4678-AFB7-2E2309D5ED64}"/>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1F8142B3-B52E-4B0C-A3E8-825C3440D75E}"/>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53340</xdr:rowOff>
    </xdr:from>
    <xdr:to>
      <xdr:col>82</xdr:col>
      <xdr:colOff>158750</xdr:colOff>
      <xdr:row>18</xdr:row>
      <xdr:rowOff>154940</xdr:rowOff>
    </xdr:to>
    <xdr:sp macro="" textlink="">
      <xdr:nvSpPr>
        <xdr:cNvPr id="142" name="楕円 141">
          <a:extLst>
            <a:ext uri="{FF2B5EF4-FFF2-40B4-BE49-F238E27FC236}">
              <a16:creationId xmlns:a16="http://schemas.microsoft.com/office/drawing/2014/main" id="{4446B886-C8FA-4F20-BC84-8922663267ED}"/>
            </a:ext>
          </a:extLst>
        </xdr:cNvPr>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25417</xdr:rowOff>
    </xdr:from>
    <xdr:ext cx="762000" cy="259045"/>
    <xdr:sp macro="" textlink="">
      <xdr:nvSpPr>
        <xdr:cNvPr id="143" name="物件費該当値テキスト">
          <a:extLst>
            <a:ext uri="{FF2B5EF4-FFF2-40B4-BE49-F238E27FC236}">
              <a16:creationId xmlns:a16="http://schemas.microsoft.com/office/drawing/2014/main" id="{5344D116-D847-418E-9BD3-CF700DD74D38}"/>
            </a:ext>
          </a:extLst>
        </xdr:cNvPr>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114300</xdr:rowOff>
    </xdr:from>
    <xdr:to>
      <xdr:col>78</xdr:col>
      <xdr:colOff>120650</xdr:colOff>
      <xdr:row>19</xdr:row>
      <xdr:rowOff>44450</xdr:rowOff>
    </xdr:to>
    <xdr:sp macro="" textlink="">
      <xdr:nvSpPr>
        <xdr:cNvPr id="144" name="楕円 143">
          <a:extLst>
            <a:ext uri="{FF2B5EF4-FFF2-40B4-BE49-F238E27FC236}">
              <a16:creationId xmlns:a16="http://schemas.microsoft.com/office/drawing/2014/main" id="{034201FA-407E-4A78-B2A2-4558E057D108}"/>
            </a:ext>
          </a:extLst>
        </xdr:cNvPr>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45" name="テキスト ボックス 144">
          <a:extLst>
            <a:ext uri="{FF2B5EF4-FFF2-40B4-BE49-F238E27FC236}">
              <a16:creationId xmlns:a16="http://schemas.microsoft.com/office/drawing/2014/main" id="{7E4CC29B-8C47-4DE7-9E24-856453815F7A}"/>
            </a:ext>
          </a:extLst>
        </xdr:cNvPr>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46" name="楕円 145">
          <a:extLst>
            <a:ext uri="{FF2B5EF4-FFF2-40B4-BE49-F238E27FC236}">
              <a16:creationId xmlns:a16="http://schemas.microsoft.com/office/drawing/2014/main" id="{DA1CE249-3DAD-4E01-8507-962548E240F5}"/>
            </a:ext>
          </a:extLst>
        </xdr:cNvPr>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47" name="テキスト ボックス 146">
          <a:extLst>
            <a:ext uri="{FF2B5EF4-FFF2-40B4-BE49-F238E27FC236}">
              <a16:creationId xmlns:a16="http://schemas.microsoft.com/office/drawing/2014/main" id="{299F4482-2593-4200-89BC-CF87C132158A}"/>
            </a:ext>
          </a:extLst>
        </xdr:cNvPr>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91440</xdr:rowOff>
    </xdr:from>
    <xdr:to>
      <xdr:col>69</xdr:col>
      <xdr:colOff>142875</xdr:colOff>
      <xdr:row>19</xdr:row>
      <xdr:rowOff>21590</xdr:rowOff>
    </xdr:to>
    <xdr:sp macro="" textlink="">
      <xdr:nvSpPr>
        <xdr:cNvPr id="148" name="楕円 147">
          <a:extLst>
            <a:ext uri="{FF2B5EF4-FFF2-40B4-BE49-F238E27FC236}">
              <a16:creationId xmlns:a16="http://schemas.microsoft.com/office/drawing/2014/main" id="{24B9E1B5-43F4-4085-AD2F-332261908C99}"/>
            </a:ext>
          </a:extLst>
        </xdr:cNvPr>
        <xdr:cNvSpPr/>
      </xdr:nvSpPr>
      <xdr:spPr>
        <a:xfrm>
          <a:off x="13843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6367</xdr:rowOff>
    </xdr:from>
    <xdr:ext cx="762000" cy="259045"/>
    <xdr:sp macro="" textlink="">
      <xdr:nvSpPr>
        <xdr:cNvPr id="149" name="テキスト ボックス 148">
          <a:extLst>
            <a:ext uri="{FF2B5EF4-FFF2-40B4-BE49-F238E27FC236}">
              <a16:creationId xmlns:a16="http://schemas.microsoft.com/office/drawing/2014/main" id="{1FDA3EF6-DE5B-4621-A0A9-FC50B4068E88}"/>
            </a:ext>
          </a:extLst>
        </xdr:cNvPr>
        <xdr:cNvSpPr txBox="1"/>
      </xdr:nvSpPr>
      <xdr:spPr>
        <a:xfrm>
          <a:off x="13512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167640</xdr:rowOff>
    </xdr:from>
    <xdr:to>
      <xdr:col>65</xdr:col>
      <xdr:colOff>53975</xdr:colOff>
      <xdr:row>19</xdr:row>
      <xdr:rowOff>97790</xdr:rowOff>
    </xdr:to>
    <xdr:sp macro="" textlink="">
      <xdr:nvSpPr>
        <xdr:cNvPr id="150" name="楕円 149">
          <a:extLst>
            <a:ext uri="{FF2B5EF4-FFF2-40B4-BE49-F238E27FC236}">
              <a16:creationId xmlns:a16="http://schemas.microsoft.com/office/drawing/2014/main" id="{64869B3D-803A-4F62-B84C-EFEBE41F8462}"/>
            </a:ext>
          </a:extLst>
        </xdr:cNvPr>
        <xdr:cNvSpPr/>
      </xdr:nvSpPr>
      <xdr:spPr>
        <a:xfrm>
          <a:off x="12954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82567</xdr:rowOff>
    </xdr:from>
    <xdr:ext cx="762000" cy="259045"/>
    <xdr:sp macro="" textlink="">
      <xdr:nvSpPr>
        <xdr:cNvPr id="151" name="テキスト ボックス 150">
          <a:extLst>
            <a:ext uri="{FF2B5EF4-FFF2-40B4-BE49-F238E27FC236}">
              <a16:creationId xmlns:a16="http://schemas.microsoft.com/office/drawing/2014/main" id="{7A69ABF8-805C-4C76-B0AF-C9C578A1B5BE}"/>
            </a:ext>
          </a:extLst>
        </xdr:cNvPr>
        <xdr:cNvSpPr txBox="1"/>
      </xdr:nvSpPr>
      <xdr:spPr>
        <a:xfrm>
          <a:off x="12623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3048D845-4B39-427F-A7D0-F7FF03691845}"/>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DCA64102-4DDE-4A99-A826-FD96E96485E4}"/>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47150B18-146E-45A8-A3E9-B631BB156AB5}"/>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BC49EE67-F0F4-43FA-9723-AF4C61815B02}"/>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C1011BAB-6C3E-4B3B-A126-8186683A7CED}"/>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145D9C53-AB14-47B6-88D7-C0CCFA83573C}"/>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2DA619D0-4952-4AF9-8B4C-AF4A55399EE5}"/>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1933435A-F72A-4D5D-8B8C-5FC2D031C3FE}"/>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8162AB9F-4307-4ED6-BE76-92AA30E407D6}"/>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D3931C74-AAF5-49F2-A41E-67E1650622E9}"/>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BE5304E7-A87E-4A20-8AB9-7C00282E11E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類似団体と比較し、社会福祉費及び児童福祉費に係る扶助費が高い水準となっており、平均を上回る要因の一つとなっています。介護給付費・訓練等給付費及び保育園児童運営委託料の割合が高く推移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いる影響により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、前年度比では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となりました。　今後も制度改正等を注視するとともに、適切な給付に努めます。</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2E96F289-A1A7-4170-BA30-AB7F8D99123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CB54B725-F57C-4110-9C5C-6BB60874776F}"/>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554BE6A1-4DB9-443B-8E43-B048CCA078DD}"/>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3F3B5762-CB2C-4D28-B60B-EAAB3B316B06}"/>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486D862B-2E1B-499E-A12B-8F6A72315FAD}"/>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8F4D1913-E58B-4BD5-97B4-C616E1888E3B}"/>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400C5103-BFF1-47B8-B8E5-2C3D1A590083}"/>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AB85338C-D947-4BA9-953A-7AB2D1A40D72}"/>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C7033A4F-EE3B-4885-B76E-1295BFFA88FF}"/>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7B3C8DEF-DEC5-4FA2-8945-1BDC269A7EF9}"/>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6F16115B-25C7-40A5-A547-D573EE10D323}"/>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7DB7AD60-DEC4-424F-B69D-BB01A7EEC8FA}"/>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9B540AF8-3758-4FE0-B8DD-977C5AEB2C86}"/>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11793001-23C2-44C2-A3FC-BA48880E9DCB}"/>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ACA1896D-1426-4EDA-8DEC-71CCC9F826ED}"/>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468C0936-C92B-41E3-BDA4-CD8915445BD8}"/>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408F7F72-9283-4516-A4E9-89E3E5943DBD}"/>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54C583DB-77D9-40C3-A88B-A2BCA7C655A6}"/>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a:extLst>
            <a:ext uri="{FF2B5EF4-FFF2-40B4-BE49-F238E27FC236}">
              <a16:creationId xmlns:a16="http://schemas.microsoft.com/office/drawing/2014/main" id="{12680494-7B49-49C4-9BF2-836E7895B732}"/>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a:extLst>
            <a:ext uri="{FF2B5EF4-FFF2-40B4-BE49-F238E27FC236}">
              <a16:creationId xmlns:a16="http://schemas.microsoft.com/office/drawing/2014/main" id="{5ED1CC81-5F07-496E-BE9F-75E74F4517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a:extLst>
            <a:ext uri="{FF2B5EF4-FFF2-40B4-BE49-F238E27FC236}">
              <a16:creationId xmlns:a16="http://schemas.microsoft.com/office/drawing/2014/main" id="{89006D10-7493-4981-8EF4-150A7BDD1F3C}"/>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a:extLst>
            <a:ext uri="{FF2B5EF4-FFF2-40B4-BE49-F238E27FC236}">
              <a16:creationId xmlns:a16="http://schemas.microsoft.com/office/drawing/2014/main" id="{CB56A331-D133-406C-8335-5E045BFA8D9E}"/>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a:extLst>
            <a:ext uri="{FF2B5EF4-FFF2-40B4-BE49-F238E27FC236}">
              <a16:creationId xmlns:a16="http://schemas.microsoft.com/office/drawing/2014/main" id="{9AB33363-5B2B-4F79-9E66-79A370F08FC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60</xdr:row>
      <xdr:rowOff>23585</xdr:rowOff>
    </xdr:to>
    <xdr:cxnSp macro="">
      <xdr:nvCxnSpPr>
        <xdr:cNvPr id="186" name="直線コネクタ 185">
          <a:extLst>
            <a:ext uri="{FF2B5EF4-FFF2-40B4-BE49-F238E27FC236}">
              <a16:creationId xmlns:a16="http://schemas.microsoft.com/office/drawing/2014/main" id="{F4D6A916-A0AA-4EED-862C-DDC90CB008CB}"/>
            </a:ext>
          </a:extLst>
        </xdr:cNvPr>
        <xdr:cNvCxnSpPr/>
      </xdr:nvCxnSpPr>
      <xdr:spPr>
        <a:xfrm>
          <a:off x="3987800" y="10201728"/>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113115FD-14C3-4702-9077-10556E6893E1}"/>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5C90F7B7-EF48-4F67-8EB0-0A8D2562215D}"/>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86178</xdr:rowOff>
    </xdr:from>
    <xdr:to>
      <xdr:col>19</xdr:col>
      <xdr:colOff>187325</xdr:colOff>
      <xdr:row>59</xdr:row>
      <xdr:rowOff>86178</xdr:rowOff>
    </xdr:to>
    <xdr:cxnSp macro="">
      <xdr:nvCxnSpPr>
        <xdr:cNvPr id="189" name="直線コネクタ 188">
          <a:extLst>
            <a:ext uri="{FF2B5EF4-FFF2-40B4-BE49-F238E27FC236}">
              <a16:creationId xmlns:a16="http://schemas.microsoft.com/office/drawing/2014/main" id="{4E9BFA29-993D-49F8-B7E5-5821972F441F}"/>
            </a:ext>
          </a:extLst>
        </xdr:cNvPr>
        <xdr:cNvCxnSpPr/>
      </xdr:nvCxnSpPr>
      <xdr:spPr>
        <a:xfrm>
          <a:off x="3098800" y="10201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a:extLst>
            <a:ext uri="{FF2B5EF4-FFF2-40B4-BE49-F238E27FC236}">
              <a16:creationId xmlns:a16="http://schemas.microsoft.com/office/drawing/2014/main" id="{1F4A5973-C06D-4A6B-9C5B-4F05FBBC94FA}"/>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a:extLst>
            <a:ext uri="{FF2B5EF4-FFF2-40B4-BE49-F238E27FC236}">
              <a16:creationId xmlns:a16="http://schemas.microsoft.com/office/drawing/2014/main" id="{E670659C-98D3-4659-A9E4-88753E278F6E}"/>
            </a:ext>
          </a:extLst>
        </xdr:cNvPr>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53522</xdr:rowOff>
    </xdr:from>
    <xdr:to>
      <xdr:col>15</xdr:col>
      <xdr:colOff>98425</xdr:colOff>
      <xdr:row>59</xdr:row>
      <xdr:rowOff>86178</xdr:rowOff>
    </xdr:to>
    <xdr:cxnSp macro="">
      <xdr:nvCxnSpPr>
        <xdr:cNvPr id="192" name="直線コネクタ 191">
          <a:extLst>
            <a:ext uri="{FF2B5EF4-FFF2-40B4-BE49-F238E27FC236}">
              <a16:creationId xmlns:a16="http://schemas.microsoft.com/office/drawing/2014/main" id="{3F570A74-C3C2-4FC7-9DA0-181366221EDA}"/>
            </a:ext>
          </a:extLst>
        </xdr:cNvPr>
        <xdr:cNvCxnSpPr/>
      </xdr:nvCxnSpPr>
      <xdr:spPr>
        <a:xfrm>
          <a:off x="2209800" y="10169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3764E9C7-FA6F-490A-AE70-FFB4CD81D9E3}"/>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a:extLst>
            <a:ext uri="{FF2B5EF4-FFF2-40B4-BE49-F238E27FC236}">
              <a16:creationId xmlns:a16="http://schemas.microsoft.com/office/drawing/2014/main" id="{10E1E211-F619-4CB4-8BD0-F3EFA4FE715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53522</xdr:rowOff>
    </xdr:to>
    <xdr:cxnSp macro="">
      <xdr:nvCxnSpPr>
        <xdr:cNvPr id="195" name="直線コネクタ 194">
          <a:extLst>
            <a:ext uri="{FF2B5EF4-FFF2-40B4-BE49-F238E27FC236}">
              <a16:creationId xmlns:a16="http://schemas.microsoft.com/office/drawing/2014/main" id="{D9C08D9C-4554-476C-9921-91BCB98693CC}"/>
            </a:ext>
          </a:extLst>
        </xdr:cNvPr>
        <xdr:cNvCxnSpPr/>
      </xdr:nvCxnSpPr>
      <xdr:spPr>
        <a:xfrm>
          <a:off x="1320800" y="10071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a:extLst>
            <a:ext uri="{FF2B5EF4-FFF2-40B4-BE49-F238E27FC236}">
              <a16:creationId xmlns:a16="http://schemas.microsoft.com/office/drawing/2014/main" id="{BF447FF1-1DD8-4A7E-A380-3EBB7C164384}"/>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a:extLst>
            <a:ext uri="{FF2B5EF4-FFF2-40B4-BE49-F238E27FC236}">
              <a16:creationId xmlns:a16="http://schemas.microsoft.com/office/drawing/2014/main" id="{90B9D3C2-6112-4557-9B43-ED323895C484}"/>
            </a:ext>
          </a:extLst>
        </xdr:cNvPr>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a:extLst>
            <a:ext uri="{FF2B5EF4-FFF2-40B4-BE49-F238E27FC236}">
              <a16:creationId xmlns:a16="http://schemas.microsoft.com/office/drawing/2014/main" id="{D89D5D2E-D28B-499D-A6AC-CEF299947006}"/>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a:extLst>
            <a:ext uri="{FF2B5EF4-FFF2-40B4-BE49-F238E27FC236}">
              <a16:creationId xmlns:a16="http://schemas.microsoft.com/office/drawing/2014/main" id="{C7153453-2049-4C9F-8E02-E26128BB0B49}"/>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1714E44-6765-4FBD-8CCF-3B8DEBF700C5}"/>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C79E81D2-4523-46CE-B7C1-4587548A3B9F}"/>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10368B6C-0E36-421E-8B1F-D6BD591DA484}"/>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7F8D700E-DCD6-475C-9AEA-5DC8FA62ABC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D594AEA7-A6E2-420A-B51F-8A77EF95704A}"/>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144235</xdr:rowOff>
    </xdr:from>
    <xdr:to>
      <xdr:col>24</xdr:col>
      <xdr:colOff>76200</xdr:colOff>
      <xdr:row>60</xdr:row>
      <xdr:rowOff>74385</xdr:rowOff>
    </xdr:to>
    <xdr:sp macro="" textlink="">
      <xdr:nvSpPr>
        <xdr:cNvPr id="205" name="楕円 204">
          <a:extLst>
            <a:ext uri="{FF2B5EF4-FFF2-40B4-BE49-F238E27FC236}">
              <a16:creationId xmlns:a16="http://schemas.microsoft.com/office/drawing/2014/main" id="{092ACD5B-8B6E-44D4-8F28-CB4808C7CBEF}"/>
            </a:ext>
          </a:extLst>
        </xdr:cNvPr>
        <xdr:cNvSpPr/>
      </xdr:nvSpPr>
      <xdr:spPr>
        <a:xfrm>
          <a:off x="47752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116312</xdr:rowOff>
    </xdr:from>
    <xdr:ext cx="762000" cy="259045"/>
    <xdr:sp macro="" textlink="">
      <xdr:nvSpPr>
        <xdr:cNvPr id="206" name="扶助費該当値テキスト">
          <a:extLst>
            <a:ext uri="{FF2B5EF4-FFF2-40B4-BE49-F238E27FC236}">
              <a16:creationId xmlns:a16="http://schemas.microsoft.com/office/drawing/2014/main" id="{6E3BB569-5A9E-443A-AD6D-23FED808A235}"/>
            </a:ext>
          </a:extLst>
        </xdr:cNvPr>
        <xdr:cNvSpPr txBox="1"/>
      </xdr:nvSpPr>
      <xdr:spPr>
        <a:xfrm>
          <a:off x="4914900" y="1023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07" name="楕円 206">
          <a:extLst>
            <a:ext uri="{FF2B5EF4-FFF2-40B4-BE49-F238E27FC236}">
              <a16:creationId xmlns:a16="http://schemas.microsoft.com/office/drawing/2014/main" id="{D7AF890B-6F53-4C13-85D2-C85DB821633A}"/>
            </a:ext>
          </a:extLst>
        </xdr:cNvPr>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08" name="テキスト ボックス 207">
          <a:extLst>
            <a:ext uri="{FF2B5EF4-FFF2-40B4-BE49-F238E27FC236}">
              <a16:creationId xmlns:a16="http://schemas.microsoft.com/office/drawing/2014/main" id="{B518CFEA-17A9-4C4B-B7BC-1BA6C339ECB3}"/>
            </a:ext>
          </a:extLst>
        </xdr:cNvPr>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35378</xdr:rowOff>
    </xdr:from>
    <xdr:to>
      <xdr:col>15</xdr:col>
      <xdr:colOff>149225</xdr:colOff>
      <xdr:row>59</xdr:row>
      <xdr:rowOff>136978</xdr:rowOff>
    </xdr:to>
    <xdr:sp macro="" textlink="">
      <xdr:nvSpPr>
        <xdr:cNvPr id="209" name="楕円 208">
          <a:extLst>
            <a:ext uri="{FF2B5EF4-FFF2-40B4-BE49-F238E27FC236}">
              <a16:creationId xmlns:a16="http://schemas.microsoft.com/office/drawing/2014/main" id="{F7B4FC23-89C8-4BC3-8DE0-1BD6E2B3D35A}"/>
            </a:ext>
          </a:extLst>
        </xdr:cNvPr>
        <xdr:cNvSpPr/>
      </xdr:nvSpPr>
      <xdr:spPr>
        <a:xfrm>
          <a:off x="3048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121755</xdr:rowOff>
    </xdr:from>
    <xdr:ext cx="762000" cy="259045"/>
    <xdr:sp macro="" textlink="">
      <xdr:nvSpPr>
        <xdr:cNvPr id="210" name="テキスト ボックス 209">
          <a:extLst>
            <a:ext uri="{FF2B5EF4-FFF2-40B4-BE49-F238E27FC236}">
              <a16:creationId xmlns:a16="http://schemas.microsoft.com/office/drawing/2014/main" id="{1469FE0D-C11D-4754-AD50-A83CA8640BC3}"/>
            </a:ext>
          </a:extLst>
        </xdr:cNvPr>
        <xdr:cNvSpPr txBox="1"/>
      </xdr:nvSpPr>
      <xdr:spPr>
        <a:xfrm>
          <a:off x="2717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2722</xdr:rowOff>
    </xdr:from>
    <xdr:to>
      <xdr:col>11</xdr:col>
      <xdr:colOff>60325</xdr:colOff>
      <xdr:row>59</xdr:row>
      <xdr:rowOff>104322</xdr:rowOff>
    </xdr:to>
    <xdr:sp macro="" textlink="">
      <xdr:nvSpPr>
        <xdr:cNvPr id="211" name="楕円 210">
          <a:extLst>
            <a:ext uri="{FF2B5EF4-FFF2-40B4-BE49-F238E27FC236}">
              <a16:creationId xmlns:a16="http://schemas.microsoft.com/office/drawing/2014/main" id="{66AC363E-D4F7-41F0-A105-7722ABDBEC63}"/>
            </a:ext>
          </a:extLst>
        </xdr:cNvPr>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12" name="テキスト ボックス 211">
          <a:extLst>
            <a:ext uri="{FF2B5EF4-FFF2-40B4-BE49-F238E27FC236}">
              <a16:creationId xmlns:a16="http://schemas.microsoft.com/office/drawing/2014/main" id="{1AE4C08D-2EF1-4E0C-9A22-AC697F653EE6}"/>
            </a:ext>
          </a:extLst>
        </xdr:cNvPr>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3" name="楕円 212">
          <a:extLst>
            <a:ext uri="{FF2B5EF4-FFF2-40B4-BE49-F238E27FC236}">
              <a16:creationId xmlns:a16="http://schemas.microsoft.com/office/drawing/2014/main" id="{0CF19083-2A08-4DB8-843F-16CC99920A79}"/>
            </a:ext>
          </a:extLst>
        </xdr:cNvPr>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4" name="テキスト ボックス 213">
          <a:extLst>
            <a:ext uri="{FF2B5EF4-FFF2-40B4-BE49-F238E27FC236}">
              <a16:creationId xmlns:a16="http://schemas.microsoft.com/office/drawing/2014/main" id="{A01A1186-F7F6-416F-ACF2-D1C900374EC1}"/>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3A1962AF-CB2C-4F13-8FF5-6A0B6469117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B463E2C6-00C8-4139-A7A4-EB9B62ACC3A3}"/>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BE3FBCD6-9E92-45D5-B50A-8CC1CE070197}"/>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F0F632EB-0D22-4442-B024-D823ED95161A}"/>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F18F7371-9203-49BF-8596-6D0A5AD79EAE}"/>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925FBF28-0493-4E3C-9025-7B34A57EAB7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211AAF7E-9C9D-4798-97F8-A4A7C42F3332}"/>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C3B22066-4A84-4AB5-A296-D3E70D87FD16}"/>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29C2B391-BDC2-4DF9-83CC-70048D9DC381}"/>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55766AB3-AAE2-4163-A48E-5B4C6596CBB3}"/>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E3634831-FEEA-46C4-BE96-35192427D3F5}"/>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維持補修については公園等の維持補修に係る費用の増加により、前年度比での</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ポイント悪化しました。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一方、繰出金については、国民健康保険特別会計への繰出金の減少が主な要因となり、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ポイント改善しました。</a:t>
          </a:r>
        </a:p>
        <a:p>
          <a:r>
            <a:rPr kumimoji="1" lang="ja-JP" altLang="en-US" sz="1300">
              <a:latin typeface="ＭＳ Ｐゴシック" panose="020B0600070205080204" pitchFamily="50" charset="-128"/>
              <a:ea typeface="ＭＳ Ｐゴシック" panose="020B0600070205080204" pitchFamily="50" charset="-128"/>
            </a:rPr>
            <a:t>今後、施設の老朽化により上昇していくと見込まれます。財政運営に影響のないよう、年度間での経費の平準化を図るなど計画的な維持管理に努めます。</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5156536D-93AA-44F2-BF6D-707ABFB2F577}"/>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3ABE60C5-CCC5-45C7-A56A-B14A7FC6C371}"/>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45FF98C5-60E0-4499-8F0E-5B5881364A5E}"/>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58F58EF9-5DF2-431A-9D75-A31309EEB34E}"/>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6FBAF4D8-FB3B-4331-A5A1-2070F70CC4F9}"/>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3C24E21C-E375-43F3-816A-2882A0B3DC15}"/>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3F2E14D6-BA75-442F-9C30-C33E020F8C08}"/>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71816123-7FBE-4FA5-B91D-E2D3F1824653}"/>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2D028C7D-2062-45FC-8016-FC4C70C075A8}"/>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A45D62F0-2A42-453E-8EB8-523761A262A4}"/>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A2D2CD52-3BED-4F5F-AD73-2449CB800031}"/>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199AB9E9-564A-4A15-871E-5CF4C4454AFE}"/>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BB72A1A3-15D7-4908-A6DC-3CE905F72C89}"/>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97D3B613-6103-4486-B865-EFA86F68A72E}"/>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A547337A-D303-4323-AF16-FDF3823E8411}"/>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768F134B-16D8-411F-917D-AABC42619FEC}"/>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a:extLst>
            <a:ext uri="{FF2B5EF4-FFF2-40B4-BE49-F238E27FC236}">
              <a16:creationId xmlns:a16="http://schemas.microsoft.com/office/drawing/2014/main" id="{2E9CA504-4531-4579-A6FC-306882E98E06}"/>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a:extLst>
            <a:ext uri="{FF2B5EF4-FFF2-40B4-BE49-F238E27FC236}">
              <a16:creationId xmlns:a16="http://schemas.microsoft.com/office/drawing/2014/main" id="{9F3FCE9F-BF81-4F3F-89C1-FB92237C3FA7}"/>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a:extLst>
            <a:ext uri="{FF2B5EF4-FFF2-40B4-BE49-F238E27FC236}">
              <a16:creationId xmlns:a16="http://schemas.microsoft.com/office/drawing/2014/main" id="{D280B8CF-5500-4E80-B778-7A4281C1B001}"/>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a:extLst>
            <a:ext uri="{FF2B5EF4-FFF2-40B4-BE49-F238E27FC236}">
              <a16:creationId xmlns:a16="http://schemas.microsoft.com/office/drawing/2014/main" id="{D85FE0AA-24EC-4D0D-9728-09987E617B4E}"/>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a:extLst>
            <a:ext uri="{FF2B5EF4-FFF2-40B4-BE49-F238E27FC236}">
              <a16:creationId xmlns:a16="http://schemas.microsoft.com/office/drawing/2014/main" id="{ECDF0E2C-3C03-44D1-AAEF-C4BDC725A6C8}"/>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56</xdr:row>
      <xdr:rowOff>50800</xdr:rowOff>
    </xdr:to>
    <xdr:cxnSp macro="">
      <xdr:nvCxnSpPr>
        <xdr:cNvPr id="247" name="直線コネクタ 246">
          <a:extLst>
            <a:ext uri="{FF2B5EF4-FFF2-40B4-BE49-F238E27FC236}">
              <a16:creationId xmlns:a16="http://schemas.microsoft.com/office/drawing/2014/main" id="{FBFA1834-552F-4320-BD23-7E5BC9B77BE3}"/>
            </a:ext>
          </a:extLst>
        </xdr:cNvPr>
        <xdr:cNvCxnSpPr/>
      </xdr:nvCxnSpPr>
      <xdr:spPr>
        <a:xfrm flipV="1">
          <a:off x="15671800" y="94767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a:extLst>
            <a:ext uri="{FF2B5EF4-FFF2-40B4-BE49-F238E27FC236}">
              <a16:creationId xmlns:a16="http://schemas.microsoft.com/office/drawing/2014/main" id="{56EB7AE6-3CFE-406D-AA53-F1CCA28853DB}"/>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a:extLst>
            <a:ext uri="{FF2B5EF4-FFF2-40B4-BE49-F238E27FC236}">
              <a16:creationId xmlns:a16="http://schemas.microsoft.com/office/drawing/2014/main" id="{10F66A6F-A041-401E-BFF2-84066D2CB5B1}"/>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50800</xdr:rowOff>
    </xdr:to>
    <xdr:cxnSp macro="">
      <xdr:nvCxnSpPr>
        <xdr:cNvPr id="250" name="直線コネクタ 249">
          <a:extLst>
            <a:ext uri="{FF2B5EF4-FFF2-40B4-BE49-F238E27FC236}">
              <a16:creationId xmlns:a16="http://schemas.microsoft.com/office/drawing/2014/main" id="{B4BFC661-BBAC-41E4-BAD4-5ECDDCA90216}"/>
            </a:ext>
          </a:extLst>
        </xdr:cNvPr>
        <xdr:cNvCxnSpPr/>
      </xdr:nvCxnSpPr>
      <xdr:spPr>
        <a:xfrm>
          <a:off x="14782800" y="962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a:extLst>
            <a:ext uri="{FF2B5EF4-FFF2-40B4-BE49-F238E27FC236}">
              <a16:creationId xmlns:a16="http://schemas.microsoft.com/office/drawing/2014/main" id="{C0904415-F8A5-4819-BE8F-1E67772D3E29}"/>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a:extLst>
            <a:ext uri="{FF2B5EF4-FFF2-40B4-BE49-F238E27FC236}">
              <a16:creationId xmlns:a16="http://schemas.microsoft.com/office/drawing/2014/main" id="{DD5095F7-9429-451D-BB81-1E393AA16C41}"/>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56</xdr:row>
      <xdr:rowOff>27940</xdr:rowOff>
    </xdr:to>
    <xdr:cxnSp macro="">
      <xdr:nvCxnSpPr>
        <xdr:cNvPr id="253" name="直線コネクタ 252">
          <a:extLst>
            <a:ext uri="{FF2B5EF4-FFF2-40B4-BE49-F238E27FC236}">
              <a16:creationId xmlns:a16="http://schemas.microsoft.com/office/drawing/2014/main" id="{837C7D1D-38EA-41D6-96E3-0696E03BD2E0}"/>
            </a:ext>
          </a:extLst>
        </xdr:cNvPr>
        <xdr:cNvCxnSpPr/>
      </xdr:nvCxnSpPr>
      <xdr:spPr>
        <a:xfrm>
          <a:off x="13893800" y="9598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80DDF5F5-0B62-4E45-B1CA-01360B04BA89}"/>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a16="http://schemas.microsoft.com/office/drawing/2014/main" id="{6D7EA3CE-8319-47F0-82E6-D3DC08A49745}"/>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5080</xdr:rowOff>
    </xdr:to>
    <xdr:cxnSp macro="">
      <xdr:nvCxnSpPr>
        <xdr:cNvPr id="256" name="直線コネクタ 255">
          <a:extLst>
            <a:ext uri="{FF2B5EF4-FFF2-40B4-BE49-F238E27FC236}">
              <a16:creationId xmlns:a16="http://schemas.microsoft.com/office/drawing/2014/main" id="{E4F13C0E-011C-4837-BD82-82BDC04440E8}"/>
            </a:ext>
          </a:extLst>
        </xdr:cNvPr>
        <xdr:cNvCxnSpPr/>
      </xdr:nvCxnSpPr>
      <xdr:spPr>
        <a:xfrm flipV="1">
          <a:off x="13004800" y="959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a:extLst>
            <a:ext uri="{FF2B5EF4-FFF2-40B4-BE49-F238E27FC236}">
              <a16:creationId xmlns:a16="http://schemas.microsoft.com/office/drawing/2014/main" id="{1C32CB6D-08E7-45AD-8973-2100A2A59561}"/>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a:extLst>
            <a:ext uri="{FF2B5EF4-FFF2-40B4-BE49-F238E27FC236}">
              <a16:creationId xmlns:a16="http://schemas.microsoft.com/office/drawing/2014/main" id="{6FC7D27B-50E2-40E8-AD84-C8C35F8B8556}"/>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a:extLst>
            <a:ext uri="{FF2B5EF4-FFF2-40B4-BE49-F238E27FC236}">
              <a16:creationId xmlns:a16="http://schemas.microsoft.com/office/drawing/2014/main" id="{085FF945-8266-4BC4-A8D0-0DF5E30D33FB}"/>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a:extLst>
            <a:ext uri="{FF2B5EF4-FFF2-40B4-BE49-F238E27FC236}">
              <a16:creationId xmlns:a16="http://schemas.microsoft.com/office/drawing/2014/main" id="{96FF71E3-2B50-4584-9AD4-B763580A4C97}"/>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2E5C64A4-CDBB-4C8B-A1BB-5B7EADACF0DF}"/>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9D0EE8D9-3D66-4E59-8C0F-6AF26D9C2F1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7A9AC4EC-9795-44ED-AE95-D7F850C9715C}"/>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7694598C-D236-43CC-B564-C7AD9F096158}"/>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4A439AAE-80CE-481B-8375-29571C167D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66" name="楕円 265">
          <a:extLst>
            <a:ext uri="{FF2B5EF4-FFF2-40B4-BE49-F238E27FC236}">
              <a16:creationId xmlns:a16="http://schemas.microsoft.com/office/drawing/2014/main" id="{94D973D2-A2DC-4CAD-9BED-E38EED2D5CE1}"/>
            </a:ext>
          </a:extLst>
        </xdr:cNvPr>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67" name="その他該当値テキスト">
          <a:extLst>
            <a:ext uri="{FF2B5EF4-FFF2-40B4-BE49-F238E27FC236}">
              <a16:creationId xmlns:a16="http://schemas.microsoft.com/office/drawing/2014/main" id="{985D2284-6836-4E96-A589-EA10B9CDFA49}"/>
            </a:ext>
          </a:extLst>
        </xdr:cNvPr>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68" name="楕円 267">
          <a:extLst>
            <a:ext uri="{FF2B5EF4-FFF2-40B4-BE49-F238E27FC236}">
              <a16:creationId xmlns:a16="http://schemas.microsoft.com/office/drawing/2014/main" id="{9CF7444A-76DB-41EE-BF75-515012AF354F}"/>
            </a:ext>
          </a:extLst>
        </xdr:cNvPr>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69" name="テキスト ボックス 268">
          <a:extLst>
            <a:ext uri="{FF2B5EF4-FFF2-40B4-BE49-F238E27FC236}">
              <a16:creationId xmlns:a16="http://schemas.microsoft.com/office/drawing/2014/main" id="{767D84D3-6D44-4EF2-9EEE-D10EA2ED6BE1}"/>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70" name="楕円 269">
          <a:extLst>
            <a:ext uri="{FF2B5EF4-FFF2-40B4-BE49-F238E27FC236}">
              <a16:creationId xmlns:a16="http://schemas.microsoft.com/office/drawing/2014/main" id="{8B571553-DFAD-44E8-94BB-5A9058FAF55F}"/>
            </a:ext>
          </a:extLst>
        </xdr:cNvPr>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71" name="テキスト ボックス 270">
          <a:extLst>
            <a:ext uri="{FF2B5EF4-FFF2-40B4-BE49-F238E27FC236}">
              <a16:creationId xmlns:a16="http://schemas.microsoft.com/office/drawing/2014/main" id="{772B4481-B393-48AE-9D19-95C624EA70AE}"/>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2" name="楕円 271">
          <a:extLst>
            <a:ext uri="{FF2B5EF4-FFF2-40B4-BE49-F238E27FC236}">
              <a16:creationId xmlns:a16="http://schemas.microsoft.com/office/drawing/2014/main" id="{0848F9C4-5AAA-44FB-880B-D3D8303248DB}"/>
            </a:ext>
          </a:extLst>
        </xdr:cNvPr>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3" name="テキスト ボックス 272">
          <a:extLst>
            <a:ext uri="{FF2B5EF4-FFF2-40B4-BE49-F238E27FC236}">
              <a16:creationId xmlns:a16="http://schemas.microsoft.com/office/drawing/2014/main" id="{972337EB-B3C3-40F3-82C7-EEDB7692A156}"/>
            </a:ext>
          </a:extLst>
        </xdr:cNvPr>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125730</xdr:rowOff>
    </xdr:from>
    <xdr:to>
      <xdr:col>65</xdr:col>
      <xdr:colOff>53975</xdr:colOff>
      <xdr:row>56</xdr:row>
      <xdr:rowOff>55880</xdr:rowOff>
    </xdr:to>
    <xdr:sp macro="" textlink="">
      <xdr:nvSpPr>
        <xdr:cNvPr id="274" name="楕円 273">
          <a:extLst>
            <a:ext uri="{FF2B5EF4-FFF2-40B4-BE49-F238E27FC236}">
              <a16:creationId xmlns:a16="http://schemas.microsoft.com/office/drawing/2014/main" id="{ED300A03-68C6-4581-8D7F-73A65273FA57}"/>
            </a:ext>
          </a:extLst>
        </xdr:cNvPr>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66057</xdr:rowOff>
    </xdr:from>
    <xdr:ext cx="762000" cy="259045"/>
    <xdr:sp macro="" textlink="">
      <xdr:nvSpPr>
        <xdr:cNvPr id="275" name="テキスト ボックス 274">
          <a:extLst>
            <a:ext uri="{FF2B5EF4-FFF2-40B4-BE49-F238E27FC236}">
              <a16:creationId xmlns:a16="http://schemas.microsoft.com/office/drawing/2014/main" id="{7322EEFE-4BB5-47E1-94DA-2DC62F859620}"/>
            </a:ext>
          </a:extLst>
        </xdr:cNvPr>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319EE0B2-8DBA-4819-883A-DC1C3218B969}"/>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1721D4E8-0014-48AE-A43A-B3DCB30323FE}"/>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4E30F769-2CA0-4000-AC06-5E91E8E87678}"/>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975B6219-17A8-4004-95B1-3D8CEF972A8B}"/>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A86D93A1-5CDC-4D5C-B699-4486FD885C16}"/>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6D8B4CAB-A8DB-411C-BBE7-C1C737AA534F}"/>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B67B9100-9E8D-409D-8330-19391A6D914C}"/>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559A2644-7868-4877-B433-B078E0597F58}"/>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49CBF33F-CC50-4A64-AE98-47BB7DAC09C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7AB350AE-BD96-4824-BB69-3BE519D9B632}"/>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6E3D86EF-A0BD-4A2C-88BB-CB50A07CCC3F}"/>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補助費等に係る経常収支比率が類似団体平均より高い水準にあるのは、東京消防庁への事務委託料が主な要因となっており、。令和元年度に比べて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ポイント悪化しました。</a:t>
          </a:r>
        </a:p>
        <a:p>
          <a:r>
            <a:rPr kumimoji="1" lang="ja-JP" altLang="en-US" sz="1300">
              <a:latin typeface="ＭＳ Ｐゴシック" panose="020B0600070205080204" pitchFamily="50" charset="-128"/>
              <a:ea typeface="ＭＳ Ｐゴシック" panose="020B0600070205080204" pitchFamily="50" charset="-128"/>
            </a:rPr>
            <a:t>　今後も補助金については、制度の在り方や整理統合等を検証し、補助費等の抑制に努めます。</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6E03A8E9-D57A-408C-88E6-DA2DE9D87597}"/>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83CDD2BE-BFBC-4FB0-9B2A-AF25C51AA642}"/>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1CA5F670-A8CA-4565-B4FF-586D33AB717A}"/>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360E8186-169D-4AE3-8ADB-78BAB0DA7B66}"/>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6B3312BD-2E45-47A7-8CCD-F46F41CF5D53}"/>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7CCB94E6-7070-449F-87B3-31450F4EE4D2}"/>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4C7E2FFE-B267-4AC1-9221-49EC3F877A3A}"/>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792E47A6-743F-4D5E-BE8C-3B7FF8DCA7A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9D3FD7FE-E519-4C5B-BDD4-7ADBCE69EDBA}"/>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928F589F-120E-4A79-A003-44EF8D1D5AC8}"/>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BF61EC-35B6-4FB1-BA5D-1C9754C1D494}"/>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2C2795C0-A358-4CC6-8254-4B9AC813842B}"/>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990C0BC5-299C-4701-8BCD-8D092EF7B18C}"/>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a:extLst>
            <a:ext uri="{FF2B5EF4-FFF2-40B4-BE49-F238E27FC236}">
              <a16:creationId xmlns:a16="http://schemas.microsoft.com/office/drawing/2014/main" id="{95B7B987-E2F1-4017-85CA-59E723FA4EB9}"/>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a:extLst>
            <a:ext uri="{FF2B5EF4-FFF2-40B4-BE49-F238E27FC236}">
              <a16:creationId xmlns:a16="http://schemas.microsoft.com/office/drawing/2014/main" id="{15A24D03-84EA-4B0D-9805-26AA28BC3B8B}"/>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a:extLst>
            <a:ext uri="{FF2B5EF4-FFF2-40B4-BE49-F238E27FC236}">
              <a16:creationId xmlns:a16="http://schemas.microsoft.com/office/drawing/2014/main" id="{51C5EBB6-4124-40C2-83A2-AE02F9059A84}"/>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a:extLst>
            <a:ext uri="{FF2B5EF4-FFF2-40B4-BE49-F238E27FC236}">
              <a16:creationId xmlns:a16="http://schemas.microsoft.com/office/drawing/2014/main" id="{A6DF154D-0211-456B-9DB0-321C9DC80F03}"/>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a:extLst>
            <a:ext uri="{FF2B5EF4-FFF2-40B4-BE49-F238E27FC236}">
              <a16:creationId xmlns:a16="http://schemas.microsoft.com/office/drawing/2014/main" id="{886DCF22-083D-4127-A129-C2FA3159391B}"/>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133858</xdr:rowOff>
    </xdr:to>
    <xdr:cxnSp macro="">
      <xdr:nvCxnSpPr>
        <xdr:cNvPr id="305" name="直線コネクタ 304">
          <a:extLst>
            <a:ext uri="{FF2B5EF4-FFF2-40B4-BE49-F238E27FC236}">
              <a16:creationId xmlns:a16="http://schemas.microsoft.com/office/drawing/2014/main" id="{8DC4A11D-5F7B-42E0-AC1E-F4DE7BE83E2D}"/>
            </a:ext>
          </a:extLst>
        </xdr:cNvPr>
        <xdr:cNvCxnSpPr/>
      </xdr:nvCxnSpPr>
      <xdr:spPr>
        <a:xfrm>
          <a:off x="15671800" y="64363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a:extLst>
            <a:ext uri="{FF2B5EF4-FFF2-40B4-BE49-F238E27FC236}">
              <a16:creationId xmlns:a16="http://schemas.microsoft.com/office/drawing/2014/main" id="{9245629A-4634-4BC0-8D9A-64E70B7B5C7D}"/>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a:extLst>
            <a:ext uri="{FF2B5EF4-FFF2-40B4-BE49-F238E27FC236}">
              <a16:creationId xmlns:a16="http://schemas.microsoft.com/office/drawing/2014/main" id="{480E4C11-7A7B-4AA4-A850-94BF970D75C6}"/>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101854</xdr:rowOff>
    </xdr:to>
    <xdr:cxnSp macro="">
      <xdr:nvCxnSpPr>
        <xdr:cNvPr id="308" name="直線コネクタ 307">
          <a:extLst>
            <a:ext uri="{FF2B5EF4-FFF2-40B4-BE49-F238E27FC236}">
              <a16:creationId xmlns:a16="http://schemas.microsoft.com/office/drawing/2014/main" id="{6E346FF5-D301-4D87-A86B-0CAA9C032B01}"/>
            </a:ext>
          </a:extLst>
        </xdr:cNvPr>
        <xdr:cNvCxnSpPr/>
      </xdr:nvCxnSpPr>
      <xdr:spPr>
        <a:xfrm flipV="1">
          <a:off x="14782800" y="64363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FEF69888-1E65-4753-9AE0-1EC0AD2F4D51}"/>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97BB258A-DB2E-43D0-AD64-6DB0DA64F4EE}"/>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101854</xdr:rowOff>
    </xdr:from>
    <xdr:to>
      <xdr:col>73</xdr:col>
      <xdr:colOff>180975</xdr:colOff>
      <xdr:row>37</xdr:row>
      <xdr:rowOff>106426</xdr:rowOff>
    </xdr:to>
    <xdr:cxnSp macro="">
      <xdr:nvCxnSpPr>
        <xdr:cNvPr id="311" name="直線コネクタ 310">
          <a:extLst>
            <a:ext uri="{FF2B5EF4-FFF2-40B4-BE49-F238E27FC236}">
              <a16:creationId xmlns:a16="http://schemas.microsoft.com/office/drawing/2014/main" id="{07B12EB0-FD1C-4DCB-8749-2070BEF73A18}"/>
            </a:ext>
          </a:extLst>
        </xdr:cNvPr>
        <xdr:cNvCxnSpPr/>
      </xdr:nvCxnSpPr>
      <xdr:spPr>
        <a:xfrm flipV="1">
          <a:off x="13893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a:extLst>
            <a:ext uri="{FF2B5EF4-FFF2-40B4-BE49-F238E27FC236}">
              <a16:creationId xmlns:a16="http://schemas.microsoft.com/office/drawing/2014/main" id="{BAB50E98-A701-4CDE-AA06-99DAEF6F21CD}"/>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a:extLst>
            <a:ext uri="{FF2B5EF4-FFF2-40B4-BE49-F238E27FC236}">
              <a16:creationId xmlns:a16="http://schemas.microsoft.com/office/drawing/2014/main" id="{55B0E78D-697E-472E-9E56-1D8C9D844FDB}"/>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106426</xdr:rowOff>
    </xdr:from>
    <xdr:to>
      <xdr:col>69</xdr:col>
      <xdr:colOff>92075</xdr:colOff>
      <xdr:row>37</xdr:row>
      <xdr:rowOff>115570</xdr:rowOff>
    </xdr:to>
    <xdr:cxnSp macro="">
      <xdr:nvCxnSpPr>
        <xdr:cNvPr id="314" name="直線コネクタ 313">
          <a:extLst>
            <a:ext uri="{FF2B5EF4-FFF2-40B4-BE49-F238E27FC236}">
              <a16:creationId xmlns:a16="http://schemas.microsoft.com/office/drawing/2014/main" id="{96ABF805-50C5-4AC9-9E27-56A18E5FE409}"/>
            </a:ext>
          </a:extLst>
        </xdr:cNvPr>
        <xdr:cNvCxnSpPr/>
      </xdr:nvCxnSpPr>
      <xdr:spPr>
        <a:xfrm flipV="1">
          <a:off x="13004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a:extLst>
            <a:ext uri="{FF2B5EF4-FFF2-40B4-BE49-F238E27FC236}">
              <a16:creationId xmlns:a16="http://schemas.microsoft.com/office/drawing/2014/main" id="{48685016-0D16-4A1D-81F3-E05E24051009}"/>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a:extLst>
            <a:ext uri="{FF2B5EF4-FFF2-40B4-BE49-F238E27FC236}">
              <a16:creationId xmlns:a16="http://schemas.microsoft.com/office/drawing/2014/main" id="{D4C93754-834E-496B-9C0F-D3DF344151E4}"/>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104B4529-D7FC-4EBE-9928-CAC7582D4BEF}"/>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a:extLst>
            <a:ext uri="{FF2B5EF4-FFF2-40B4-BE49-F238E27FC236}">
              <a16:creationId xmlns:a16="http://schemas.microsoft.com/office/drawing/2014/main" id="{A0955A95-8FB4-4277-824E-9E180CDD36D1}"/>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E55A17F-4FE7-44D7-BB5A-A847500AA9BE}"/>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EA9B4B57-4B68-4C91-82ED-05113C87608F}"/>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2960B687-6A9A-4557-B863-A1E4D9202FC1}"/>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E396829F-498A-4717-B2E5-90388319FABC}"/>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1741FCB0-E87B-417C-98A4-C771A0F50295}"/>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24" name="楕円 323">
          <a:extLst>
            <a:ext uri="{FF2B5EF4-FFF2-40B4-BE49-F238E27FC236}">
              <a16:creationId xmlns:a16="http://schemas.microsoft.com/office/drawing/2014/main" id="{4AB4BA99-D817-4879-AA6E-4B71713695BD}"/>
            </a:ext>
          </a:extLst>
        </xdr:cNvPr>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25" name="補助費等該当値テキスト">
          <a:extLst>
            <a:ext uri="{FF2B5EF4-FFF2-40B4-BE49-F238E27FC236}">
              <a16:creationId xmlns:a16="http://schemas.microsoft.com/office/drawing/2014/main" id="{B9A73908-5D0A-47D5-AF2E-4C11424799D7}"/>
            </a:ext>
          </a:extLst>
        </xdr:cNvPr>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6" name="楕円 325">
          <a:extLst>
            <a:ext uri="{FF2B5EF4-FFF2-40B4-BE49-F238E27FC236}">
              <a16:creationId xmlns:a16="http://schemas.microsoft.com/office/drawing/2014/main" id="{E5FA129F-9AF0-4DF7-AF96-2FFD9EC0E2ED}"/>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27" name="テキスト ボックス 326">
          <a:extLst>
            <a:ext uri="{FF2B5EF4-FFF2-40B4-BE49-F238E27FC236}">
              <a16:creationId xmlns:a16="http://schemas.microsoft.com/office/drawing/2014/main" id="{3E35C93E-E16A-4574-8EE5-5F9323630919}"/>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51054</xdr:rowOff>
    </xdr:from>
    <xdr:to>
      <xdr:col>74</xdr:col>
      <xdr:colOff>31750</xdr:colOff>
      <xdr:row>37</xdr:row>
      <xdr:rowOff>152654</xdr:rowOff>
    </xdr:to>
    <xdr:sp macro="" textlink="">
      <xdr:nvSpPr>
        <xdr:cNvPr id="328" name="楕円 327">
          <a:extLst>
            <a:ext uri="{FF2B5EF4-FFF2-40B4-BE49-F238E27FC236}">
              <a16:creationId xmlns:a16="http://schemas.microsoft.com/office/drawing/2014/main" id="{B70368BF-6C18-4CF0-B7F6-9E8C55FC096A}"/>
            </a:ext>
          </a:extLst>
        </xdr:cNvPr>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29" name="テキスト ボックス 328">
          <a:extLst>
            <a:ext uri="{FF2B5EF4-FFF2-40B4-BE49-F238E27FC236}">
              <a16:creationId xmlns:a16="http://schemas.microsoft.com/office/drawing/2014/main" id="{DFF10EEF-6459-416D-A591-D2C768AF4C3B}"/>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55626</xdr:rowOff>
    </xdr:from>
    <xdr:to>
      <xdr:col>69</xdr:col>
      <xdr:colOff>142875</xdr:colOff>
      <xdr:row>37</xdr:row>
      <xdr:rowOff>157226</xdr:rowOff>
    </xdr:to>
    <xdr:sp macro="" textlink="">
      <xdr:nvSpPr>
        <xdr:cNvPr id="330" name="楕円 329">
          <a:extLst>
            <a:ext uri="{FF2B5EF4-FFF2-40B4-BE49-F238E27FC236}">
              <a16:creationId xmlns:a16="http://schemas.microsoft.com/office/drawing/2014/main" id="{9DB2E7C6-B0BF-4AA9-AFD4-12D3EF8939D4}"/>
            </a:ext>
          </a:extLst>
        </xdr:cNvPr>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142003</xdr:rowOff>
    </xdr:from>
    <xdr:ext cx="762000" cy="259045"/>
    <xdr:sp macro="" textlink="">
      <xdr:nvSpPr>
        <xdr:cNvPr id="331" name="テキスト ボックス 330">
          <a:extLst>
            <a:ext uri="{FF2B5EF4-FFF2-40B4-BE49-F238E27FC236}">
              <a16:creationId xmlns:a16="http://schemas.microsoft.com/office/drawing/2014/main" id="{99DFFD6A-A120-4D64-BD2B-187681BB3A2E}"/>
            </a:ext>
          </a:extLst>
        </xdr:cNvPr>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2" name="楕円 331">
          <a:extLst>
            <a:ext uri="{FF2B5EF4-FFF2-40B4-BE49-F238E27FC236}">
              <a16:creationId xmlns:a16="http://schemas.microsoft.com/office/drawing/2014/main" id="{591FE836-C053-4D66-AB0B-A4BED13F601B}"/>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3" name="テキスト ボックス 332">
          <a:extLst>
            <a:ext uri="{FF2B5EF4-FFF2-40B4-BE49-F238E27FC236}">
              <a16:creationId xmlns:a16="http://schemas.microsoft.com/office/drawing/2014/main" id="{8F891176-EBA2-4036-BA78-1019EBFA23E3}"/>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EFE28AE1-A5A8-48D1-802D-17685F2FC5DA}"/>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EDB4C65E-3EF8-4948-AC43-2F2D0DCDC4B6}"/>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346AC4F-9E55-48AA-A316-3C224C9FF3CD}"/>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1F352B40-CFF8-4AA6-85B9-77B2FB301F47}"/>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C5FBE5FF-EED2-4272-AAD0-281C63B6B5AA}"/>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2086EA5-634F-47E5-B74E-070ABE8FD039}"/>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175F981B-B234-4C1C-A505-2F4BB5425619}"/>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4E500CA3-DCB7-4301-A5D9-F693D32DEC91}"/>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620766C2-3C9F-48AD-A773-43B1128E59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6CB9DAEB-3242-48E9-A154-1172E3A60A81}"/>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1DC7B184-23AD-4D00-832C-26E9BA68A9ED}"/>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年度に起債した箱根ケ崎駅西土地区画整理事業債の償還が開始となったことにより、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しました。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類似団体と比較して大幅に平均を下回っており、良好な水準を保っています。　今後も引き続き、地方債に依存しない財政運営を念頭に、公債費の抑制に努めます。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C7D9A27-3CF8-4A80-B113-E07E4065A79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486336BE-30B1-4F7F-B49E-C4A1026A52C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DA187C29-D2C2-4959-8E9F-D77626568536}"/>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4CE4B543-A96F-444C-AB7E-4D589CE809AB}"/>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9FA9532F-1EC0-41BE-8562-8C79F84493E4}"/>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4D5B0E1-ED73-441A-99A0-C81195812C59}"/>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751B57C1-E3EE-46AC-ACD1-1408EC987874}"/>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36E4FD1B-7DF8-4D00-A730-E98E57BBD681}"/>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EE2B9106-D1A5-4851-BBD0-5E2A916DF7E4}"/>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F0210DA-EEB5-4A3B-833A-C79DCAF2673C}"/>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50596B42-0F92-4BEA-8963-1B7CD9795FDD}"/>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F6B7A598-A59B-4500-B8F2-285A03112958}"/>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E5B97BAB-ACA1-4585-B687-83D1BDF4E1C2}"/>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263AD635-D507-48BB-9777-19E21DA75A3B}"/>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342606A3-B69B-4754-8615-626C623E38F8}"/>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A6328B2-124C-4137-B82D-60C522B3BC12}"/>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a:extLst>
            <a:ext uri="{FF2B5EF4-FFF2-40B4-BE49-F238E27FC236}">
              <a16:creationId xmlns:a16="http://schemas.microsoft.com/office/drawing/2014/main" id="{623149EE-92A3-42DC-80BA-C2D942EA0F1C}"/>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a:extLst>
            <a:ext uri="{FF2B5EF4-FFF2-40B4-BE49-F238E27FC236}">
              <a16:creationId xmlns:a16="http://schemas.microsoft.com/office/drawing/2014/main" id="{6B5A0040-48BA-43B9-950A-517F4C57BF4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10414</xdr:rowOff>
    </xdr:from>
    <xdr:to>
      <xdr:col>24</xdr:col>
      <xdr:colOff>25400</xdr:colOff>
      <xdr:row>75</xdr:row>
      <xdr:rowOff>14986</xdr:rowOff>
    </xdr:to>
    <xdr:cxnSp macro="">
      <xdr:nvCxnSpPr>
        <xdr:cNvPr id="363" name="直線コネクタ 362">
          <a:extLst>
            <a:ext uri="{FF2B5EF4-FFF2-40B4-BE49-F238E27FC236}">
              <a16:creationId xmlns:a16="http://schemas.microsoft.com/office/drawing/2014/main" id="{87DBB69C-F245-4CCE-BAC3-E7F72E508A26}"/>
            </a:ext>
          </a:extLst>
        </xdr:cNvPr>
        <xdr:cNvCxnSpPr/>
      </xdr:nvCxnSpPr>
      <xdr:spPr>
        <a:xfrm>
          <a:off x="3987800" y="128691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a:extLst>
            <a:ext uri="{FF2B5EF4-FFF2-40B4-BE49-F238E27FC236}">
              <a16:creationId xmlns:a16="http://schemas.microsoft.com/office/drawing/2014/main" id="{0BF0B73F-4E88-42D3-818C-D891C6580DF9}"/>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a:extLst>
            <a:ext uri="{FF2B5EF4-FFF2-40B4-BE49-F238E27FC236}">
              <a16:creationId xmlns:a16="http://schemas.microsoft.com/office/drawing/2014/main" id="{44A136D7-E565-4909-B2A8-93262BB8296E}"/>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xdr:rowOff>
    </xdr:from>
    <xdr:to>
      <xdr:col>19</xdr:col>
      <xdr:colOff>187325</xdr:colOff>
      <xdr:row>75</xdr:row>
      <xdr:rowOff>14986</xdr:rowOff>
    </xdr:to>
    <xdr:cxnSp macro="">
      <xdr:nvCxnSpPr>
        <xdr:cNvPr id="366" name="直線コネクタ 365">
          <a:extLst>
            <a:ext uri="{FF2B5EF4-FFF2-40B4-BE49-F238E27FC236}">
              <a16:creationId xmlns:a16="http://schemas.microsoft.com/office/drawing/2014/main" id="{70F05566-DB91-400A-ABFD-977E069045D4}"/>
            </a:ext>
          </a:extLst>
        </xdr:cNvPr>
        <xdr:cNvCxnSpPr/>
      </xdr:nvCxnSpPr>
      <xdr:spPr>
        <a:xfrm flipV="1">
          <a:off x="3098800" y="12869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a:extLst>
            <a:ext uri="{FF2B5EF4-FFF2-40B4-BE49-F238E27FC236}">
              <a16:creationId xmlns:a16="http://schemas.microsoft.com/office/drawing/2014/main" id="{7968718D-19D0-43DC-BB13-70C8FAC3F4A9}"/>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a:extLst>
            <a:ext uri="{FF2B5EF4-FFF2-40B4-BE49-F238E27FC236}">
              <a16:creationId xmlns:a16="http://schemas.microsoft.com/office/drawing/2014/main" id="{E56202AF-34AE-4DB1-ACA9-36BEF537560C}"/>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14986</xdr:rowOff>
    </xdr:from>
    <xdr:to>
      <xdr:col>15</xdr:col>
      <xdr:colOff>98425</xdr:colOff>
      <xdr:row>75</xdr:row>
      <xdr:rowOff>56134</xdr:rowOff>
    </xdr:to>
    <xdr:cxnSp macro="">
      <xdr:nvCxnSpPr>
        <xdr:cNvPr id="369" name="直線コネクタ 368">
          <a:extLst>
            <a:ext uri="{FF2B5EF4-FFF2-40B4-BE49-F238E27FC236}">
              <a16:creationId xmlns:a16="http://schemas.microsoft.com/office/drawing/2014/main" id="{4CC626BD-0DB6-4403-B6E8-1E37D652B8ED}"/>
            </a:ext>
          </a:extLst>
        </xdr:cNvPr>
        <xdr:cNvCxnSpPr/>
      </xdr:nvCxnSpPr>
      <xdr:spPr>
        <a:xfrm flipV="1">
          <a:off x="2209800" y="128737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a:extLst>
            <a:ext uri="{FF2B5EF4-FFF2-40B4-BE49-F238E27FC236}">
              <a16:creationId xmlns:a16="http://schemas.microsoft.com/office/drawing/2014/main" id="{2F4484DD-CC20-4ABD-9800-D7D0E91BA84F}"/>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a:extLst>
            <a:ext uri="{FF2B5EF4-FFF2-40B4-BE49-F238E27FC236}">
              <a16:creationId xmlns:a16="http://schemas.microsoft.com/office/drawing/2014/main" id="{673BD408-290C-4102-9746-51CAA53A0724}"/>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56134</xdr:rowOff>
    </xdr:to>
    <xdr:cxnSp macro="">
      <xdr:nvCxnSpPr>
        <xdr:cNvPr id="372" name="直線コネクタ 371">
          <a:extLst>
            <a:ext uri="{FF2B5EF4-FFF2-40B4-BE49-F238E27FC236}">
              <a16:creationId xmlns:a16="http://schemas.microsoft.com/office/drawing/2014/main" id="{8445F758-B0D1-41C5-85EA-03649591A961}"/>
            </a:ext>
          </a:extLst>
        </xdr:cNvPr>
        <xdr:cNvCxnSpPr/>
      </xdr:nvCxnSpPr>
      <xdr:spPr>
        <a:xfrm>
          <a:off x="1320800" y="12905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A317D080-226F-4759-B070-207F2DBCB241}"/>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EB9CDC35-453D-46E6-BD72-25D99FCA70CC}"/>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a:extLst>
            <a:ext uri="{FF2B5EF4-FFF2-40B4-BE49-F238E27FC236}">
              <a16:creationId xmlns:a16="http://schemas.microsoft.com/office/drawing/2014/main" id="{B90918CB-9E5A-49FA-A777-1C5F8EDE352B}"/>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a:extLst>
            <a:ext uri="{FF2B5EF4-FFF2-40B4-BE49-F238E27FC236}">
              <a16:creationId xmlns:a16="http://schemas.microsoft.com/office/drawing/2014/main" id="{260F3C3E-84FA-4E5F-ACF9-597182775EEC}"/>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28CF158-7583-4711-B673-16CA51964033}"/>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C4B3CB4A-ADF6-4D60-8692-B86498120224}"/>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E6F7451F-304F-488C-8557-CD4EDE4D8426}"/>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7C321D08-37B8-44C0-8F02-BC984E546D69}"/>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95D847E1-1BE1-40C8-B1C0-FBDCBE042628}"/>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135636</xdr:rowOff>
    </xdr:from>
    <xdr:to>
      <xdr:col>24</xdr:col>
      <xdr:colOff>76200</xdr:colOff>
      <xdr:row>75</xdr:row>
      <xdr:rowOff>65786</xdr:rowOff>
    </xdr:to>
    <xdr:sp macro="" textlink="">
      <xdr:nvSpPr>
        <xdr:cNvPr id="382" name="楕円 381">
          <a:extLst>
            <a:ext uri="{FF2B5EF4-FFF2-40B4-BE49-F238E27FC236}">
              <a16:creationId xmlns:a16="http://schemas.microsoft.com/office/drawing/2014/main" id="{0492F938-6DDA-441E-A8D2-691ABB3DD7A6}"/>
            </a:ext>
          </a:extLst>
        </xdr:cNvPr>
        <xdr:cNvSpPr/>
      </xdr:nvSpPr>
      <xdr:spPr>
        <a:xfrm>
          <a:off x="47752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44213</xdr:rowOff>
    </xdr:from>
    <xdr:ext cx="762000" cy="259045"/>
    <xdr:sp macro="" textlink="">
      <xdr:nvSpPr>
        <xdr:cNvPr id="383" name="公債費該当値テキスト">
          <a:extLst>
            <a:ext uri="{FF2B5EF4-FFF2-40B4-BE49-F238E27FC236}">
              <a16:creationId xmlns:a16="http://schemas.microsoft.com/office/drawing/2014/main" id="{11E3A033-1F84-4517-BEB0-8CD9CE050B94}"/>
            </a:ext>
          </a:extLst>
        </xdr:cNvPr>
        <xdr:cNvSpPr txBox="1"/>
      </xdr:nvSpPr>
      <xdr:spPr>
        <a:xfrm>
          <a:off x="4914900" y="1273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131064</xdr:rowOff>
    </xdr:from>
    <xdr:to>
      <xdr:col>20</xdr:col>
      <xdr:colOff>38100</xdr:colOff>
      <xdr:row>75</xdr:row>
      <xdr:rowOff>61214</xdr:rowOff>
    </xdr:to>
    <xdr:sp macro="" textlink="">
      <xdr:nvSpPr>
        <xdr:cNvPr id="384" name="楕円 383">
          <a:extLst>
            <a:ext uri="{FF2B5EF4-FFF2-40B4-BE49-F238E27FC236}">
              <a16:creationId xmlns:a16="http://schemas.microsoft.com/office/drawing/2014/main" id="{78A1594D-8468-446C-A4C5-B5D60AF83C49}"/>
            </a:ext>
          </a:extLst>
        </xdr:cNvPr>
        <xdr:cNvSpPr/>
      </xdr:nvSpPr>
      <xdr:spPr>
        <a:xfrm>
          <a:off x="3937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71391</xdr:rowOff>
    </xdr:from>
    <xdr:ext cx="736600" cy="259045"/>
    <xdr:sp macro="" textlink="">
      <xdr:nvSpPr>
        <xdr:cNvPr id="385" name="テキスト ボックス 384">
          <a:extLst>
            <a:ext uri="{FF2B5EF4-FFF2-40B4-BE49-F238E27FC236}">
              <a16:creationId xmlns:a16="http://schemas.microsoft.com/office/drawing/2014/main" id="{6921A66F-4BE1-4AB0-8E55-821A4E23D882}"/>
            </a:ext>
          </a:extLst>
        </xdr:cNvPr>
        <xdr:cNvSpPr txBox="1"/>
      </xdr:nvSpPr>
      <xdr:spPr>
        <a:xfrm>
          <a:off x="3606800" y="1258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135636</xdr:rowOff>
    </xdr:from>
    <xdr:to>
      <xdr:col>15</xdr:col>
      <xdr:colOff>149225</xdr:colOff>
      <xdr:row>75</xdr:row>
      <xdr:rowOff>65786</xdr:rowOff>
    </xdr:to>
    <xdr:sp macro="" textlink="">
      <xdr:nvSpPr>
        <xdr:cNvPr id="386" name="楕円 385">
          <a:extLst>
            <a:ext uri="{FF2B5EF4-FFF2-40B4-BE49-F238E27FC236}">
              <a16:creationId xmlns:a16="http://schemas.microsoft.com/office/drawing/2014/main" id="{FCE550F6-D481-45FF-9FD7-9091AB2F9713}"/>
            </a:ext>
          </a:extLst>
        </xdr:cNvPr>
        <xdr:cNvSpPr/>
      </xdr:nvSpPr>
      <xdr:spPr>
        <a:xfrm>
          <a:off x="3048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75963</xdr:rowOff>
    </xdr:from>
    <xdr:ext cx="762000" cy="259045"/>
    <xdr:sp macro="" textlink="">
      <xdr:nvSpPr>
        <xdr:cNvPr id="387" name="テキスト ボックス 386">
          <a:extLst>
            <a:ext uri="{FF2B5EF4-FFF2-40B4-BE49-F238E27FC236}">
              <a16:creationId xmlns:a16="http://schemas.microsoft.com/office/drawing/2014/main" id="{23A4D202-04FA-419C-BAB0-A8F47EDBC47F}"/>
            </a:ext>
          </a:extLst>
        </xdr:cNvPr>
        <xdr:cNvSpPr txBox="1"/>
      </xdr:nvSpPr>
      <xdr:spPr>
        <a:xfrm>
          <a:off x="2717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5334</xdr:rowOff>
    </xdr:from>
    <xdr:to>
      <xdr:col>11</xdr:col>
      <xdr:colOff>60325</xdr:colOff>
      <xdr:row>75</xdr:row>
      <xdr:rowOff>106934</xdr:rowOff>
    </xdr:to>
    <xdr:sp macro="" textlink="">
      <xdr:nvSpPr>
        <xdr:cNvPr id="388" name="楕円 387">
          <a:extLst>
            <a:ext uri="{FF2B5EF4-FFF2-40B4-BE49-F238E27FC236}">
              <a16:creationId xmlns:a16="http://schemas.microsoft.com/office/drawing/2014/main" id="{7D89E581-B0AA-4DE8-8AE6-4B3A87BFCE34}"/>
            </a:ext>
          </a:extLst>
        </xdr:cNvPr>
        <xdr:cNvSpPr/>
      </xdr:nvSpPr>
      <xdr:spPr>
        <a:xfrm>
          <a:off x="2159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117111</xdr:rowOff>
    </xdr:from>
    <xdr:ext cx="762000" cy="259045"/>
    <xdr:sp macro="" textlink="">
      <xdr:nvSpPr>
        <xdr:cNvPr id="389" name="テキスト ボックス 388">
          <a:extLst>
            <a:ext uri="{FF2B5EF4-FFF2-40B4-BE49-F238E27FC236}">
              <a16:creationId xmlns:a16="http://schemas.microsoft.com/office/drawing/2014/main" id="{1DCA6F12-38B2-4CAE-AFDB-6CBA013C3408}"/>
            </a:ext>
          </a:extLst>
        </xdr:cNvPr>
        <xdr:cNvSpPr txBox="1"/>
      </xdr:nvSpPr>
      <xdr:spPr>
        <a:xfrm>
          <a:off x="1828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390" name="楕円 389">
          <a:extLst>
            <a:ext uri="{FF2B5EF4-FFF2-40B4-BE49-F238E27FC236}">
              <a16:creationId xmlns:a16="http://schemas.microsoft.com/office/drawing/2014/main" id="{AE42AD43-45DF-4DC4-BE29-BA6E5B98F5D6}"/>
            </a:ext>
          </a:extLst>
        </xdr:cNvPr>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391" name="テキスト ボックス 390">
          <a:extLst>
            <a:ext uri="{FF2B5EF4-FFF2-40B4-BE49-F238E27FC236}">
              <a16:creationId xmlns:a16="http://schemas.microsoft.com/office/drawing/2014/main" id="{DE679A77-651F-425B-AEA6-AD8498D6A92E}"/>
            </a:ext>
          </a:extLst>
        </xdr:cNvPr>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43A55CF8-7487-4BCE-886A-5C632DAEE54F}"/>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C2FFE5BD-4575-4DEC-9D04-9FE887EF7647}"/>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BF38C0D5-93DB-4FBE-BC42-9BBD0B6379E6}"/>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29BCDF43-9E03-45ED-B318-BBF056E94EB4}"/>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F2A32705-B5A7-4CD3-9655-D82D7812C29F}"/>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CDBACB7-55D8-4614-BF36-358071FFA2F3}"/>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2FBF2ACB-56A6-4E3D-A233-42124AD4B989}"/>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17FAFF7C-A665-4A22-9E9F-54521A2E9CE7}"/>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7A35A633-3B61-4B95-848B-B2329DCB67A6}"/>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FBA777F9-EB62-47B7-AC4B-0C60F48E78C1}"/>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8D6824C3-2867-492E-8901-C65F8A351A15}"/>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人件費については、会計年度任用職員の期末勤勉手当が支給開始となったことにより、前年度比</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ポイン悪化しました。補助費等についても、前年度と比較し</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ポイント悪化となりました。　</a:t>
          </a:r>
        </a:p>
        <a:p>
          <a:r>
            <a:rPr kumimoji="1" lang="ja-JP" altLang="en-US" sz="1200">
              <a:latin typeface="ＭＳ Ｐゴシック" panose="020B0600070205080204" pitchFamily="50" charset="-128"/>
              <a:ea typeface="ＭＳ Ｐゴシック" panose="020B0600070205080204" pitchFamily="50" charset="-128"/>
            </a:rPr>
            <a:t>　しかし物件費については、新型コロナウイルス感染症の影響により、旅費や交際費などの経常経費がの減額となったため、、比率としては前年度比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ポイント改善しました。繰出金についても、前年度と比較し改善となり、全体では比率に増減はありませんでした。今後も経常経費の削減に努めます。</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BC452F8E-EF59-456E-BA5D-77989C035066}"/>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3FF71DBA-0973-4873-9376-143E5E7C4313}"/>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5330A7C6-F674-42F1-A937-0DD4D1B776DE}"/>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E703EDCC-2C94-4573-8841-4A28ADBDDF7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5EB0131E-6C78-41FE-A07A-3F8E4D1C722D}"/>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362938AF-297E-4519-B73F-BB1222123307}"/>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CC359E89-218B-40FF-ABC3-41C4D5B4AAC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507EA87A-C9E1-4694-B275-EF6DFF1A9867}"/>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5F97BD19-C9D4-4A11-982F-9BAEC4737FC6}"/>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4240BE7E-0AE8-47C7-8C5A-A202B4F97898}"/>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4C125A37-39D8-4967-BA73-C368EF1792BB}"/>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1FBAB42F-81A7-4600-BD3C-EAFD714D6806}"/>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DEB80AB1-F1E6-4CA1-BD45-EFA6FA512D05}"/>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9A20B0E3-E6AF-4DAF-9D28-89BA47C6C9F4}"/>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a:extLst>
            <a:ext uri="{FF2B5EF4-FFF2-40B4-BE49-F238E27FC236}">
              <a16:creationId xmlns:a16="http://schemas.microsoft.com/office/drawing/2014/main" id="{C8488312-B968-4D95-9085-CC5947625722}"/>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a:extLst>
            <a:ext uri="{FF2B5EF4-FFF2-40B4-BE49-F238E27FC236}">
              <a16:creationId xmlns:a16="http://schemas.microsoft.com/office/drawing/2014/main" id="{5B5C6A3F-7BA8-4FE6-BAB0-289F4D97DC0C}"/>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a:extLst>
            <a:ext uri="{FF2B5EF4-FFF2-40B4-BE49-F238E27FC236}">
              <a16:creationId xmlns:a16="http://schemas.microsoft.com/office/drawing/2014/main" id="{DEB06635-B5A1-4F45-944E-DB9AE0B7D734}"/>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a:extLst>
            <a:ext uri="{FF2B5EF4-FFF2-40B4-BE49-F238E27FC236}">
              <a16:creationId xmlns:a16="http://schemas.microsoft.com/office/drawing/2014/main" id="{18B04EA9-595B-4776-A166-5E22C2A6BA94}"/>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a:extLst>
            <a:ext uri="{FF2B5EF4-FFF2-40B4-BE49-F238E27FC236}">
              <a16:creationId xmlns:a16="http://schemas.microsoft.com/office/drawing/2014/main" id="{50E34585-0E42-45D2-8BDB-1260B7FCC334}"/>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170435</xdr:rowOff>
    </xdr:from>
    <xdr:to>
      <xdr:col>82</xdr:col>
      <xdr:colOff>107950</xdr:colOff>
      <xdr:row>79</xdr:row>
      <xdr:rowOff>170435</xdr:rowOff>
    </xdr:to>
    <xdr:cxnSp macro="">
      <xdr:nvCxnSpPr>
        <xdr:cNvPr id="422" name="直線コネクタ 421">
          <a:extLst>
            <a:ext uri="{FF2B5EF4-FFF2-40B4-BE49-F238E27FC236}">
              <a16:creationId xmlns:a16="http://schemas.microsoft.com/office/drawing/2014/main" id="{845634A5-24BF-4B4F-84A3-782A07BB6E9E}"/>
            </a:ext>
          </a:extLst>
        </xdr:cNvPr>
        <xdr:cNvCxnSpPr/>
      </xdr:nvCxnSpPr>
      <xdr:spPr>
        <a:xfrm>
          <a:off x="15671800" y="137149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a:extLst>
            <a:ext uri="{FF2B5EF4-FFF2-40B4-BE49-F238E27FC236}">
              <a16:creationId xmlns:a16="http://schemas.microsoft.com/office/drawing/2014/main" id="{A446FF18-AB56-48A8-A44A-63185F19EF91}"/>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a:extLst>
            <a:ext uri="{FF2B5EF4-FFF2-40B4-BE49-F238E27FC236}">
              <a16:creationId xmlns:a16="http://schemas.microsoft.com/office/drawing/2014/main" id="{526CC561-056D-4184-A5AC-3A7B8FD9F7C1}"/>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133858</xdr:rowOff>
    </xdr:from>
    <xdr:to>
      <xdr:col>78</xdr:col>
      <xdr:colOff>69850</xdr:colOff>
      <xdr:row>79</xdr:row>
      <xdr:rowOff>170435</xdr:rowOff>
    </xdr:to>
    <xdr:cxnSp macro="">
      <xdr:nvCxnSpPr>
        <xdr:cNvPr id="425" name="直線コネクタ 424">
          <a:extLst>
            <a:ext uri="{FF2B5EF4-FFF2-40B4-BE49-F238E27FC236}">
              <a16:creationId xmlns:a16="http://schemas.microsoft.com/office/drawing/2014/main" id="{4E764DC5-C676-45EB-9098-EC6352DA4637}"/>
            </a:ext>
          </a:extLst>
        </xdr:cNvPr>
        <xdr:cNvCxnSpPr/>
      </xdr:nvCxnSpPr>
      <xdr:spPr>
        <a:xfrm>
          <a:off x="14782800" y="136784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a:extLst>
            <a:ext uri="{FF2B5EF4-FFF2-40B4-BE49-F238E27FC236}">
              <a16:creationId xmlns:a16="http://schemas.microsoft.com/office/drawing/2014/main" id="{2D5E8BD9-E28B-4B05-9FAD-D525C6B4276D}"/>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a:extLst>
            <a:ext uri="{FF2B5EF4-FFF2-40B4-BE49-F238E27FC236}">
              <a16:creationId xmlns:a16="http://schemas.microsoft.com/office/drawing/2014/main" id="{27237E41-4969-452C-9ADC-1CB49584E7A6}"/>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101854</xdr:rowOff>
    </xdr:from>
    <xdr:to>
      <xdr:col>73</xdr:col>
      <xdr:colOff>180975</xdr:colOff>
      <xdr:row>79</xdr:row>
      <xdr:rowOff>133858</xdr:rowOff>
    </xdr:to>
    <xdr:cxnSp macro="">
      <xdr:nvCxnSpPr>
        <xdr:cNvPr id="428" name="直線コネクタ 427">
          <a:extLst>
            <a:ext uri="{FF2B5EF4-FFF2-40B4-BE49-F238E27FC236}">
              <a16:creationId xmlns:a16="http://schemas.microsoft.com/office/drawing/2014/main" id="{9D6BD4E1-9B3C-422A-A9A1-1205F86EA330}"/>
            </a:ext>
          </a:extLst>
        </xdr:cNvPr>
        <xdr:cNvCxnSpPr/>
      </xdr:nvCxnSpPr>
      <xdr:spPr>
        <a:xfrm>
          <a:off x="13893800" y="136464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a:extLst>
            <a:ext uri="{FF2B5EF4-FFF2-40B4-BE49-F238E27FC236}">
              <a16:creationId xmlns:a16="http://schemas.microsoft.com/office/drawing/2014/main" id="{7B00D2C4-D90C-45E8-AC31-F21C1B5460E4}"/>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a:extLst>
            <a:ext uri="{FF2B5EF4-FFF2-40B4-BE49-F238E27FC236}">
              <a16:creationId xmlns:a16="http://schemas.microsoft.com/office/drawing/2014/main" id="{81B5DA10-F5D5-4D74-AAFA-E94E24F8C478}"/>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101854</xdr:rowOff>
    </xdr:from>
    <xdr:to>
      <xdr:col>69</xdr:col>
      <xdr:colOff>92075</xdr:colOff>
      <xdr:row>79</xdr:row>
      <xdr:rowOff>110998</xdr:rowOff>
    </xdr:to>
    <xdr:cxnSp macro="">
      <xdr:nvCxnSpPr>
        <xdr:cNvPr id="431" name="直線コネクタ 430">
          <a:extLst>
            <a:ext uri="{FF2B5EF4-FFF2-40B4-BE49-F238E27FC236}">
              <a16:creationId xmlns:a16="http://schemas.microsoft.com/office/drawing/2014/main" id="{BC339AEB-D232-476E-A015-04AEF5426A5F}"/>
            </a:ext>
          </a:extLst>
        </xdr:cNvPr>
        <xdr:cNvCxnSpPr/>
      </xdr:nvCxnSpPr>
      <xdr:spPr>
        <a:xfrm flipV="1">
          <a:off x="13004800" y="136464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a:extLst>
            <a:ext uri="{FF2B5EF4-FFF2-40B4-BE49-F238E27FC236}">
              <a16:creationId xmlns:a16="http://schemas.microsoft.com/office/drawing/2014/main" id="{7D717ABB-1819-48B6-ADFA-50A1243119E7}"/>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a:extLst>
            <a:ext uri="{FF2B5EF4-FFF2-40B4-BE49-F238E27FC236}">
              <a16:creationId xmlns:a16="http://schemas.microsoft.com/office/drawing/2014/main" id="{67E3D017-EB85-48DF-9F81-1846442FCCF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a:extLst>
            <a:ext uri="{FF2B5EF4-FFF2-40B4-BE49-F238E27FC236}">
              <a16:creationId xmlns:a16="http://schemas.microsoft.com/office/drawing/2014/main" id="{ADAEE018-FC64-4E8E-BAD3-209566D28234}"/>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a:extLst>
            <a:ext uri="{FF2B5EF4-FFF2-40B4-BE49-F238E27FC236}">
              <a16:creationId xmlns:a16="http://schemas.microsoft.com/office/drawing/2014/main" id="{BD7430DE-EC15-4A43-AC6D-78ED00321E78}"/>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C0F81FF4-6317-46F4-9F14-27F247E46444}"/>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B64932EB-5E4E-4A23-9099-3B7A91022B4F}"/>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BAB58F34-8AA8-468A-A385-9F23C51B29FC}"/>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1BF07E24-673F-48CF-A6BF-EF0E88B344BC}"/>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9A650909-EE9D-457C-9D0B-30570F264CE7}"/>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119635</xdr:rowOff>
    </xdr:from>
    <xdr:to>
      <xdr:col>82</xdr:col>
      <xdr:colOff>158750</xdr:colOff>
      <xdr:row>80</xdr:row>
      <xdr:rowOff>49785</xdr:rowOff>
    </xdr:to>
    <xdr:sp macro="" textlink="">
      <xdr:nvSpPr>
        <xdr:cNvPr id="441" name="楕円 440">
          <a:extLst>
            <a:ext uri="{FF2B5EF4-FFF2-40B4-BE49-F238E27FC236}">
              <a16:creationId xmlns:a16="http://schemas.microsoft.com/office/drawing/2014/main" id="{719BDBE9-1726-4DE9-BDFF-195F316B25C5}"/>
            </a:ext>
          </a:extLst>
        </xdr:cNvPr>
        <xdr:cNvSpPr/>
      </xdr:nvSpPr>
      <xdr:spPr>
        <a:xfrm>
          <a:off x="164592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91712</xdr:rowOff>
    </xdr:from>
    <xdr:ext cx="762000" cy="259045"/>
    <xdr:sp macro="" textlink="">
      <xdr:nvSpPr>
        <xdr:cNvPr id="442" name="公債費以外該当値テキスト">
          <a:extLst>
            <a:ext uri="{FF2B5EF4-FFF2-40B4-BE49-F238E27FC236}">
              <a16:creationId xmlns:a16="http://schemas.microsoft.com/office/drawing/2014/main" id="{DB48290A-8935-46E4-AEC7-3A122A4AB370}"/>
            </a:ext>
          </a:extLst>
        </xdr:cNvPr>
        <xdr:cNvSpPr txBox="1"/>
      </xdr:nvSpPr>
      <xdr:spPr>
        <a:xfrm>
          <a:off x="165989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119635</xdr:rowOff>
    </xdr:from>
    <xdr:to>
      <xdr:col>78</xdr:col>
      <xdr:colOff>120650</xdr:colOff>
      <xdr:row>80</xdr:row>
      <xdr:rowOff>49785</xdr:rowOff>
    </xdr:to>
    <xdr:sp macro="" textlink="">
      <xdr:nvSpPr>
        <xdr:cNvPr id="443" name="楕円 442">
          <a:extLst>
            <a:ext uri="{FF2B5EF4-FFF2-40B4-BE49-F238E27FC236}">
              <a16:creationId xmlns:a16="http://schemas.microsoft.com/office/drawing/2014/main" id="{C67800B5-47CA-40EA-9C39-3EAA645DB27B}"/>
            </a:ext>
          </a:extLst>
        </xdr:cNvPr>
        <xdr:cNvSpPr/>
      </xdr:nvSpPr>
      <xdr:spPr>
        <a:xfrm>
          <a:off x="15621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34562</xdr:rowOff>
    </xdr:from>
    <xdr:ext cx="736600" cy="259045"/>
    <xdr:sp macro="" textlink="">
      <xdr:nvSpPr>
        <xdr:cNvPr id="444" name="テキスト ボックス 443">
          <a:extLst>
            <a:ext uri="{FF2B5EF4-FFF2-40B4-BE49-F238E27FC236}">
              <a16:creationId xmlns:a16="http://schemas.microsoft.com/office/drawing/2014/main" id="{DF8B88E3-9F55-4550-A56A-D3A7DCC3991B}"/>
            </a:ext>
          </a:extLst>
        </xdr:cNvPr>
        <xdr:cNvSpPr txBox="1"/>
      </xdr:nvSpPr>
      <xdr:spPr>
        <a:xfrm>
          <a:off x="15290800" y="1375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83058</xdr:rowOff>
    </xdr:from>
    <xdr:to>
      <xdr:col>74</xdr:col>
      <xdr:colOff>31750</xdr:colOff>
      <xdr:row>80</xdr:row>
      <xdr:rowOff>13208</xdr:rowOff>
    </xdr:to>
    <xdr:sp macro="" textlink="">
      <xdr:nvSpPr>
        <xdr:cNvPr id="445" name="楕円 444">
          <a:extLst>
            <a:ext uri="{FF2B5EF4-FFF2-40B4-BE49-F238E27FC236}">
              <a16:creationId xmlns:a16="http://schemas.microsoft.com/office/drawing/2014/main" id="{75889819-C37C-4C7A-886A-098418A8093A}"/>
            </a:ext>
          </a:extLst>
        </xdr:cNvPr>
        <xdr:cNvSpPr/>
      </xdr:nvSpPr>
      <xdr:spPr>
        <a:xfrm>
          <a:off x="14732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169435</xdr:rowOff>
    </xdr:from>
    <xdr:ext cx="762000" cy="259045"/>
    <xdr:sp macro="" textlink="">
      <xdr:nvSpPr>
        <xdr:cNvPr id="446" name="テキスト ボックス 445">
          <a:extLst>
            <a:ext uri="{FF2B5EF4-FFF2-40B4-BE49-F238E27FC236}">
              <a16:creationId xmlns:a16="http://schemas.microsoft.com/office/drawing/2014/main" id="{2BF19769-7922-4467-9DF1-9A1CB3F6394B}"/>
            </a:ext>
          </a:extLst>
        </xdr:cNvPr>
        <xdr:cNvSpPr txBox="1"/>
      </xdr:nvSpPr>
      <xdr:spPr>
        <a:xfrm>
          <a:off x="14401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51054</xdr:rowOff>
    </xdr:from>
    <xdr:to>
      <xdr:col>69</xdr:col>
      <xdr:colOff>142875</xdr:colOff>
      <xdr:row>79</xdr:row>
      <xdr:rowOff>152654</xdr:rowOff>
    </xdr:to>
    <xdr:sp macro="" textlink="">
      <xdr:nvSpPr>
        <xdr:cNvPr id="447" name="楕円 446">
          <a:extLst>
            <a:ext uri="{FF2B5EF4-FFF2-40B4-BE49-F238E27FC236}">
              <a16:creationId xmlns:a16="http://schemas.microsoft.com/office/drawing/2014/main" id="{A81B6EBC-BC34-40B1-9DA8-04DEAC5F827E}"/>
            </a:ext>
          </a:extLst>
        </xdr:cNvPr>
        <xdr:cNvSpPr/>
      </xdr:nvSpPr>
      <xdr:spPr>
        <a:xfrm>
          <a:off x="13843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137431</xdr:rowOff>
    </xdr:from>
    <xdr:ext cx="762000" cy="259045"/>
    <xdr:sp macro="" textlink="">
      <xdr:nvSpPr>
        <xdr:cNvPr id="448" name="テキスト ボックス 447">
          <a:extLst>
            <a:ext uri="{FF2B5EF4-FFF2-40B4-BE49-F238E27FC236}">
              <a16:creationId xmlns:a16="http://schemas.microsoft.com/office/drawing/2014/main" id="{1ADF411C-B14D-4964-A32F-1A385A0C6F92}"/>
            </a:ext>
          </a:extLst>
        </xdr:cNvPr>
        <xdr:cNvSpPr txBox="1"/>
      </xdr:nvSpPr>
      <xdr:spPr>
        <a:xfrm>
          <a:off x="13512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60198</xdr:rowOff>
    </xdr:from>
    <xdr:to>
      <xdr:col>65</xdr:col>
      <xdr:colOff>53975</xdr:colOff>
      <xdr:row>79</xdr:row>
      <xdr:rowOff>161798</xdr:rowOff>
    </xdr:to>
    <xdr:sp macro="" textlink="">
      <xdr:nvSpPr>
        <xdr:cNvPr id="449" name="楕円 448">
          <a:extLst>
            <a:ext uri="{FF2B5EF4-FFF2-40B4-BE49-F238E27FC236}">
              <a16:creationId xmlns:a16="http://schemas.microsoft.com/office/drawing/2014/main" id="{93C15300-9763-4E14-A258-B2ED41D2FDFF}"/>
            </a:ext>
          </a:extLst>
        </xdr:cNvPr>
        <xdr:cNvSpPr/>
      </xdr:nvSpPr>
      <xdr:spPr>
        <a:xfrm>
          <a:off x="12954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146575</xdr:rowOff>
    </xdr:from>
    <xdr:ext cx="762000" cy="259045"/>
    <xdr:sp macro="" textlink="">
      <xdr:nvSpPr>
        <xdr:cNvPr id="450" name="テキスト ボックス 449">
          <a:extLst>
            <a:ext uri="{FF2B5EF4-FFF2-40B4-BE49-F238E27FC236}">
              <a16:creationId xmlns:a16="http://schemas.microsoft.com/office/drawing/2014/main" id="{CDC05834-04F9-4876-9D4E-E01107AD59B0}"/>
            </a:ext>
          </a:extLst>
        </xdr:cNvPr>
        <xdr:cNvSpPr txBox="1"/>
      </xdr:nvSpPr>
      <xdr:spPr>
        <a:xfrm>
          <a:off x="12623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942D482E-6F18-416D-9D25-6FE8FC846A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FA187130-DBED-457D-B787-158688CE7753}"/>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17EAB43E-A4BB-4636-89C0-FFC48B018579}"/>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91FBEB10-1524-40F3-AC96-D6335F02A83F}"/>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87C77477-C22B-41FD-A24F-DF0F6DD0F84F}"/>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9E1B4F98-A170-4ACA-B93E-FBCF76AEE1EB}"/>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B3A4B3DF-32A5-4494-9411-F163E8BDF726}"/>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FD58858E-6100-43DD-AFB9-2994B71F8543}"/>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CC28CEF9-4B25-45AC-A0F9-F23549BA503C}"/>
            </a:ext>
          </a:extLst>
        </xdr:cNvPr>
        <xdr:cNvSpPr/>
      </xdr:nvSpPr>
      <xdr:spPr bwMode="auto">
        <a:xfrm>
          <a:off x="2159000" y="10829925"/>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CC27C4DF-E01B-4760-8EF4-F2CB2A676D17}"/>
            </a:ext>
          </a:extLst>
        </xdr:cNvPr>
        <xdr:cNvSpPr/>
      </xdr:nvSpPr>
      <xdr:spPr bwMode="auto">
        <a:xfrm>
          <a:off x="27305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F55BA26F-FDD2-4214-BA95-EC47144143F6}"/>
            </a:ext>
          </a:extLst>
        </xdr:cNvPr>
        <xdr:cNvCxnSpPr/>
      </xdr:nvCxnSpPr>
      <xdr:spPr bwMode="auto">
        <a:xfrm>
          <a:off x="2413000" y="10956925"/>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BCDDD1BC-38FD-4388-9224-CCC25B1A5A04}"/>
            </a:ext>
          </a:extLst>
        </xdr:cNvPr>
        <xdr:cNvSpPr/>
      </xdr:nvSpPr>
      <xdr:spPr bwMode="auto">
        <a:xfrm>
          <a:off x="2514600" y="10906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2F37CB43-1BAC-4941-912F-3BC450F5CFF9}"/>
            </a:ext>
          </a:extLst>
        </xdr:cNvPr>
        <xdr:cNvSpPr/>
      </xdr:nvSpPr>
      <xdr:spPr bwMode="auto">
        <a:xfrm>
          <a:off x="4483100" y="109061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2FD3C9F9-96C4-40E2-9C1F-8D502C971F92}"/>
            </a:ext>
          </a:extLst>
        </xdr:cNvPr>
        <xdr:cNvSpPr/>
      </xdr:nvSpPr>
      <xdr:spPr bwMode="auto">
        <a:xfrm>
          <a:off x="4711700" y="1086802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AA8BC1E9-0953-44D5-ABD5-CA082DE95158}"/>
            </a:ext>
          </a:extLst>
        </xdr:cNvPr>
        <xdr:cNvSpPr/>
      </xdr:nvSpPr>
      <xdr:spPr bwMode="auto">
        <a:xfrm>
          <a:off x="2159000" y="1031875"/>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9FF9E328-327B-4793-AA9E-3057528D21BE}"/>
            </a:ext>
          </a:extLst>
        </xdr:cNvPr>
        <xdr:cNvSpPr/>
      </xdr:nvSpPr>
      <xdr:spPr bwMode="auto">
        <a:xfrm>
          <a:off x="127000" y="1031875"/>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25BF35F0-5DE4-410C-A9F4-C6DED0ED4716}"/>
            </a:ext>
          </a:extLst>
        </xdr:cNvPr>
        <xdr:cNvSpPr/>
      </xdr:nvSpPr>
      <xdr:spPr bwMode="auto">
        <a:xfrm>
          <a:off x="457200" y="11461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ADC56F01-F702-45AE-88E6-CAABD2F4146A}"/>
            </a:ext>
          </a:extLst>
        </xdr:cNvPr>
        <xdr:cNvSpPr/>
      </xdr:nvSpPr>
      <xdr:spPr bwMode="auto">
        <a:xfrm>
          <a:off x="457200" y="1412875"/>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C8E818E7-6C4D-421A-A48F-93478534EC19}"/>
            </a:ext>
          </a:extLst>
        </xdr:cNvPr>
        <xdr:cNvSpPr/>
      </xdr:nvSpPr>
      <xdr:spPr bwMode="auto">
        <a:xfrm>
          <a:off x="457200" y="1717675"/>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38199C2-8AEB-4824-A488-43AA7731C3A9}"/>
            </a:ext>
          </a:extLst>
        </xdr:cNvPr>
        <xdr:cNvCxnSpPr/>
      </xdr:nvCxnSpPr>
      <xdr:spPr bwMode="auto">
        <a:xfrm flipH="1">
          <a:off x="196850" y="1209675"/>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58A5AC2-6B9B-4BA6-A4DA-4A956C9ACE71}"/>
            </a:ext>
          </a:extLst>
        </xdr:cNvPr>
        <xdr:cNvCxnSpPr/>
      </xdr:nvCxnSpPr>
      <xdr:spPr bwMode="auto">
        <a:xfrm>
          <a:off x="282575" y="166687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10241ED2-1A92-41D3-B7DA-C3695241514A}"/>
            </a:ext>
          </a:extLst>
        </xdr:cNvPr>
        <xdr:cNvCxnSpPr/>
      </xdr:nvCxnSpPr>
      <xdr:spPr bwMode="auto">
        <a:xfrm flipH="1">
          <a:off x="196850" y="1666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334B051-AB26-4B46-A438-614833B35EB1}"/>
            </a:ext>
          </a:extLst>
        </xdr:cNvPr>
        <xdr:cNvCxnSpPr/>
      </xdr:nvCxnSpPr>
      <xdr:spPr bwMode="auto">
        <a:xfrm flipV="1">
          <a:off x="282575" y="190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7772EE8C-EE38-4DB7-B225-4DE55BAE7D87}"/>
            </a:ext>
          </a:extLst>
        </xdr:cNvPr>
        <xdr:cNvCxnSpPr/>
      </xdr:nvCxnSpPr>
      <xdr:spPr bwMode="auto">
        <a:xfrm flipH="1">
          <a:off x="196850" y="2047875"/>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EEB8B44A-5B45-4A60-9460-A14A0D4D225F}"/>
            </a:ext>
          </a:extLst>
        </xdr:cNvPr>
        <xdr:cNvSpPr/>
      </xdr:nvSpPr>
      <xdr:spPr bwMode="auto">
        <a:xfrm>
          <a:off x="231775" y="115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B1B55F3-945C-440A-87C2-EA794B5628D7}"/>
            </a:ext>
          </a:extLst>
        </xdr:cNvPr>
        <xdr:cNvSpPr/>
      </xdr:nvSpPr>
      <xdr:spPr bwMode="auto">
        <a:xfrm>
          <a:off x="23177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AE0EC0C3-EFD4-4007-876E-6F4411B358E0}"/>
            </a:ext>
          </a:extLst>
        </xdr:cNvPr>
        <xdr:cNvSpPr/>
      </xdr:nvSpPr>
      <xdr:spPr bwMode="auto">
        <a:xfrm>
          <a:off x="2159000" y="1603375"/>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861D9F44-2DC0-474F-8B4E-2966A8F610B2}"/>
            </a:ext>
          </a:extLst>
        </xdr:cNvPr>
        <xdr:cNvSpPr txBox="1"/>
      </xdr:nvSpPr>
      <xdr:spPr>
        <a:xfrm>
          <a:off x="1676400" y="122237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F4500682-3C7B-4BB7-8DB4-170871A56864}"/>
            </a:ext>
          </a:extLst>
        </xdr:cNvPr>
        <xdr:cNvCxnSpPr/>
      </xdr:nvCxnSpPr>
      <xdr:spPr bwMode="auto">
        <a:xfrm>
          <a:off x="2159000" y="3889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BA6F09FC-50CF-496B-9ED3-323615B0BCB4}"/>
            </a:ext>
          </a:extLst>
        </xdr:cNvPr>
        <xdr:cNvSpPr txBox="1"/>
      </xdr:nvSpPr>
      <xdr:spPr>
        <a:xfrm>
          <a:off x="1384300" y="374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88124520-98AC-4D1C-945D-8C2326AEFC8D}"/>
            </a:ext>
          </a:extLst>
        </xdr:cNvPr>
        <xdr:cNvCxnSpPr/>
      </xdr:nvCxnSpPr>
      <xdr:spPr bwMode="auto">
        <a:xfrm>
          <a:off x="2159000" y="356280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34256FBC-E366-485E-A495-467BB45EFBDA}"/>
            </a:ext>
          </a:extLst>
        </xdr:cNvPr>
        <xdr:cNvSpPr txBox="1"/>
      </xdr:nvSpPr>
      <xdr:spPr>
        <a:xfrm>
          <a:off x="1384300" y="342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8D443D8E-1ED6-4F89-886C-C4CD4102C666}"/>
            </a:ext>
          </a:extLst>
        </xdr:cNvPr>
        <xdr:cNvCxnSpPr/>
      </xdr:nvCxnSpPr>
      <xdr:spPr bwMode="auto">
        <a:xfrm>
          <a:off x="2159000" y="323623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48FE27E9-BDC8-43FA-9A9E-A241D7121230}"/>
            </a:ext>
          </a:extLst>
        </xdr:cNvPr>
        <xdr:cNvSpPr txBox="1"/>
      </xdr:nvSpPr>
      <xdr:spPr>
        <a:xfrm>
          <a:off x="1384300" y="309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5515D547-DCF6-4994-9A35-04DA56700773}"/>
            </a:ext>
          </a:extLst>
        </xdr:cNvPr>
        <xdr:cNvCxnSpPr/>
      </xdr:nvCxnSpPr>
      <xdr:spPr bwMode="auto">
        <a:xfrm>
          <a:off x="2159000" y="290966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8943F0FF-B1D7-4ECC-8290-14FFF076A15F}"/>
            </a:ext>
          </a:extLst>
        </xdr:cNvPr>
        <xdr:cNvSpPr txBox="1"/>
      </xdr:nvSpPr>
      <xdr:spPr>
        <a:xfrm>
          <a:off x="1384300" y="276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CEEBC878-ADCA-42A3-B665-467C0F082BAE}"/>
            </a:ext>
          </a:extLst>
        </xdr:cNvPr>
        <xdr:cNvCxnSpPr/>
      </xdr:nvCxnSpPr>
      <xdr:spPr bwMode="auto">
        <a:xfrm>
          <a:off x="2159000" y="2583089"/>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19F3DAD6-15BA-4569-BD6A-432805313EC8}"/>
            </a:ext>
          </a:extLst>
        </xdr:cNvPr>
        <xdr:cNvSpPr txBox="1"/>
      </xdr:nvSpPr>
      <xdr:spPr>
        <a:xfrm>
          <a:off x="1384300" y="244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EF57F028-366E-4463-852B-0CA58D75C9C6}"/>
            </a:ext>
          </a:extLst>
        </xdr:cNvPr>
        <xdr:cNvCxnSpPr/>
      </xdr:nvCxnSpPr>
      <xdr:spPr bwMode="auto">
        <a:xfrm>
          <a:off x="2159000" y="225651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B831C0B5-7813-44ED-B204-DCC5610C9B79}"/>
            </a:ext>
          </a:extLst>
        </xdr:cNvPr>
        <xdr:cNvSpPr txBox="1"/>
      </xdr:nvSpPr>
      <xdr:spPr>
        <a:xfrm>
          <a:off x="1384300" y="211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62774698-B0E9-4685-AE8E-8C7D98EC09CA}"/>
            </a:ext>
          </a:extLst>
        </xdr:cNvPr>
        <xdr:cNvCxnSpPr/>
      </xdr:nvCxnSpPr>
      <xdr:spPr bwMode="auto">
        <a:xfrm>
          <a:off x="2159000" y="192994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23D24ED1-7DDF-48A7-AC8C-70A658B1846E}"/>
            </a:ext>
          </a:extLst>
        </xdr:cNvPr>
        <xdr:cNvSpPr txBox="1"/>
      </xdr:nvSpPr>
      <xdr:spPr>
        <a:xfrm>
          <a:off x="1384300" y="178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B3C5DC00-5309-4897-AF7D-BA7277C6EF1D}"/>
            </a:ext>
          </a:extLst>
        </xdr:cNvPr>
        <xdr:cNvCxnSpPr/>
      </xdr:nvCxnSpPr>
      <xdr:spPr bwMode="auto">
        <a:xfrm>
          <a:off x="2159000" y="16033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620A87B2-5281-4A2D-9D08-54804100ED27}"/>
            </a:ext>
          </a:extLst>
        </xdr:cNvPr>
        <xdr:cNvSpPr txBox="1"/>
      </xdr:nvSpPr>
      <xdr:spPr>
        <a:xfrm>
          <a:off x="138430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7EE9FDAE-E517-40BF-A949-396A30989B83}"/>
            </a:ext>
          </a:extLst>
        </xdr:cNvPr>
        <xdr:cNvSpPr/>
      </xdr:nvSpPr>
      <xdr:spPr bwMode="auto">
        <a:xfrm>
          <a:off x="2159000" y="1603375"/>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31E68D8-3BD6-49F8-84DC-B1465646B667}"/>
            </a:ext>
          </a:extLst>
        </xdr:cNvPr>
        <xdr:cNvCxnSpPr/>
      </xdr:nvCxnSpPr>
      <xdr:spPr bwMode="auto">
        <a:xfrm flipV="1">
          <a:off x="5651500" y="1978883"/>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1334F8C1-B54A-4AD5-8E55-1DBEF10264FD}"/>
            </a:ext>
          </a:extLst>
        </xdr:cNvPr>
        <xdr:cNvSpPr txBox="1"/>
      </xdr:nvSpPr>
      <xdr:spPr>
        <a:xfrm>
          <a:off x="5740400" y="343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9C991D40-0AA2-4F8B-917C-0FD6E43241BE}"/>
            </a:ext>
          </a:extLst>
        </xdr:cNvPr>
        <xdr:cNvCxnSpPr/>
      </xdr:nvCxnSpPr>
      <xdr:spPr bwMode="auto">
        <a:xfrm>
          <a:off x="5562600" y="3462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C8EF3D42-C2A7-4B32-803B-58096D3C2B85}"/>
            </a:ext>
          </a:extLst>
        </xdr:cNvPr>
        <xdr:cNvSpPr txBox="1"/>
      </xdr:nvSpPr>
      <xdr:spPr>
        <a:xfrm>
          <a:off x="5740400" y="1722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5DA94743-EE9E-4C2E-A8D5-749F893A3972}"/>
            </a:ext>
          </a:extLst>
        </xdr:cNvPr>
        <xdr:cNvCxnSpPr/>
      </xdr:nvCxnSpPr>
      <xdr:spPr bwMode="auto">
        <a:xfrm>
          <a:off x="5562600" y="19788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53157</xdr:rowOff>
    </xdr:from>
    <xdr:to>
      <xdr:col>29</xdr:col>
      <xdr:colOff>127000</xdr:colOff>
      <xdr:row>17</xdr:row>
      <xdr:rowOff>87202</xdr:rowOff>
    </xdr:to>
    <xdr:cxnSp macro="">
      <xdr:nvCxnSpPr>
        <xdr:cNvPr id="52" name="直線コネクタ 51">
          <a:extLst>
            <a:ext uri="{FF2B5EF4-FFF2-40B4-BE49-F238E27FC236}">
              <a16:creationId xmlns:a16="http://schemas.microsoft.com/office/drawing/2014/main" id="{121AD05D-D38C-4523-9A24-D6A033A607C5}"/>
            </a:ext>
          </a:extLst>
        </xdr:cNvPr>
        <xdr:cNvCxnSpPr/>
      </xdr:nvCxnSpPr>
      <xdr:spPr bwMode="auto">
        <a:xfrm flipV="1">
          <a:off x="5003800" y="2967807"/>
          <a:ext cx="647700" cy="34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a:extLst>
            <a:ext uri="{FF2B5EF4-FFF2-40B4-BE49-F238E27FC236}">
              <a16:creationId xmlns:a16="http://schemas.microsoft.com/office/drawing/2014/main" id="{866DE3C6-2DE6-42CB-8105-08D6B5743BC8}"/>
            </a:ext>
          </a:extLst>
        </xdr:cNvPr>
        <xdr:cNvSpPr txBox="1"/>
      </xdr:nvSpPr>
      <xdr:spPr>
        <a:xfrm>
          <a:off x="5740400" y="297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B576E671-0252-4427-9EC8-533E1F3CC58C}"/>
            </a:ext>
          </a:extLst>
        </xdr:cNvPr>
        <xdr:cNvSpPr/>
      </xdr:nvSpPr>
      <xdr:spPr bwMode="auto">
        <a:xfrm>
          <a:off x="5600700" y="3000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87202</xdr:rowOff>
    </xdr:from>
    <xdr:to>
      <xdr:col>26</xdr:col>
      <xdr:colOff>50800</xdr:colOff>
      <xdr:row>17</xdr:row>
      <xdr:rowOff>118814</xdr:rowOff>
    </xdr:to>
    <xdr:cxnSp macro="">
      <xdr:nvCxnSpPr>
        <xdr:cNvPr id="55" name="直線コネクタ 54">
          <a:extLst>
            <a:ext uri="{FF2B5EF4-FFF2-40B4-BE49-F238E27FC236}">
              <a16:creationId xmlns:a16="http://schemas.microsoft.com/office/drawing/2014/main" id="{2B07440D-B004-4880-B984-0D27911E31EE}"/>
            </a:ext>
          </a:extLst>
        </xdr:cNvPr>
        <xdr:cNvCxnSpPr/>
      </xdr:nvCxnSpPr>
      <xdr:spPr bwMode="auto">
        <a:xfrm flipV="1">
          <a:off x="4305300" y="3001852"/>
          <a:ext cx="698500" cy="3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37D02614-CE7A-4B93-9C3E-DDC2C89DB08A}"/>
            </a:ext>
          </a:extLst>
        </xdr:cNvPr>
        <xdr:cNvSpPr/>
      </xdr:nvSpPr>
      <xdr:spPr bwMode="auto">
        <a:xfrm>
          <a:off x="4953000" y="301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a:extLst>
            <a:ext uri="{FF2B5EF4-FFF2-40B4-BE49-F238E27FC236}">
              <a16:creationId xmlns:a16="http://schemas.microsoft.com/office/drawing/2014/main" id="{7EA0A554-94A3-4947-90D8-08ABCA1ECB10}"/>
            </a:ext>
          </a:extLst>
        </xdr:cNvPr>
        <xdr:cNvSpPr txBox="1"/>
      </xdr:nvSpPr>
      <xdr:spPr>
        <a:xfrm>
          <a:off x="4622800" y="3103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118814</xdr:rowOff>
    </xdr:from>
    <xdr:to>
      <xdr:col>22</xdr:col>
      <xdr:colOff>114300</xdr:colOff>
      <xdr:row>17</xdr:row>
      <xdr:rowOff>167440</xdr:rowOff>
    </xdr:to>
    <xdr:cxnSp macro="">
      <xdr:nvCxnSpPr>
        <xdr:cNvPr id="58" name="直線コネクタ 57">
          <a:extLst>
            <a:ext uri="{FF2B5EF4-FFF2-40B4-BE49-F238E27FC236}">
              <a16:creationId xmlns:a16="http://schemas.microsoft.com/office/drawing/2014/main" id="{C3164B4D-1ED7-4255-8AC4-FBA8827B19D7}"/>
            </a:ext>
          </a:extLst>
        </xdr:cNvPr>
        <xdr:cNvCxnSpPr/>
      </xdr:nvCxnSpPr>
      <xdr:spPr bwMode="auto">
        <a:xfrm flipV="1">
          <a:off x="3606800" y="3033464"/>
          <a:ext cx="698500" cy="48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A7A7FD16-2F6A-48CF-9DE9-EE724F062050}"/>
            </a:ext>
          </a:extLst>
        </xdr:cNvPr>
        <xdr:cNvSpPr/>
      </xdr:nvSpPr>
      <xdr:spPr bwMode="auto">
        <a:xfrm>
          <a:off x="4254500" y="3022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a:extLst>
            <a:ext uri="{FF2B5EF4-FFF2-40B4-BE49-F238E27FC236}">
              <a16:creationId xmlns:a16="http://schemas.microsoft.com/office/drawing/2014/main" id="{879F29A4-CA78-4305-B6C8-CFA60C0A3DBE}"/>
            </a:ext>
          </a:extLst>
        </xdr:cNvPr>
        <xdr:cNvSpPr txBox="1"/>
      </xdr:nvSpPr>
      <xdr:spPr>
        <a:xfrm>
          <a:off x="3924300" y="310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167440</xdr:rowOff>
    </xdr:from>
    <xdr:to>
      <xdr:col>18</xdr:col>
      <xdr:colOff>177800</xdr:colOff>
      <xdr:row>18</xdr:row>
      <xdr:rowOff>18638</xdr:rowOff>
    </xdr:to>
    <xdr:cxnSp macro="">
      <xdr:nvCxnSpPr>
        <xdr:cNvPr id="61" name="直線コネクタ 60">
          <a:extLst>
            <a:ext uri="{FF2B5EF4-FFF2-40B4-BE49-F238E27FC236}">
              <a16:creationId xmlns:a16="http://schemas.microsoft.com/office/drawing/2014/main" id="{E9398E89-7A52-4AAA-BE5C-B410F617916C}"/>
            </a:ext>
          </a:extLst>
        </xdr:cNvPr>
        <xdr:cNvCxnSpPr/>
      </xdr:nvCxnSpPr>
      <xdr:spPr bwMode="auto">
        <a:xfrm flipV="1">
          <a:off x="2908300" y="3082090"/>
          <a:ext cx="698500" cy="22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80C22E14-37E8-405E-A728-7A45D306AB9A}"/>
            </a:ext>
          </a:extLst>
        </xdr:cNvPr>
        <xdr:cNvSpPr/>
      </xdr:nvSpPr>
      <xdr:spPr bwMode="auto">
        <a:xfrm>
          <a:off x="3556000" y="3034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a:extLst>
            <a:ext uri="{FF2B5EF4-FFF2-40B4-BE49-F238E27FC236}">
              <a16:creationId xmlns:a16="http://schemas.microsoft.com/office/drawing/2014/main" id="{6D81A28C-640D-4245-A2F5-05A4F8E9EFF8}"/>
            </a:ext>
          </a:extLst>
        </xdr:cNvPr>
        <xdr:cNvSpPr txBox="1"/>
      </xdr:nvSpPr>
      <xdr:spPr>
        <a:xfrm>
          <a:off x="3225800" y="312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2517E0F5-E533-4135-9162-9E8A2DFF28CF}"/>
            </a:ext>
          </a:extLst>
        </xdr:cNvPr>
        <xdr:cNvSpPr/>
      </xdr:nvSpPr>
      <xdr:spPr bwMode="auto">
        <a:xfrm>
          <a:off x="2857500" y="3045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id="{9E77A19A-6226-498F-8F7A-ADEF0A227F98}"/>
            </a:ext>
          </a:extLst>
        </xdr:cNvPr>
        <xdr:cNvSpPr txBox="1"/>
      </xdr:nvSpPr>
      <xdr:spPr>
        <a:xfrm>
          <a:off x="2527300" y="2814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40178B2A-94E6-4AE9-A65A-8AB1CD24469C}"/>
            </a:ext>
          </a:extLst>
        </xdr:cNvPr>
        <xdr:cNvSpPr txBox="1"/>
      </xdr:nvSpPr>
      <xdr:spPr>
        <a:xfrm>
          <a:off x="54737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C62C9033-10D0-45C9-BEF1-9B0839AA56E6}"/>
            </a:ext>
          </a:extLst>
        </xdr:cNvPr>
        <xdr:cNvSpPr txBox="1"/>
      </xdr:nvSpPr>
      <xdr:spPr>
        <a:xfrm>
          <a:off x="4826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F86D9D11-012F-49DC-9AAE-798B65593556}"/>
            </a:ext>
          </a:extLst>
        </xdr:cNvPr>
        <xdr:cNvSpPr txBox="1"/>
      </xdr:nvSpPr>
      <xdr:spPr>
        <a:xfrm>
          <a:off x="4127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BED6DCCF-F931-4CB7-B0CE-01942551D117}"/>
            </a:ext>
          </a:extLst>
        </xdr:cNvPr>
        <xdr:cNvSpPr txBox="1"/>
      </xdr:nvSpPr>
      <xdr:spPr>
        <a:xfrm>
          <a:off x="34290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F79D628B-99CD-4333-B612-CD65650DC56B}"/>
            </a:ext>
          </a:extLst>
        </xdr:cNvPr>
        <xdr:cNvSpPr txBox="1"/>
      </xdr:nvSpPr>
      <xdr:spPr>
        <a:xfrm>
          <a:off x="2730500" y="391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2357</xdr:rowOff>
    </xdr:from>
    <xdr:to>
      <xdr:col>29</xdr:col>
      <xdr:colOff>177800</xdr:colOff>
      <xdr:row>17</xdr:row>
      <xdr:rowOff>103957</xdr:rowOff>
    </xdr:to>
    <xdr:sp macro="" textlink="">
      <xdr:nvSpPr>
        <xdr:cNvPr id="71" name="楕円 70">
          <a:extLst>
            <a:ext uri="{FF2B5EF4-FFF2-40B4-BE49-F238E27FC236}">
              <a16:creationId xmlns:a16="http://schemas.microsoft.com/office/drawing/2014/main" id="{3078A589-FACD-48C6-8FCD-6D9881AC764B}"/>
            </a:ext>
          </a:extLst>
        </xdr:cNvPr>
        <xdr:cNvSpPr/>
      </xdr:nvSpPr>
      <xdr:spPr bwMode="auto">
        <a:xfrm>
          <a:off x="5600700" y="2917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18884</xdr:rowOff>
    </xdr:from>
    <xdr:ext cx="762000" cy="259045"/>
    <xdr:sp macro="" textlink="">
      <xdr:nvSpPr>
        <xdr:cNvPr id="72" name="人口1人当たり決算額の推移該当値テキスト130">
          <a:extLst>
            <a:ext uri="{FF2B5EF4-FFF2-40B4-BE49-F238E27FC236}">
              <a16:creationId xmlns:a16="http://schemas.microsoft.com/office/drawing/2014/main" id="{C6529209-23C5-491E-94A7-B6CA3937F3CC}"/>
            </a:ext>
          </a:extLst>
        </xdr:cNvPr>
        <xdr:cNvSpPr txBox="1"/>
      </xdr:nvSpPr>
      <xdr:spPr>
        <a:xfrm>
          <a:off x="5740400" y="276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36402</xdr:rowOff>
    </xdr:from>
    <xdr:to>
      <xdr:col>26</xdr:col>
      <xdr:colOff>101600</xdr:colOff>
      <xdr:row>17</xdr:row>
      <xdr:rowOff>138002</xdr:rowOff>
    </xdr:to>
    <xdr:sp macro="" textlink="">
      <xdr:nvSpPr>
        <xdr:cNvPr id="73" name="楕円 72">
          <a:extLst>
            <a:ext uri="{FF2B5EF4-FFF2-40B4-BE49-F238E27FC236}">
              <a16:creationId xmlns:a16="http://schemas.microsoft.com/office/drawing/2014/main" id="{78CF9F63-C972-463C-9FAD-4A9E00FD0D68}"/>
            </a:ext>
          </a:extLst>
        </xdr:cNvPr>
        <xdr:cNvSpPr/>
      </xdr:nvSpPr>
      <xdr:spPr bwMode="auto">
        <a:xfrm>
          <a:off x="4953000" y="2951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148179</xdr:rowOff>
    </xdr:from>
    <xdr:ext cx="736600" cy="259045"/>
    <xdr:sp macro="" textlink="">
      <xdr:nvSpPr>
        <xdr:cNvPr id="74" name="テキスト ボックス 73">
          <a:extLst>
            <a:ext uri="{FF2B5EF4-FFF2-40B4-BE49-F238E27FC236}">
              <a16:creationId xmlns:a16="http://schemas.microsoft.com/office/drawing/2014/main" id="{ACC2D671-DD22-451B-9C81-F81F43D58176}"/>
            </a:ext>
          </a:extLst>
        </xdr:cNvPr>
        <xdr:cNvSpPr txBox="1"/>
      </xdr:nvSpPr>
      <xdr:spPr>
        <a:xfrm>
          <a:off x="4622800" y="2719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68014</xdr:rowOff>
    </xdr:from>
    <xdr:to>
      <xdr:col>22</xdr:col>
      <xdr:colOff>165100</xdr:colOff>
      <xdr:row>17</xdr:row>
      <xdr:rowOff>169614</xdr:rowOff>
    </xdr:to>
    <xdr:sp macro="" textlink="">
      <xdr:nvSpPr>
        <xdr:cNvPr id="75" name="楕円 74">
          <a:extLst>
            <a:ext uri="{FF2B5EF4-FFF2-40B4-BE49-F238E27FC236}">
              <a16:creationId xmlns:a16="http://schemas.microsoft.com/office/drawing/2014/main" id="{9E2DAEDB-F18C-4266-B812-85D08804ADEC}"/>
            </a:ext>
          </a:extLst>
        </xdr:cNvPr>
        <xdr:cNvSpPr/>
      </xdr:nvSpPr>
      <xdr:spPr bwMode="auto">
        <a:xfrm>
          <a:off x="4254500" y="2982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8341</xdr:rowOff>
    </xdr:from>
    <xdr:ext cx="762000" cy="259045"/>
    <xdr:sp macro="" textlink="">
      <xdr:nvSpPr>
        <xdr:cNvPr id="76" name="テキスト ボックス 75">
          <a:extLst>
            <a:ext uri="{FF2B5EF4-FFF2-40B4-BE49-F238E27FC236}">
              <a16:creationId xmlns:a16="http://schemas.microsoft.com/office/drawing/2014/main" id="{BA4EBDF1-0C32-4691-B870-2C27159EC54A}"/>
            </a:ext>
          </a:extLst>
        </xdr:cNvPr>
        <xdr:cNvSpPr txBox="1"/>
      </xdr:nvSpPr>
      <xdr:spPr>
        <a:xfrm>
          <a:off x="3924300" y="275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116640</xdr:rowOff>
    </xdr:from>
    <xdr:to>
      <xdr:col>19</xdr:col>
      <xdr:colOff>38100</xdr:colOff>
      <xdr:row>18</xdr:row>
      <xdr:rowOff>46790</xdr:rowOff>
    </xdr:to>
    <xdr:sp macro="" textlink="">
      <xdr:nvSpPr>
        <xdr:cNvPr id="77" name="楕円 76">
          <a:extLst>
            <a:ext uri="{FF2B5EF4-FFF2-40B4-BE49-F238E27FC236}">
              <a16:creationId xmlns:a16="http://schemas.microsoft.com/office/drawing/2014/main" id="{3D99F143-5AD0-4AFE-AF27-4F2909866152}"/>
            </a:ext>
          </a:extLst>
        </xdr:cNvPr>
        <xdr:cNvSpPr/>
      </xdr:nvSpPr>
      <xdr:spPr bwMode="auto">
        <a:xfrm>
          <a:off x="3556000" y="3031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56967</xdr:rowOff>
    </xdr:from>
    <xdr:ext cx="762000" cy="259045"/>
    <xdr:sp macro="" textlink="">
      <xdr:nvSpPr>
        <xdr:cNvPr id="78" name="テキスト ボックス 77">
          <a:extLst>
            <a:ext uri="{FF2B5EF4-FFF2-40B4-BE49-F238E27FC236}">
              <a16:creationId xmlns:a16="http://schemas.microsoft.com/office/drawing/2014/main" id="{469BB9DB-A68B-4611-BA54-15879B321644}"/>
            </a:ext>
          </a:extLst>
        </xdr:cNvPr>
        <xdr:cNvSpPr txBox="1"/>
      </xdr:nvSpPr>
      <xdr:spPr>
        <a:xfrm>
          <a:off x="3225800" y="280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139288</xdr:rowOff>
    </xdr:from>
    <xdr:to>
      <xdr:col>15</xdr:col>
      <xdr:colOff>101600</xdr:colOff>
      <xdr:row>18</xdr:row>
      <xdr:rowOff>69438</xdr:rowOff>
    </xdr:to>
    <xdr:sp macro="" textlink="">
      <xdr:nvSpPr>
        <xdr:cNvPr id="79" name="楕円 78">
          <a:extLst>
            <a:ext uri="{FF2B5EF4-FFF2-40B4-BE49-F238E27FC236}">
              <a16:creationId xmlns:a16="http://schemas.microsoft.com/office/drawing/2014/main" id="{A45A2CB3-0ACD-4B6C-8DE5-4355C013FBAD}"/>
            </a:ext>
          </a:extLst>
        </xdr:cNvPr>
        <xdr:cNvSpPr/>
      </xdr:nvSpPr>
      <xdr:spPr bwMode="auto">
        <a:xfrm>
          <a:off x="2857500" y="3053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54215</xdr:rowOff>
    </xdr:from>
    <xdr:ext cx="762000" cy="259045"/>
    <xdr:sp macro="" textlink="">
      <xdr:nvSpPr>
        <xdr:cNvPr id="80" name="テキスト ボックス 79">
          <a:extLst>
            <a:ext uri="{FF2B5EF4-FFF2-40B4-BE49-F238E27FC236}">
              <a16:creationId xmlns:a16="http://schemas.microsoft.com/office/drawing/2014/main" id="{891F4C4C-C733-4288-8E2C-41A8E718DAE0}"/>
            </a:ext>
          </a:extLst>
        </xdr:cNvPr>
        <xdr:cNvSpPr txBox="1"/>
      </xdr:nvSpPr>
      <xdr:spPr>
        <a:xfrm>
          <a:off x="2527300" y="314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A9EB75E7-6E47-4814-9416-38D36363FD60}"/>
            </a:ext>
          </a:extLst>
        </xdr:cNvPr>
        <xdr:cNvSpPr/>
      </xdr:nvSpPr>
      <xdr:spPr bwMode="auto">
        <a:xfrm>
          <a:off x="2159000" y="498475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B0198CF2-9A53-4702-BC5C-7876145CD629}"/>
            </a:ext>
          </a:extLst>
        </xdr:cNvPr>
        <xdr:cNvSpPr/>
      </xdr:nvSpPr>
      <xdr:spPr bwMode="auto">
        <a:xfrm>
          <a:off x="127000" y="4984750"/>
          <a:ext cx="1333500" cy="8477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C49E28A0-7A3F-461A-BAEC-2C67F52AB004}"/>
            </a:ext>
          </a:extLst>
        </xdr:cNvPr>
        <xdr:cNvSpPr/>
      </xdr:nvSpPr>
      <xdr:spPr bwMode="auto">
        <a:xfrm>
          <a:off x="457200" y="509905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9EF53C4C-5448-4FA7-9EEE-9A35492DF2E5}"/>
            </a:ext>
          </a:extLst>
        </xdr:cNvPr>
        <xdr:cNvSpPr/>
      </xdr:nvSpPr>
      <xdr:spPr bwMode="auto">
        <a:xfrm>
          <a:off x="457200" y="5365750"/>
          <a:ext cx="1270000" cy="120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52750B14-1917-4274-B550-817CE94CA696}"/>
            </a:ext>
          </a:extLst>
        </xdr:cNvPr>
        <xdr:cNvSpPr/>
      </xdr:nvSpPr>
      <xdr:spPr bwMode="auto">
        <a:xfrm>
          <a:off x="457200" y="5499100"/>
          <a:ext cx="1270000" cy="4635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3157574A-1AA8-4122-A9C2-DABA6814CDBE}"/>
            </a:ext>
          </a:extLst>
        </xdr:cNvPr>
        <xdr:cNvCxnSpPr/>
      </xdr:nvCxnSpPr>
      <xdr:spPr bwMode="auto">
        <a:xfrm flipH="1">
          <a:off x="196850" y="516255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5772D649-D5B0-486A-B115-F24BE499E525}"/>
            </a:ext>
          </a:extLst>
        </xdr:cNvPr>
        <xdr:cNvCxnSpPr/>
      </xdr:nvCxnSpPr>
      <xdr:spPr bwMode="auto">
        <a:xfrm>
          <a:off x="282575" y="5486400"/>
          <a:ext cx="0" cy="1016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9A297120-FB05-42F4-8BD2-132C233EAC01}"/>
            </a:ext>
          </a:extLst>
        </xdr:cNvPr>
        <xdr:cNvCxnSpPr/>
      </xdr:nvCxnSpPr>
      <xdr:spPr bwMode="auto">
        <a:xfrm flipH="1">
          <a:off x="196850" y="54864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415F18D1-697E-48A5-9C41-5CC6FBB486BA}"/>
            </a:ext>
          </a:extLst>
        </xdr:cNvPr>
        <xdr:cNvCxnSpPr/>
      </xdr:nvCxnSpPr>
      <xdr:spPr bwMode="auto">
        <a:xfrm flipV="1">
          <a:off x="282575" y="56864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8B2C6DFE-4634-417F-A82C-5C772A4F22E1}"/>
            </a:ext>
          </a:extLst>
        </xdr:cNvPr>
        <xdr:cNvCxnSpPr/>
      </xdr:nvCxnSpPr>
      <xdr:spPr bwMode="auto">
        <a:xfrm flipH="1">
          <a:off x="196850" y="58293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34C09509-9AA8-4810-86D4-9E35CB257828}"/>
            </a:ext>
          </a:extLst>
        </xdr:cNvPr>
        <xdr:cNvSpPr/>
      </xdr:nvSpPr>
      <xdr:spPr bwMode="auto">
        <a:xfrm>
          <a:off x="231775" y="5111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F96DC146-8DCD-46F9-AEA3-56071B3D221B}"/>
            </a:ext>
          </a:extLst>
        </xdr:cNvPr>
        <xdr:cNvSpPr/>
      </xdr:nvSpPr>
      <xdr:spPr bwMode="auto">
        <a:xfrm>
          <a:off x="231775" y="537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40F242CB-EE94-43E3-9182-E433B2631F48}"/>
            </a:ext>
          </a:extLst>
        </xdr:cNvPr>
        <xdr:cNvSpPr/>
      </xdr:nvSpPr>
      <xdr:spPr bwMode="auto">
        <a:xfrm>
          <a:off x="2159000" y="5489575"/>
          <a:ext cx="4241800" cy="13716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7BC3F424-8226-4FF3-AA05-40930D92271B}"/>
            </a:ext>
          </a:extLst>
        </xdr:cNvPr>
        <xdr:cNvSpPr txBox="1"/>
      </xdr:nvSpPr>
      <xdr:spPr>
        <a:xfrm>
          <a:off x="1676400" y="51752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4408A79D-4630-440C-B926-993A1AF7E0D2}"/>
            </a:ext>
          </a:extLst>
        </xdr:cNvPr>
        <xdr:cNvCxnSpPr/>
      </xdr:nvCxnSpPr>
      <xdr:spPr bwMode="auto">
        <a:xfrm>
          <a:off x="2159000" y="68611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BA40E01A-9A19-4417-BC7D-025A88E20254}"/>
            </a:ext>
          </a:extLst>
        </xdr:cNvPr>
        <xdr:cNvCxnSpPr/>
      </xdr:nvCxnSpPr>
      <xdr:spPr bwMode="auto">
        <a:xfrm>
          <a:off x="2159000" y="6658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DD10DCBE-2601-4726-B36F-5D03DA25C08D}"/>
            </a:ext>
          </a:extLst>
        </xdr:cNvPr>
        <xdr:cNvCxnSpPr/>
      </xdr:nvCxnSpPr>
      <xdr:spPr bwMode="auto">
        <a:xfrm>
          <a:off x="2159000" y="650330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18A5A1A0-6F77-4656-9D33-58C612488FAB}"/>
            </a:ext>
          </a:extLst>
        </xdr:cNvPr>
        <xdr:cNvSpPr txBox="1"/>
      </xdr:nvSpPr>
      <xdr:spPr>
        <a:xfrm>
          <a:off x="1384300" y="636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DAAF9CF9-1C7D-450A-A4F5-7E6525FB7F46}"/>
            </a:ext>
          </a:extLst>
        </xdr:cNvPr>
        <xdr:cNvCxnSpPr/>
      </xdr:nvCxnSpPr>
      <xdr:spPr bwMode="auto">
        <a:xfrm>
          <a:off x="2159000" y="617673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10D1A505-1CD9-432C-80B2-87679083FF11}"/>
            </a:ext>
          </a:extLst>
        </xdr:cNvPr>
        <xdr:cNvSpPr txBox="1"/>
      </xdr:nvSpPr>
      <xdr:spPr>
        <a:xfrm>
          <a:off x="1384300" y="616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F4E04DA2-C6D5-4E6D-B0AE-3A7F681A9659}"/>
            </a:ext>
          </a:extLst>
        </xdr:cNvPr>
        <xdr:cNvCxnSpPr/>
      </xdr:nvCxnSpPr>
      <xdr:spPr bwMode="auto">
        <a:xfrm>
          <a:off x="2159000" y="60216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37BE4494-AC88-47C2-9D05-AAD5F9FE85C8}"/>
            </a:ext>
          </a:extLst>
        </xdr:cNvPr>
        <xdr:cNvSpPr txBox="1"/>
      </xdr:nvSpPr>
      <xdr:spPr>
        <a:xfrm>
          <a:off x="1384300" y="60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AE69980-B43E-4EB3-B9DB-A64F813BF11C}"/>
            </a:ext>
          </a:extLst>
        </xdr:cNvPr>
        <xdr:cNvCxnSpPr/>
      </xdr:nvCxnSpPr>
      <xdr:spPr bwMode="auto">
        <a:xfrm>
          <a:off x="2159000" y="586649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8CD7A034-AF41-41E1-BF0A-C209D88781B5}"/>
            </a:ext>
          </a:extLst>
        </xdr:cNvPr>
        <xdr:cNvSpPr txBox="1"/>
      </xdr:nvSpPr>
      <xdr:spPr>
        <a:xfrm>
          <a:off x="1384300" y="582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37954123-590E-442D-80A1-90D1946999EF}"/>
            </a:ext>
          </a:extLst>
        </xdr:cNvPr>
        <xdr:cNvCxnSpPr/>
      </xdr:nvCxnSpPr>
      <xdr:spPr bwMode="auto">
        <a:xfrm>
          <a:off x="2159000" y="57113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6D358281-8470-4286-994D-2E98B542207F}"/>
            </a:ext>
          </a:extLst>
        </xdr:cNvPr>
        <xdr:cNvSpPr txBox="1"/>
      </xdr:nvSpPr>
      <xdr:spPr>
        <a:xfrm>
          <a:off x="1384300" y="556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EFB8E0D6-7617-4074-9237-4462DF774AB3}"/>
            </a:ext>
          </a:extLst>
        </xdr:cNvPr>
        <xdr:cNvCxnSpPr/>
      </xdr:nvCxnSpPr>
      <xdr:spPr bwMode="auto">
        <a:xfrm>
          <a:off x="2159000" y="548957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475C42E2-D7A6-4B02-B3B8-CE1237F26AAD}"/>
            </a:ext>
          </a:extLst>
        </xdr:cNvPr>
        <xdr:cNvSpPr txBox="1"/>
      </xdr:nvSpPr>
      <xdr:spPr>
        <a:xfrm>
          <a:off x="13843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2C3A680C-F6B0-4170-9B8C-21FA74597E36}"/>
            </a:ext>
          </a:extLst>
        </xdr:cNvPr>
        <xdr:cNvSpPr/>
      </xdr:nvSpPr>
      <xdr:spPr bwMode="auto">
        <a:xfrm>
          <a:off x="2159000" y="5489575"/>
          <a:ext cx="4241800" cy="13716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524AD597-0714-4AB1-8669-9AD5EB4E1BCC}"/>
            </a:ext>
          </a:extLst>
        </xdr:cNvPr>
        <xdr:cNvCxnSpPr/>
      </xdr:nvCxnSpPr>
      <xdr:spPr bwMode="auto">
        <a:xfrm flipV="1">
          <a:off x="5651500" y="5697525"/>
          <a:ext cx="0" cy="8465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156A2DE9-D60B-42C9-BBA9-C08EB3CFBE91}"/>
            </a:ext>
          </a:extLst>
        </xdr:cNvPr>
        <xdr:cNvSpPr txBox="1"/>
      </xdr:nvSpPr>
      <xdr:spPr>
        <a:xfrm>
          <a:off x="5740400" y="651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6CA38D16-BECE-4B57-BFB5-DDCB5D53EBCF}"/>
            </a:ext>
          </a:extLst>
        </xdr:cNvPr>
        <xdr:cNvCxnSpPr/>
      </xdr:nvCxnSpPr>
      <xdr:spPr bwMode="auto">
        <a:xfrm>
          <a:off x="5562600" y="6544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3C8AEB71-D6E8-4F35-8A4F-EF23708E9C94}"/>
            </a:ext>
          </a:extLst>
        </xdr:cNvPr>
        <xdr:cNvSpPr txBox="1"/>
      </xdr:nvSpPr>
      <xdr:spPr>
        <a:xfrm>
          <a:off x="5740400" y="548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EA38FF4B-5B17-4EB1-BE43-2EB5C9E12D4B}"/>
            </a:ext>
          </a:extLst>
        </xdr:cNvPr>
        <xdr:cNvCxnSpPr/>
      </xdr:nvCxnSpPr>
      <xdr:spPr bwMode="auto">
        <a:xfrm>
          <a:off x="5562600" y="56975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95518</xdr:rowOff>
    </xdr:from>
    <xdr:to>
      <xdr:col>29</xdr:col>
      <xdr:colOff>127000</xdr:colOff>
      <xdr:row>37</xdr:row>
      <xdr:rowOff>151656</xdr:rowOff>
    </xdr:to>
    <xdr:cxnSp macro="">
      <xdr:nvCxnSpPr>
        <xdr:cNvPr id="115" name="直線コネクタ 114">
          <a:extLst>
            <a:ext uri="{FF2B5EF4-FFF2-40B4-BE49-F238E27FC236}">
              <a16:creationId xmlns:a16="http://schemas.microsoft.com/office/drawing/2014/main" id="{59BFE7B6-9C77-4D24-8B4C-123A685E81FB}"/>
            </a:ext>
          </a:extLst>
        </xdr:cNvPr>
        <xdr:cNvCxnSpPr/>
      </xdr:nvCxnSpPr>
      <xdr:spPr bwMode="auto">
        <a:xfrm flipV="1">
          <a:off x="5003800" y="6439168"/>
          <a:ext cx="647700" cy="56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id="{3450C92D-4A34-46FF-88CC-FC892F2ACA0B}"/>
            </a:ext>
          </a:extLst>
        </xdr:cNvPr>
        <xdr:cNvSpPr txBox="1"/>
      </xdr:nvSpPr>
      <xdr:spPr>
        <a:xfrm>
          <a:off x="5740400" y="6054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CFE75450-9396-41A7-B6B6-BD078DE48383}"/>
            </a:ext>
          </a:extLst>
        </xdr:cNvPr>
        <xdr:cNvSpPr/>
      </xdr:nvSpPr>
      <xdr:spPr bwMode="auto">
        <a:xfrm>
          <a:off x="5600700" y="6171046"/>
          <a:ext cx="101600" cy="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109202</xdr:rowOff>
    </xdr:from>
    <xdr:to>
      <xdr:col>26</xdr:col>
      <xdr:colOff>50800</xdr:colOff>
      <xdr:row>37</xdr:row>
      <xdr:rowOff>151656</xdr:rowOff>
    </xdr:to>
    <xdr:cxnSp macro="">
      <xdr:nvCxnSpPr>
        <xdr:cNvPr id="118" name="直線コネクタ 117">
          <a:extLst>
            <a:ext uri="{FF2B5EF4-FFF2-40B4-BE49-F238E27FC236}">
              <a16:creationId xmlns:a16="http://schemas.microsoft.com/office/drawing/2014/main" id="{50DF3EAD-F036-46EB-93EA-4B8B19BE3D79}"/>
            </a:ext>
          </a:extLst>
        </xdr:cNvPr>
        <xdr:cNvCxnSpPr/>
      </xdr:nvCxnSpPr>
      <xdr:spPr bwMode="auto">
        <a:xfrm>
          <a:off x="4305300" y="6452852"/>
          <a:ext cx="698500" cy="42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CB955651-C128-4B4D-B74B-90308EF6E7E8}"/>
            </a:ext>
          </a:extLst>
        </xdr:cNvPr>
        <xdr:cNvSpPr/>
      </xdr:nvSpPr>
      <xdr:spPr bwMode="auto">
        <a:xfrm>
          <a:off x="4953000" y="6168597"/>
          <a:ext cx="101600" cy="63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id="{7C72EE9D-A307-410D-A7DC-56A61556D691}"/>
            </a:ext>
          </a:extLst>
        </xdr:cNvPr>
        <xdr:cNvSpPr txBox="1"/>
      </xdr:nvSpPr>
      <xdr:spPr>
        <a:xfrm>
          <a:off x="4622800" y="600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95910</xdr:rowOff>
    </xdr:from>
    <xdr:to>
      <xdr:col>22</xdr:col>
      <xdr:colOff>114300</xdr:colOff>
      <xdr:row>37</xdr:row>
      <xdr:rowOff>109202</xdr:rowOff>
    </xdr:to>
    <xdr:cxnSp macro="">
      <xdr:nvCxnSpPr>
        <xdr:cNvPr id="121" name="直線コネクタ 120">
          <a:extLst>
            <a:ext uri="{FF2B5EF4-FFF2-40B4-BE49-F238E27FC236}">
              <a16:creationId xmlns:a16="http://schemas.microsoft.com/office/drawing/2014/main" id="{DF40AF4E-C352-49C6-8FB1-01347580258A}"/>
            </a:ext>
          </a:extLst>
        </xdr:cNvPr>
        <xdr:cNvCxnSpPr/>
      </xdr:nvCxnSpPr>
      <xdr:spPr bwMode="auto">
        <a:xfrm>
          <a:off x="3606800" y="6439560"/>
          <a:ext cx="698500" cy="13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2EEFCC7A-410C-4DFE-BA71-FCC43F14D9EE}"/>
            </a:ext>
          </a:extLst>
        </xdr:cNvPr>
        <xdr:cNvSpPr/>
      </xdr:nvSpPr>
      <xdr:spPr bwMode="auto">
        <a:xfrm>
          <a:off x="4254500" y="6173288"/>
          <a:ext cx="101600" cy="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a16="http://schemas.microsoft.com/office/drawing/2014/main" id="{BE83208A-9675-4F71-AA31-7054CD666EBB}"/>
            </a:ext>
          </a:extLst>
        </xdr:cNvPr>
        <xdr:cNvSpPr txBox="1"/>
      </xdr:nvSpPr>
      <xdr:spPr>
        <a:xfrm>
          <a:off x="3924300" y="599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95910</xdr:rowOff>
    </xdr:from>
    <xdr:to>
      <xdr:col>18</xdr:col>
      <xdr:colOff>177800</xdr:colOff>
      <xdr:row>37</xdr:row>
      <xdr:rowOff>119914</xdr:rowOff>
    </xdr:to>
    <xdr:cxnSp macro="">
      <xdr:nvCxnSpPr>
        <xdr:cNvPr id="124" name="直線コネクタ 123">
          <a:extLst>
            <a:ext uri="{FF2B5EF4-FFF2-40B4-BE49-F238E27FC236}">
              <a16:creationId xmlns:a16="http://schemas.microsoft.com/office/drawing/2014/main" id="{CADEB91F-0DB6-40DB-8121-742B829B848E}"/>
            </a:ext>
          </a:extLst>
        </xdr:cNvPr>
        <xdr:cNvCxnSpPr/>
      </xdr:nvCxnSpPr>
      <xdr:spPr bwMode="auto">
        <a:xfrm flipV="1">
          <a:off x="2908300" y="6439560"/>
          <a:ext cx="698500" cy="2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2B758997-F68C-460F-AC29-669ACC5D6E88}"/>
            </a:ext>
          </a:extLst>
        </xdr:cNvPr>
        <xdr:cNvSpPr/>
      </xdr:nvSpPr>
      <xdr:spPr bwMode="auto">
        <a:xfrm>
          <a:off x="3556000" y="6172472"/>
          <a:ext cx="101600" cy="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id="{3449ACDF-F445-46B9-BC35-2975B30C116B}"/>
            </a:ext>
          </a:extLst>
        </xdr:cNvPr>
        <xdr:cNvSpPr txBox="1"/>
      </xdr:nvSpPr>
      <xdr:spPr>
        <a:xfrm>
          <a:off x="3225800" y="599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DCD4E57F-1A11-4A2A-A5DF-1A05BAE448A0}"/>
            </a:ext>
          </a:extLst>
        </xdr:cNvPr>
        <xdr:cNvSpPr/>
      </xdr:nvSpPr>
      <xdr:spPr bwMode="auto">
        <a:xfrm>
          <a:off x="2857500" y="6174268"/>
          <a:ext cx="101600" cy="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a16="http://schemas.microsoft.com/office/drawing/2014/main" id="{80837CB8-E63C-4EBE-9745-C576D3290D2E}"/>
            </a:ext>
          </a:extLst>
        </xdr:cNvPr>
        <xdr:cNvSpPr txBox="1"/>
      </xdr:nvSpPr>
      <xdr:spPr>
        <a:xfrm>
          <a:off x="2527300" y="60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DA887FDA-044F-45C6-86EB-6E6F0BB38E08}"/>
            </a:ext>
          </a:extLst>
        </xdr:cNvPr>
        <xdr:cNvSpPr txBox="1"/>
      </xdr:nvSpPr>
      <xdr:spPr>
        <a:xfrm>
          <a:off x="54737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3A44695A-1E08-4184-AE9E-95F131395AAC}"/>
            </a:ext>
          </a:extLst>
        </xdr:cNvPr>
        <xdr:cNvSpPr txBox="1"/>
      </xdr:nvSpPr>
      <xdr:spPr>
        <a:xfrm>
          <a:off x="4826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BBBF7392-CC80-4528-9F31-51C91D2B1013}"/>
            </a:ext>
          </a:extLst>
        </xdr:cNvPr>
        <xdr:cNvSpPr txBox="1"/>
      </xdr:nvSpPr>
      <xdr:spPr>
        <a:xfrm>
          <a:off x="4127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4FAAE13D-C4DA-4878-BF8C-86BE7A1B7FBF}"/>
            </a:ext>
          </a:extLst>
        </xdr:cNvPr>
        <xdr:cNvSpPr txBox="1"/>
      </xdr:nvSpPr>
      <xdr:spPr>
        <a:xfrm>
          <a:off x="34290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1F5B4A06-B661-4313-B816-302C87E82002}"/>
            </a:ext>
          </a:extLst>
        </xdr:cNvPr>
        <xdr:cNvSpPr txBox="1"/>
      </xdr:nvSpPr>
      <xdr:spPr>
        <a:xfrm>
          <a:off x="2730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44718</xdr:rowOff>
    </xdr:from>
    <xdr:to>
      <xdr:col>29</xdr:col>
      <xdr:colOff>177800</xdr:colOff>
      <xdr:row>37</xdr:row>
      <xdr:rowOff>146318</xdr:rowOff>
    </xdr:to>
    <xdr:sp macro="" textlink="">
      <xdr:nvSpPr>
        <xdr:cNvPr id="134" name="楕円 133">
          <a:extLst>
            <a:ext uri="{FF2B5EF4-FFF2-40B4-BE49-F238E27FC236}">
              <a16:creationId xmlns:a16="http://schemas.microsoft.com/office/drawing/2014/main" id="{8F809E63-8C9F-49D2-B0C3-9D3ACD2D411D}"/>
            </a:ext>
          </a:extLst>
        </xdr:cNvPr>
        <xdr:cNvSpPr/>
      </xdr:nvSpPr>
      <xdr:spPr bwMode="auto">
        <a:xfrm>
          <a:off x="5600700" y="6388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16795</xdr:rowOff>
    </xdr:from>
    <xdr:ext cx="762000" cy="259045"/>
    <xdr:sp macro="" textlink="">
      <xdr:nvSpPr>
        <xdr:cNvPr id="135" name="人口1人当たり決算額の推移該当値テキスト445">
          <a:extLst>
            <a:ext uri="{FF2B5EF4-FFF2-40B4-BE49-F238E27FC236}">
              <a16:creationId xmlns:a16="http://schemas.microsoft.com/office/drawing/2014/main" id="{1202D966-C6E5-4B2F-9AFA-59F8AC9F6223}"/>
            </a:ext>
          </a:extLst>
        </xdr:cNvPr>
        <xdr:cNvSpPr txBox="1"/>
      </xdr:nvSpPr>
      <xdr:spPr>
        <a:xfrm>
          <a:off x="5740400" y="6360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100856</xdr:rowOff>
    </xdr:from>
    <xdr:to>
      <xdr:col>26</xdr:col>
      <xdr:colOff>101600</xdr:colOff>
      <xdr:row>37</xdr:row>
      <xdr:rowOff>202456</xdr:rowOff>
    </xdr:to>
    <xdr:sp macro="" textlink="">
      <xdr:nvSpPr>
        <xdr:cNvPr id="136" name="楕円 135">
          <a:extLst>
            <a:ext uri="{FF2B5EF4-FFF2-40B4-BE49-F238E27FC236}">
              <a16:creationId xmlns:a16="http://schemas.microsoft.com/office/drawing/2014/main" id="{5C8E5105-39DF-4317-9361-7ED2657B019C}"/>
            </a:ext>
          </a:extLst>
        </xdr:cNvPr>
        <xdr:cNvSpPr/>
      </xdr:nvSpPr>
      <xdr:spPr bwMode="auto">
        <a:xfrm>
          <a:off x="4953000" y="6444506"/>
          <a:ext cx="101600" cy="7302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187233</xdr:rowOff>
    </xdr:from>
    <xdr:ext cx="736600" cy="259045"/>
    <xdr:sp macro="" textlink="">
      <xdr:nvSpPr>
        <xdr:cNvPr id="137" name="テキスト ボックス 136">
          <a:extLst>
            <a:ext uri="{FF2B5EF4-FFF2-40B4-BE49-F238E27FC236}">
              <a16:creationId xmlns:a16="http://schemas.microsoft.com/office/drawing/2014/main" id="{01768CC9-3575-43CA-B7CF-E39437469766}"/>
            </a:ext>
          </a:extLst>
        </xdr:cNvPr>
        <xdr:cNvSpPr txBox="1"/>
      </xdr:nvSpPr>
      <xdr:spPr>
        <a:xfrm>
          <a:off x="4622800" y="651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58402</xdr:rowOff>
    </xdr:from>
    <xdr:to>
      <xdr:col>22</xdr:col>
      <xdr:colOff>165100</xdr:colOff>
      <xdr:row>37</xdr:row>
      <xdr:rowOff>160002</xdr:rowOff>
    </xdr:to>
    <xdr:sp macro="" textlink="">
      <xdr:nvSpPr>
        <xdr:cNvPr id="138" name="楕円 137">
          <a:extLst>
            <a:ext uri="{FF2B5EF4-FFF2-40B4-BE49-F238E27FC236}">
              <a16:creationId xmlns:a16="http://schemas.microsoft.com/office/drawing/2014/main" id="{1674462A-7D80-47AD-8609-07C5D9B2E878}"/>
            </a:ext>
          </a:extLst>
        </xdr:cNvPr>
        <xdr:cNvSpPr/>
      </xdr:nvSpPr>
      <xdr:spPr bwMode="auto">
        <a:xfrm>
          <a:off x="4254500" y="6402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144779</xdr:rowOff>
    </xdr:from>
    <xdr:ext cx="762000" cy="259045"/>
    <xdr:sp macro="" textlink="">
      <xdr:nvSpPr>
        <xdr:cNvPr id="139" name="テキスト ボックス 138">
          <a:extLst>
            <a:ext uri="{FF2B5EF4-FFF2-40B4-BE49-F238E27FC236}">
              <a16:creationId xmlns:a16="http://schemas.microsoft.com/office/drawing/2014/main" id="{86E948E4-9146-4D66-9519-DA936EC8DAC3}"/>
            </a:ext>
          </a:extLst>
        </xdr:cNvPr>
        <xdr:cNvSpPr txBox="1"/>
      </xdr:nvSpPr>
      <xdr:spPr>
        <a:xfrm>
          <a:off x="3924300" y="648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45110</xdr:rowOff>
    </xdr:from>
    <xdr:to>
      <xdr:col>19</xdr:col>
      <xdr:colOff>38100</xdr:colOff>
      <xdr:row>37</xdr:row>
      <xdr:rowOff>146710</xdr:rowOff>
    </xdr:to>
    <xdr:sp macro="" textlink="">
      <xdr:nvSpPr>
        <xdr:cNvPr id="140" name="楕円 139">
          <a:extLst>
            <a:ext uri="{FF2B5EF4-FFF2-40B4-BE49-F238E27FC236}">
              <a16:creationId xmlns:a16="http://schemas.microsoft.com/office/drawing/2014/main" id="{8063A4D8-AF59-4D89-B0D5-2CAF03E84937}"/>
            </a:ext>
          </a:extLst>
        </xdr:cNvPr>
        <xdr:cNvSpPr/>
      </xdr:nvSpPr>
      <xdr:spPr bwMode="auto">
        <a:xfrm>
          <a:off x="3556000" y="6388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131487</xdr:rowOff>
    </xdr:from>
    <xdr:ext cx="762000" cy="259045"/>
    <xdr:sp macro="" textlink="">
      <xdr:nvSpPr>
        <xdr:cNvPr id="141" name="テキスト ボックス 140">
          <a:extLst>
            <a:ext uri="{FF2B5EF4-FFF2-40B4-BE49-F238E27FC236}">
              <a16:creationId xmlns:a16="http://schemas.microsoft.com/office/drawing/2014/main" id="{B3EC221F-ED4C-4E6C-8B5E-CDC7CD634DA4}"/>
            </a:ext>
          </a:extLst>
        </xdr:cNvPr>
        <xdr:cNvSpPr txBox="1"/>
      </xdr:nvSpPr>
      <xdr:spPr>
        <a:xfrm>
          <a:off x="3225800" y="647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69114</xdr:rowOff>
    </xdr:from>
    <xdr:to>
      <xdr:col>15</xdr:col>
      <xdr:colOff>101600</xdr:colOff>
      <xdr:row>37</xdr:row>
      <xdr:rowOff>170714</xdr:rowOff>
    </xdr:to>
    <xdr:sp macro="" textlink="">
      <xdr:nvSpPr>
        <xdr:cNvPr id="142" name="楕円 141">
          <a:extLst>
            <a:ext uri="{FF2B5EF4-FFF2-40B4-BE49-F238E27FC236}">
              <a16:creationId xmlns:a16="http://schemas.microsoft.com/office/drawing/2014/main" id="{BE0CD271-96B2-4F48-8D24-D5329130084F}"/>
            </a:ext>
          </a:extLst>
        </xdr:cNvPr>
        <xdr:cNvSpPr/>
      </xdr:nvSpPr>
      <xdr:spPr bwMode="auto">
        <a:xfrm>
          <a:off x="2857500" y="6412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155491</xdr:rowOff>
    </xdr:from>
    <xdr:ext cx="762000" cy="259045"/>
    <xdr:sp macro="" textlink="">
      <xdr:nvSpPr>
        <xdr:cNvPr id="143" name="テキスト ボックス 142">
          <a:extLst>
            <a:ext uri="{FF2B5EF4-FFF2-40B4-BE49-F238E27FC236}">
              <a16:creationId xmlns:a16="http://schemas.microsoft.com/office/drawing/2014/main" id="{22320467-B67F-40B4-9ED6-D05A21AF952B}"/>
            </a:ext>
          </a:extLst>
        </xdr:cNvPr>
        <xdr:cNvSpPr txBox="1"/>
      </xdr:nvSpPr>
      <xdr:spPr>
        <a:xfrm>
          <a:off x="2527300" y="649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4CCAFBD-BA2A-497C-B56B-70D371909DA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DCC55235-1311-4A25-8913-4957C17E2892}"/>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6F4CAB5D-524A-4D97-A09A-9033A387BD82}"/>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E631DAF-B51F-4502-9C70-2DC31D0A70DB}"/>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0F7CB77-956D-48AA-92B6-1DE83E5F606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FC45535-FCA5-4570-B719-7E22EE3E874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63A8C8D-5842-4B4F-9E3F-1BB07D5BAC5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9193A8D-83A7-4A42-AC5C-EA44296774D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DFB693C-0332-4028-8E9B-ADFF54809B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D78A3FD0-8739-46D2-94DD-7DED00A05C21}"/>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32,568
31,780
16.85
19,428,886
18,973,265
388,642
7,129,431
8,171,659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F002354-7FDD-4B61-8FFC-3D8D8F470BD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7C1D31B-D3AE-4D5D-AC9B-1DA71975B14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82144F9-7B57-4343-A5D0-83D256B92B8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357EA01-661D-4C9C-972E-262FDC1C90B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23DA369-C3D5-4690-A51B-B0954786112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3CFCBA68-D2B8-439B-9A8D-B40D9245152C}"/>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63375BD4-FB44-44CF-93D5-00B1A120EAC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C9115A62-53D6-45F5-8D8B-43A7628A7B49}"/>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42DD8C28-4ED5-4C63-A489-A5B887AF2224}"/>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F39A9A9-0244-4E5D-B4D4-12523E56E1B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7BDA192D-EF8D-4686-880C-9B8BA95E97E4}"/>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6BF87996-1773-4D92-8087-C70D47F39883}"/>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DFFC6E10-A0C6-4B4F-802B-030E1F3A2B16}"/>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65995441-551B-47D5-8815-3CE48EB6C441}"/>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3B349A2-0B17-4515-AB43-A7A6DE02648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81C8C9A4-3FC3-4F8C-87F8-22A42712AE5B}"/>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FDCF9D0-FBF2-409C-8FAE-2E6F9FF5C63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A0454E74-6ACE-4621-BC8C-2A1F82504FD5}"/>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23AFE81C-06DA-42C5-9B86-BCC74BECE63C}"/>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11939D1F-FF24-4599-ABD8-994243D60255}"/>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F7D372B8-A790-42EB-9A19-EACA81C746D9}"/>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8A10118-A7C3-431E-9382-3511FB12D76F}"/>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BA0F19D8-0C6C-4221-B110-27ACCFBA2DD5}"/>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B8804276-97D1-4EFE-879F-226CD59D56F1}"/>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B681BD81-D87A-4B5B-AE1E-8B4DECE4896D}"/>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D3D96199-E271-4E34-87BC-46E7574C47A8}"/>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EA88F8E-904A-4C68-A74A-9BE9890C1861}"/>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446E5533-0F4F-4796-A52C-D221D38E2E7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7FEC3830-C3C0-402D-8706-97C80A184BA2}"/>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133759D3-16D4-4527-98A7-6AD9621E194B}"/>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1CCED7AF-FDE0-485E-A4BF-13C02234EF5B}"/>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415BB8CF-3F0F-4731-B439-48877B01409E}"/>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AA0004AB-2CEA-434C-B801-7BAC2A8CF758}"/>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7BD9F230-A5C1-4284-80A9-82A2FD60680D}"/>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41DE780B-6C39-449E-838F-28B3CDCB3199}"/>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82772CFB-880D-479B-B290-BCBB56517D4A}"/>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F77590FC-B3F5-48C9-8E08-79F4707DA625}"/>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BA100DFF-CAF3-4034-A2D1-B2A28580DA43}"/>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DE455157-1046-44E3-A9C5-17B88819B5B3}"/>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78A488-54A8-47E2-8431-080B2801E35B}"/>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51D75189-F9B8-4756-B0E3-280CAADD813B}"/>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E2FC6DA2-8AD8-498C-BDCC-710C61E6863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13DD3369-B20B-4546-AFD8-2C3774BC4E79}"/>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822DB609-B4F2-45FD-9B4B-9CC8827696D9}"/>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3DCE344E-8178-4CF9-AE15-719C79233D3C}"/>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B6137611-EAEB-4993-8485-502620A76CA9}"/>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4E2B880E-34C6-4486-804B-B2EC0B00464D}"/>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D8343100-8AD8-441B-98B9-EF75CC56D637}"/>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52F2BF63-4021-4174-8920-ED3122702E2D}"/>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151016</xdr:rowOff>
    </xdr:from>
    <xdr:to>
      <xdr:col>24</xdr:col>
      <xdr:colOff>63500</xdr:colOff>
      <xdr:row>36</xdr:row>
      <xdr:rowOff>96704</xdr:rowOff>
    </xdr:to>
    <xdr:cxnSp macro="">
      <xdr:nvCxnSpPr>
        <xdr:cNvPr id="61" name="直線コネクタ 60">
          <a:extLst>
            <a:ext uri="{FF2B5EF4-FFF2-40B4-BE49-F238E27FC236}">
              <a16:creationId xmlns:a16="http://schemas.microsoft.com/office/drawing/2014/main" id="{EAD9A20B-5977-41F8-9986-F57C74FCEBF2}"/>
            </a:ext>
          </a:extLst>
        </xdr:cNvPr>
        <xdr:cNvCxnSpPr/>
      </xdr:nvCxnSpPr>
      <xdr:spPr>
        <a:xfrm flipV="1">
          <a:off x="3797300" y="6151766"/>
          <a:ext cx="838200" cy="11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a:extLst>
            <a:ext uri="{FF2B5EF4-FFF2-40B4-BE49-F238E27FC236}">
              <a16:creationId xmlns:a16="http://schemas.microsoft.com/office/drawing/2014/main" id="{A0D3C1BE-4CC1-416E-9D74-8F0B35781B42}"/>
            </a:ext>
          </a:extLst>
        </xdr:cNvPr>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C8F6C4E2-7C41-4288-B90A-9906DCC3C1EC}"/>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96704</xdr:rowOff>
    </xdr:from>
    <xdr:to>
      <xdr:col>19</xdr:col>
      <xdr:colOff>177800</xdr:colOff>
      <xdr:row>36</xdr:row>
      <xdr:rowOff>133623</xdr:rowOff>
    </xdr:to>
    <xdr:cxnSp macro="">
      <xdr:nvCxnSpPr>
        <xdr:cNvPr id="64" name="直線コネクタ 63">
          <a:extLst>
            <a:ext uri="{FF2B5EF4-FFF2-40B4-BE49-F238E27FC236}">
              <a16:creationId xmlns:a16="http://schemas.microsoft.com/office/drawing/2014/main" id="{78825D32-0F07-4C17-8C03-DBA7EE3A1C74}"/>
            </a:ext>
          </a:extLst>
        </xdr:cNvPr>
        <xdr:cNvCxnSpPr/>
      </xdr:nvCxnSpPr>
      <xdr:spPr>
        <a:xfrm flipV="1">
          <a:off x="2908300" y="6268904"/>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CCBC8D8D-EB3F-46D0-8331-3140B163A215}"/>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a:extLst>
            <a:ext uri="{FF2B5EF4-FFF2-40B4-BE49-F238E27FC236}">
              <a16:creationId xmlns:a16="http://schemas.microsoft.com/office/drawing/2014/main" id="{7D7ED50A-347D-4084-A766-566CFFEAAB22}"/>
            </a:ext>
          </a:extLst>
        </xdr:cNvPr>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133623</xdr:rowOff>
    </xdr:from>
    <xdr:to>
      <xdr:col>15</xdr:col>
      <xdr:colOff>50800</xdr:colOff>
      <xdr:row>37</xdr:row>
      <xdr:rowOff>12198</xdr:rowOff>
    </xdr:to>
    <xdr:cxnSp macro="">
      <xdr:nvCxnSpPr>
        <xdr:cNvPr id="67" name="直線コネクタ 66">
          <a:extLst>
            <a:ext uri="{FF2B5EF4-FFF2-40B4-BE49-F238E27FC236}">
              <a16:creationId xmlns:a16="http://schemas.microsoft.com/office/drawing/2014/main" id="{586A7067-5912-4514-8E0E-FA5B28A09350}"/>
            </a:ext>
          </a:extLst>
        </xdr:cNvPr>
        <xdr:cNvCxnSpPr/>
      </xdr:nvCxnSpPr>
      <xdr:spPr>
        <a:xfrm flipV="1">
          <a:off x="2019300" y="6305823"/>
          <a:ext cx="8890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824D473F-155E-4C3D-A881-7289D1FC6849}"/>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a:extLst>
            <a:ext uri="{FF2B5EF4-FFF2-40B4-BE49-F238E27FC236}">
              <a16:creationId xmlns:a16="http://schemas.microsoft.com/office/drawing/2014/main" id="{63DBDADD-6F88-4D18-B656-77FFDAAEB4AB}"/>
            </a:ext>
          </a:extLst>
        </xdr:cNvPr>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12198</xdr:rowOff>
    </xdr:from>
    <xdr:to>
      <xdr:col>10</xdr:col>
      <xdr:colOff>114300</xdr:colOff>
      <xdr:row>37</xdr:row>
      <xdr:rowOff>22542</xdr:rowOff>
    </xdr:to>
    <xdr:cxnSp macro="">
      <xdr:nvCxnSpPr>
        <xdr:cNvPr id="70" name="直線コネクタ 69">
          <a:extLst>
            <a:ext uri="{FF2B5EF4-FFF2-40B4-BE49-F238E27FC236}">
              <a16:creationId xmlns:a16="http://schemas.microsoft.com/office/drawing/2014/main" id="{6B925AAD-1949-4F3E-B92F-EA451AF10855}"/>
            </a:ext>
          </a:extLst>
        </xdr:cNvPr>
        <xdr:cNvCxnSpPr/>
      </xdr:nvCxnSpPr>
      <xdr:spPr>
        <a:xfrm flipV="1">
          <a:off x="1130300" y="6355848"/>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62137672-E582-4D66-B74D-17A3A7CEC8A6}"/>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a:extLst>
            <a:ext uri="{FF2B5EF4-FFF2-40B4-BE49-F238E27FC236}">
              <a16:creationId xmlns:a16="http://schemas.microsoft.com/office/drawing/2014/main" id="{94E82AAE-2DFE-4F5F-B081-822FA12B206C}"/>
            </a:ext>
          </a:extLst>
        </xdr:cNvPr>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27C8B3B5-18B0-4CD4-ACF2-5FD6F2B14F16}"/>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a:extLst>
            <a:ext uri="{FF2B5EF4-FFF2-40B4-BE49-F238E27FC236}">
              <a16:creationId xmlns:a16="http://schemas.microsoft.com/office/drawing/2014/main" id="{D7C9746B-E6B3-4271-976D-BE1604E8FBFB}"/>
            </a:ext>
          </a:extLst>
        </xdr:cNvPr>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7D95114E-1F82-43CB-8A18-283136C15DC7}"/>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4CAC86A6-6CD5-479C-8A1F-32C2291A2E6D}"/>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10F1AB93-2CEE-48AE-924C-57ED8CC63983}"/>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E832DEE6-7314-42EA-99DF-32A263C9717F}"/>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B22ADC32-8FD0-42ED-9894-39658FF7D91F}"/>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100216</xdr:rowOff>
    </xdr:from>
    <xdr:to>
      <xdr:col>24</xdr:col>
      <xdr:colOff>114300</xdr:colOff>
      <xdr:row>36</xdr:row>
      <xdr:rowOff>30366</xdr:rowOff>
    </xdr:to>
    <xdr:sp macro="" textlink="">
      <xdr:nvSpPr>
        <xdr:cNvPr id="80" name="楕円 79">
          <a:extLst>
            <a:ext uri="{FF2B5EF4-FFF2-40B4-BE49-F238E27FC236}">
              <a16:creationId xmlns:a16="http://schemas.microsoft.com/office/drawing/2014/main" id="{3B4828D4-4DA0-4C55-9176-5842FD692273}"/>
            </a:ext>
          </a:extLst>
        </xdr:cNvPr>
        <xdr:cNvSpPr/>
      </xdr:nvSpPr>
      <xdr:spPr>
        <a:xfrm>
          <a:off x="4584700" y="61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123093</xdr:rowOff>
    </xdr:from>
    <xdr:ext cx="534377" cy="259045"/>
    <xdr:sp macro="" textlink="">
      <xdr:nvSpPr>
        <xdr:cNvPr id="81" name="人件費該当値テキスト">
          <a:extLst>
            <a:ext uri="{FF2B5EF4-FFF2-40B4-BE49-F238E27FC236}">
              <a16:creationId xmlns:a16="http://schemas.microsoft.com/office/drawing/2014/main" id="{F3BC9499-26E8-4A6D-A830-3F105839A7E9}"/>
            </a:ext>
          </a:extLst>
        </xdr:cNvPr>
        <xdr:cNvSpPr txBox="1"/>
      </xdr:nvSpPr>
      <xdr:spPr>
        <a:xfrm>
          <a:off x="4686300" y="595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45904</xdr:rowOff>
    </xdr:from>
    <xdr:to>
      <xdr:col>20</xdr:col>
      <xdr:colOff>38100</xdr:colOff>
      <xdr:row>36</xdr:row>
      <xdr:rowOff>147504</xdr:rowOff>
    </xdr:to>
    <xdr:sp macro="" textlink="">
      <xdr:nvSpPr>
        <xdr:cNvPr id="82" name="楕円 81">
          <a:extLst>
            <a:ext uri="{FF2B5EF4-FFF2-40B4-BE49-F238E27FC236}">
              <a16:creationId xmlns:a16="http://schemas.microsoft.com/office/drawing/2014/main" id="{6D140FDF-4E7C-49ED-9AFB-FEC79B11C8DB}"/>
            </a:ext>
          </a:extLst>
        </xdr:cNvPr>
        <xdr:cNvSpPr/>
      </xdr:nvSpPr>
      <xdr:spPr>
        <a:xfrm>
          <a:off x="3746500" y="62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164031</xdr:rowOff>
    </xdr:from>
    <xdr:ext cx="534377" cy="259045"/>
    <xdr:sp macro="" textlink="">
      <xdr:nvSpPr>
        <xdr:cNvPr id="83" name="テキスト ボックス 82">
          <a:extLst>
            <a:ext uri="{FF2B5EF4-FFF2-40B4-BE49-F238E27FC236}">
              <a16:creationId xmlns:a16="http://schemas.microsoft.com/office/drawing/2014/main" id="{F495CE94-87C9-46F0-8FFD-BA9CE7EDC662}"/>
            </a:ext>
          </a:extLst>
        </xdr:cNvPr>
        <xdr:cNvSpPr txBox="1"/>
      </xdr:nvSpPr>
      <xdr:spPr>
        <a:xfrm>
          <a:off x="3530111" y="599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82823</xdr:rowOff>
    </xdr:from>
    <xdr:to>
      <xdr:col>15</xdr:col>
      <xdr:colOff>101600</xdr:colOff>
      <xdr:row>37</xdr:row>
      <xdr:rowOff>12973</xdr:rowOff>
    </xdr:to>
    <xdr:sp macro="" textlink="">
      <xdr:nvSpPr>
        <xdr:cNvPr id="84" name="楕円 83">
          <a:extLst>
            <a:ext uri="{FF2B5EF4-FFF2-40B4-BE49-F238E27FC236}">
              <a16:creationId xmlns:a16="http://schemas.microsoft.com/office/drawing/2014/main" id="{1863BA99-AB33-4B42-9F44-A6740C096578}"/>
            </a:ext>
          </a:extLst>
        </xdr:cNvPr>
        <xdr:cNvSpPr/>
      </xdr:nvSpPr>
      <xdr:spPr>
        <a:xfrm>
          <a:off x="2857500" y="625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29500</xdr:rowOff>
    </xdr:from>
    <xdr:ext cx="534377" cy="259045"/>
    <xdr:sp macro="" textlink="">
      <xdr:nvSpPr>
        <xdr:cNvPr id="85" name="テキスト ボックス 84">
          <a:extLst>
            <a:ext uri="{FF2B5EF4-FFF2-40B4-BE49-F238E27FC236}">
              <a16:creationId xmlns:a16="http://schemas.microsoft.com/office/drawing/2014/main" id="{5B46CAF9-BCC5-47CF-A9C6-7A8DC8656F14}"/>
            </a:ext>
          </a:extLst>
        </xdr:cNvPr>
        <xdr:cNvSpPr txBox="1"/>
      </xdr:nvSpPr>
      <xdr:spPr>
        <a:xfrm>
          <a:off x="2641111" y="603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132848</xdr:rowOff>
    </xdr:from>
    <xdr:to>
      <xdr:col>10</xdr:col>
      <xdr:colOff>165100</xdr:colOff>
      <xdr:row>37</xdr:row>
      <xdr:rowOff>62998</xdr:rowOff>
    </xdr:to>
    <xdr:sp macro="" textlink="">
      <xdr:nvSpPr>
        <xdr:cNvPr id="86" name="楕円 85">
          <a:extLst>
            <a:ext uri="{FF2B5EF4-FFF2-40B4-BE49-F238E27FC236}">
              <a16:creationId xmlns:a16="http://schemas.microsoft.com/office/drawing/2014/main" id="{4A21CB35-4301-49BE-A425-A884B25A8EBB}"/>
            </a:ext>
          </a:extLst>
        </xdr:cNvPr>
        <xdr:cNvSpPr/>
      </xdr:nvSpPr>
      <xdr:spPr>
        <a:xfrm>
          <a:off x="1968500" y="630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79525</xdr:rowOff>
    </xdr:from>
    <xdr:ext cx="534377" cy="259045"/>
    <xdr:sp macro="" textlink="">
      <xdr:nvSpPr>
        <xdr:cNvPr id="87" name="テキスト ボックス 86">
          <a:extLst>
            <a:ext uri="{FF2B5EF4-FFF2-40B4-BE49-F238E27FC236}">
              <a16:creationId xmlns:a16="http://schemas.microsoft.com/office/drawing/2014/main" id="{6C5D7772-293C-444B-BCEC-F79870220CC2}"/>
            </a:ext>
          </a:extLst>
        </xdr:cNvPr>
        <xdr:cNvSpPr txBox="1"/>
      </xdr:nvSpPr>
      <xdr:spPr>
        <a:xfrm>
          <a:off x="1752111" y="608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143192</xdr:rowOff>
    </xdr:from>
    <xdr:to>
      <xdr:col>6</xdr:col>
      <xdr:colOff>38100</xdr:colOff>
      <xdr:row>37</xdr:row>
      <xdr:rowOff>73342</xdr:rowOff>
    </xdr:to>
    <xdr:sp macro="" textlink="">
      <xdr:nvSpPr>
        <xdr:cNvPr id="88" name="楕円 87">
          <a:extLst>
            <a:ext uri="{FF2B5EF4-FFF2-40B4-BE49-F238E27FC236}">
              <a16:creationId xmlns:a16="http://schemas.microsoft.com/office/drawing/2014/main" id="{12DA80A8-81B2-4227-B04B-4167A606DF8E}"/>
            </a:ext>
          </a:extLst>
        </xdr:cNvPr>
        <xdr:cNvSpPr/>
      </xdr:nvSpPr>
      <xdr:spPr>
        <a:xfrm>
          <a:off x="1079500" y="63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89869</xdr:rowOff>
    </xdr:from>
    <xdr:ext cx="534377" cy="259045"/>
    <xdr:sp macro="" textlink="">
      <xdr:nvSpPr>
        <xdr:cNvPr id="89" name="テキスト ボックス 88">
          <a:extLst>
            <a:ext uri="{FF2B5EF4-FFF2-40B4-BE49-F238E27FC236}">
              <a16:creationId xmlns:a16="http://schemas.microsoft.com/office/drawing/2014/main" id="{438E99AB-BF49-4B20-A291-B59A8FD976AC}"/>
            </a:ext>
          </a:extLst>
        </xdr:cNvPr>
        <xdr:cNvSpPr txBox="1"/>
      </xdr:nvSpPr>
      <xdr:spPr>
        <a:xfrm>
          <a:off x="863111" y="60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23054AAE-A824-4FE0-8BA0-23FD5DDF56D9}"/>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2B72F33A-099B-4BC2-A948-FAF5DFBB6315}"/>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98B22428-A3DA-4AED-B7DD-D171C2E4557F}"/>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389C28B4-7C71-4D34-A3F1-4272FEED30E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458508B0-114D-4EEB-ADB1-D8E7C3F01C3E}"/>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7D77D740-1504-4191-BC42-EAD3F27EFF79}"/>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A0449542-CA93-4BC9-8A21-26D2AE1BC3DF}"/>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358138A6-B67E-44FE-861C-6F1015F6DB27}"/>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D83CEBFF-8F5A-4FBE-8998-268CF34B4197}"/>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85338694-E768-44D9-9E55-48837B9CDD2B}"/>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97C8F550-4BF3-4F23-A8A9-BA02DB72D05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D1E99181-2E50-4A39-9895-7A72122CF6BB}"/>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9B368516-E77D-47C6-895B-AAF52440E1F7}"/>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FB5EC391-D4C5-4A6A-8B2E-7B3D59598804}"/>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2C9F2ED3-825E-4297-9353-78B1B2A15073}"/>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7EF18B09-3B34-4B53-88BD-1259F91C5BC6}"/>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9653EF0-124A-4171-82CD-66200536722D}"/>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8DFA8824-5814-4556-AB69-D5C695EF0A9B}"/>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1E223DA8-407F-4961-9CED-CA99AE0B73C7}"/>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E508547A-66CF-4100-8BFF-B2156ACACBD8}"/>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A46F1F1E-7B9D-4460-8E16-7E1F04165AB2}"/>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1E462209-06AB-44B2-972E-7E8F4516A669}"/>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662825C9-BE38-441D-AB42-C8ABD902DDB2}"/>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F2099221-F1E5-4C1C-AD49-24A7DB679709}"/>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71492DD4-7C47-4740-B813-A54866704B79}"/>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7DA5762C-17E3-4F74-A361-8A628B4D7CE6}"/>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EDB81DFC-64FB-4ED4-BF77-7C3D6BCD4D54}"/>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1D335161-34FC-4C1A-90B4-67BCE65AAE8D}"/>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53A0214D-F00E-4F52-AE81-097FF928CDA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B2134012-59F1-4226-A57D-65E7FC01D4EE}"/>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583727EC-A15B-493B-B330-949609DAFFFF}"/>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11080</xdr:rowOff>
    </xdr:from>
    <xdr:to>
      <xdr:col>24</xdr:col>
      <xdr:colOff>63500</xdr:colOff>
      <xdr:row>55</xdr:row>
      <xdr:rowOff>38005</xdr:rowOff>
    </xdr:to>
    <xdr:cxnSp macro="">
      <xdr:nvCxnSpPr>
        <xdr:cNvPr id="121" name="直線コネクタ 120">
          <a:extLst>
            <a:ext uri="{FF2B5EF4-FFF2-40B4-BE49-F238E27FC236}">
              <a16:creationId xmlns:a16="http://schemas.microsoft.com/office/drawing/2014/main" id="{1465F995-AB7F-458B-BE9E-9657C3C7DBCD}"/>
            </a:ext>
          </a:extLst>
        </xdr:cNvPr>
        <xdr:cNvCxnSpPr/>
      </xdr:nvCxnSpPr>
      <xdr:spPr>
        <a:xfrm>
          <a:off x="3797300" y="9269380"/>
          <a:ext cx="838200" cy="19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a16="http://schemas.microsoft.com/office/drawing/2014/main" id="{B8335358-C381-4ADE-A911-5317535748FB}"/>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2A6DF22D-97C8-4AF0-9FE9-928C516931C2}"/>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11080</xdr:rowOff>
    </xdr:from>
    <xdr:to>
      <xdr:col>19</xdr:col>
      <xdr:colOff>177800</xdr:colOff>
      <xdr:row>56</xdr:row>
      <xdr:rowOff>19016</xdr:rowOff>
    </xdr:to>
    <xdr:cxnSp macro="">
      <xdr:nvCxnSpPr>
        <xdr:cNvPr id="124" name="直線コネクタ 123">
          <a:extLst>
            <a:ext uri="{FF2B5EF4-FFF2-40B4-BE49-F238E27FC236}">
              <a16:creationId xmlns:a16="http://schemas.microsoft.com/office/drawing/2014/main" id="{8B8153A3-5D12-4EB5-9E67-8F00A0AD471F}"/>
            </a:ext>
          </a:extLst>
        </xdr:cNvPr>
        <xdr:cNvCxnSpPr/>
      </xdr:nvCxnSpPr>
      <xdr:spPr>
        <a:xfrm flipV="1">
          <a:off x="2908300" y="9269380"/>
          <a:ext cx="889000" cy="35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B167ED77-861F-4DBF-A0A1-E5F2F298FEB4}"/>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a:extLst>
            <a:ext uri="{FF2B5EF4-FFF2-40B4-BE49-F238E27FC236}">
              <a16:creationId xmlns:a16="http://schemas.microsoft.com/office/drawing/2014/main" id="{E54E9F4E-C034-4E26-B74F-459B203FB94C}"/>
            </a:ext>
          </a:extLst>
        </xdr:cNvPr>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135144</xdr:rowOff>
    </xdr:from>
    <xdr:to>
      <xdr:col>15</xdr:col>
      <xdr:colOff>50800</xdr:colOff>
      <xdr:row>56</xdr:row>
      <xdr:rowOff>19016</xdr:rowOff>
    </xdr:to>
    <xdr:cxnSp macro="">
      <xdr:nvCxnSpPr>
        <xdr:cNvPr id="127" name="直線コネクタ 126">
          <a:extLst>
            <a:ext uri="{FF2B5EF4-FFF2-40B4-BE49-F238E27FC236}">
              <a16:creationId xmlns:a16="http://schemas.microsoft.com/office/drawing/2014/main" id="{89E682D8-FD9E-4437-A0FF-88FCBF2C445E}"/>
            </a:ext>
          </a:extLst>
        </xdr:cNvPr>
        <xdr:cNvCxnSpPr/>
      </xdr:nvCxnSpPr>
      <xdr:spPr>
        <a:xfrm>
          <a:off x="2019300" y="9564894"/>
          <a:ext cx="8890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D0738A4D-34DE-4577-AD15-679EFB0B65AF}"/>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a:extLst>
            <a:ext uri="{FF2B5EF4-FFF2-40B4-BE49-F238E27FC236}">
              <a16:creationId xmlns:a16="http://schemas.microsoft.com/office/drawing/2014/main" id="{A787FFBC-9DD3-47EF-80E5-57EB5C6A4DC5}"/>
            </a:ext>
          </a:extLst>
        </xdr:cNvPr>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125968</xdr:rowOff>
    </xdr:from>
    <xdr:to>
      <xdr:col>10</xdr:col>
      <xdr:colOff>114300</xdr:colOff>
      <xdr:row>55</xdr:row>
      <xdr:rowOff>135144</xdr:rowOff>
    </xdr:to>
    <xdr:cxnSp macro="">
      <xdr:nvCxnSpPr>
        <xdr:cNvPr id="130" name="直線コネクタ 129">
          <a:extLst>
            <a:ext uri="{FF2B5EF4-FFF2-40B4-BE49-F238E27FC236}">
              <a16:creationId xmlns:a16="http://schemas.microsoft.com/office/drawing/2014/main" id="{3D4524B5-843F-4145-A4CE-87389703BD70}"/>
            </a:ext>
          </a:extLst>
        </xdr:cNvPr>
        <xdr:cNvCxnSpPr/>
      </xdr:nvCxnSpPr>
      <xdr:spPr>
        <a:xfrm>
          <a:off x="1130300" y="9555718"/>
          <a:ext cx="889000" cy="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4DA97FDB-44DB-41BB-9260-FAD23C4FA779}"/>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a:extLst>
            <a:ext uri="{FF2B5EF4-FFF2-40B4-BE49-F238E27FC236}">
              <a16:creationId xmlns:a16="http://schemas.microsoft.com/office/drawing/2014/main" id="{F5113AD7-7CB2-4F6F-B095-94A84C6DAAD7}"/>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62F1C4ED-D0E2-4397-A85F-7A4103D99BFB}"/>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a:extLst>
            <a:ext uri="{FF2B5EF4-FFF2-40B4-BE49-F238E27FC236}">
              <a16:creationId xmlns:a16="http://schemas.microsoft.com/office/drawing/2014/main" id="{E2F22ADA-3F27-45A6-9922-5BB25444D86B}"/>
            </a:ext>
          </a:extLst>
        </xdr:cNvPr>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E28125A9-C81D-4257-98E4-252F870D1C3B}"/>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8DDB6F62-806F-4FEF-9051-5305140A44D1}"/>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3196D52C-6BF8-48EF-BB4F-0D18542B3D53}"/>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9018809-A931-4B49-9C53-7244D528885A}"/>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C9A80CA-A77A-49AF-8B45-B41ABA95D7B8}"/>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158655</xdr:rowOff>
    </xdr:from>
    <xdr:to>
      <xdr:col>24</xdr:col>
      <xdr:colOff>114300</xdr:colOff>
      <xdr:row>55</xdr:row>
      <xdr:rowOff>88805</xdr:rowOff>
    </xdr:to>
    <xdr:sp macro="" textlink="">
      <xdr:nvSpPr>
        <xdr:cNvPr id="140" name="楕円 139">
          <a:extLst>
            <a:ext uri="{FF2B5EF4-FFF2-40B4-BE49-F238E27FC236}">
              <a16:creationId xmlns:a16="http://schemas.microsoft.com/office/drawing/2014/main" id="{E55C777D-59AF-4388-9EEA-90E05258C1D0}"/>
            </a:ext>
          </a:extLst>
        </xdr:cNvPr>
        <xdr:cNvSpPr/>
      </xdr:nvSpPr>
      <xdr:spPr>
        <a:xfrm>
          <a:off x="4584700" y="94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10082</xdr:rowOff>
    </xdr:from>
    <xdr:ext cx="534377" cy="259045"/>
    <xdr:sp macro="" textlink="">
      <xdr:nvSpPr>
        <xdr:cNvPr id="141" name="物件費該当値テキスト">
          <a:extLst>
            <a:ext uri="{FF2B5EF4-FFF2-40B4-BE49-F238E27FC236}">
              <a16:creationId xmlns:a16="http://schemas.microsoft.com/office/drawing/2014/main" id="{9C8482EB-9E5F-4E7D-BF57-6810B55054BB}"/>
            </a:ext>
          </a:extLst>
        </xdr:cNvPr>
        <xdr:cNvSpPr txBox="1"/>
      </xdr:nvSpPr>
      <xdr:spPr>
        <a:xfrm>
          <a:off x="4686300" y="926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131730</xdr:rowOff>
    </xdr:from>
    <xdr:to>
      <xdr:col>20</xdr:col>
      <xdr:colOff>38100</xdr:colOff>
      <xdr:row>54</xdr:row>
      <xdr:rowOff>61880</xdr:rowOff>
    </xdr:to>
    <xdr:sp macro="" textlink="">
      <xdr:nvSpPr>
        <xdr:cNvPr id="142" name="楕円 141">
          <a:extLst>
            <a:ext uri="{FF2B5EF4-FFF2-40B4-BE49-F238E27FC236}">
              <a16:creationId xmlns:a16="http://schemas.microsoft.com/office/drawing/2014/main" id="{49C56E8B-B2F1-452E-86C8-FADAF8847CF6}"/>
            </a:ext>
          </a:extLst>
        </xdr:cNvPr>
        <xdr:cNvSpPr/>
      </xdr:nvSpPr>
      <xdr:spPr>
        <a:xfrm>
          <a:off x="3746500" y="92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78407</xdr:rowOff>
    </xdr:from>
    <xdr:ext cx="534377" cy="259045"/>
    <xdr:sp macro="" textlink="">
      <xdr:nvSpPr>
        <xdr:cNvPr id="143" name="テキスト ボックス 142">
          <a:extLst>
            <a:ext uri="{FF2B5EF4-FFF2-40B4-BE49-F238E27FC236}">
              <a16:creationId xmlns:a16="http://schemas.microsoft.com/office/drawing/2014/main" id="{15E16334-21B1-4813-82D3-8ED9281E85A0}"/>
            </a:ext>
          </a:extLst>
        </xdr:cNvPr>
        <xdr:cNvSpPr txBox="1"/>
      </xdr:nvSpPr>
      <xdr:spPr>
        <a:xfrm>
          <a:off x="3530111" y="89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139666</xdr:rowOff>
    </xdr:from>
    <xdr:to>
      <xdr:col>15</xdr:col>
      <xdr:colOff>101600</xdr:colOff>
      <xdr:row>56</xdr:row>
      <xdr:rowOff>69816</xdr:rowOff>
    </xdr:to>
    <xdr:sp macro="" textlink="">
      <xdr:nvSpPr>
        <xdr:cNvPr id="144" name="楕円 143">
          <a:extLst>
            <a:ext uri="{FF2B5EF4-FFF2-40B4-BE49-F238E27FC236}">
              <a16:creationId xmlns:a16="http://schemas.microsoft.com/office/drawing/2014/main" id="{27AB4BD7-978E-4CB5-A580-790F9C4DA4F0}"/>
            </a:ext>
          </a:extLst>
        </xdr:cNvPr>
        <xdr:cNvSpPr/>
      </xdr:nvSpPr>
      <xdr:spPr>
        <a:xfrm>
          <a:off x="2857500" y="956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86343</xdr:rowOff>
    </xdr:from>
    <xdr:ext cx="534377" cy="259045"/>
    <xdr:sp macro="" textlink="">
      <xdr:nvSpPr>
        <xdr:cNvPr id="145" name="テキスト ボックス 144">
          <a:extLst>
            <a:ext uri="{FF2B5EF4-FFF2-40B4-BE49-F238E27FC236}">
              <a16:creationId xmlns:a16="http://schemas.microsoft.com/office/drawing/2014/main" id="{2784C016-01C3-476E-887E-D9612A812830}"/>
            </a:ext>
          </a:extLst>
        </xdr:cNvPr>
        <xdr:cNvSpPr txBox="1"/>
      </xdr:nvSpPr>
      <xdr:spPr>
        <a:xfrm>
          <a:off x="2641111" y="934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84344</xdr:rowOff>
    </xdr:from>
    <xdr:to>
      <xdr:col>10</xdr:col>
      <xdr:colOff>165100</xdr:colOff>
      <xdr:row>56</xdr:row>
      <xdr:rowOff>14494</xdr:rowOff>
    </xdr:to>
    <xdr:sp macro="" textlink="">
      <xdr:nvSpPr>
        <xdr:cNvPr id="146" name="楕円 145">
          <a:extLst>
            <a:ext uri="{FF2B5EF4-FFF2-40B4-BE49-F238E27FC236}">
              <a16:creationId xmlns:a16="http://schemas.microsoft.com/office/drawing/2014/main" id="{0E888D37-5F87-4520-9B3F-0788421ED290}"/>
            </a:ext>
          </a:extLst>
        </xdr:cNvPr>
        <xdr:cNvSpPr/>
      </xdr:nvSpPr>
      <xdr:spPr>
        <a:xfrm>
          <a:off x="1968500" y="951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31021</xdr:rowOff>
    </xdr:from>
    <xdr:ext cx="534377" cy="259045"/>
    <xdr:sp macro="" textlink="">
      <xdr:nvSpPr>
        <xdr:cNvPr id="147" name="テキスト ボックス 146">
          <a:extLst>
            <a:ext uri="{FF2B5EF4-FFF2-40B4-BE49-F238E27FC236}">
              <a16:creationId xmlns:a16="http://schemas.microsoft.com/office/drawing/2014/main" id="{EC6F0C23-7388-49AC-948F-ED4D34197723}"/>
            </a:ext>
          </a:extLst>
        </xdr:cNvPr>
        <xdr:cNvSpPr txBox="1"/>
      </xdr:nvSpPr>
      <xdr:spPr>
        <a:xfrm>
          <a:off x="1752111" y="928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75168</xdr:rowOff>
    </xdr:from>
    <xdr:to>
      <xdr:col>6</xdr:col>
      <xdr:colOff>38100</xdr:colOff>
      <xdr:row>56</xdr:row>
      <xdr:rowOff>5318</xdr:rowOff>
    </xdr:to>
    <xdr:sp macro="" textlink="">
      <xdr:nvSpPr>
        <xdr:cNvPr id="148" name="楕円 147">
          <a:extLst>
            <a:ext uri="{FF2B5EF4-FFF2-40B4-BE49-F238E27FC236}">
              <a16:creationId xmlns:a16="http://schemas.microsoft.com/office/drawing/2014/main" id="{E7F476FF-D217-4F82-B982-3A29967C3062}"/>
            </a:ext>
          </a:extLst>
        </xdr:cNvPr>
        <xdr:cNvSpPr/>
      </xdr:nvSpPr>
      <xdr:spPr>
        <a:xfrm>
          <a:off x="1079500" y="950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21845</xdr:rowOff>
    </xdr:from>
    <xdr:ext cx="534377" cy="259045"/>
    <xdr:sp macro="" textlink="">
      <xdr:nvSpPr>
        <xdr:cNvPr id="149" name="テキスト ボックス 148">
          <a:extLst>
            <a:ext uri="{FF2B5EF4-FFF2-40B4-BE49-F238E27FC236}">
              <a16:creationId xmlns:a16="http://schemas.microsoft.com/office/drawing/2014/main" id="{232270EF-3E21-4429-8A52-3915D30CE615}"/>
            </a:ext>
          </a:extLst>
        </xdr:cNvPr>
        <xdr:cNvSpPr txBox="1"/>
      </xdr:nvSpPr>
      <xdr:spPr>
        <a:xfrm>
          <a:off x="863111" y="928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D6E9A123-6D16-474B-ADF7-130CEE9D5D8B}"/>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94CEFA4E-93F2-4D10-B2D0-C1745F69A5D4}"/>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21FF337F-061D-4981-9259-482DFC331B66}"/>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57389A44-6744-4E2E-A2E9-3D814E2628CC}"/>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7660B4C-19A3-49C3-AF78-F87A588DBE4D}"/>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E425F99F-8D64-4CE1-9C3E-B57743F3CEC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184A897-C44B-4EFF-A9F9-13CDDD32F27C}"/>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48739BB0-7415-4E28-B613-6E52F8F8E82B}"/>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6623C6E4-994B-4E5F-9D41-ED7989DE765A}"/>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BD472264-80C1-455D-BE7E-71BF4668838A}"/>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C7DC9D45-7B01-45FF-B267-A7D6DBE77F64}"/>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93EA61E7-798C-4692-9C0C-AD3872284AAA}"/>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6C13B603-2775-4C9D-8F1F-114373D561A1}"/>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4570C4C4-A462-44B6-BC8C-208ACEF0D8AD}"/>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1A619C06-FE33-4874-ABBA-D406464F1CC5}"/>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D826E9FB-F306-4FD3-B61F-F4C1F5F7F197}"/>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77262B96-FCD8-4C16-9E8A-E3C6659D6DAF}"/>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506DAD8C-E933-436F-971F-F7A8CD8C688D}"/>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5B5B34A7-6867-452E-B116-F1D6FE94D755}"/>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675DB275-E01C-41E6-B8C7-4DEA8F1F3002}"/>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8E3FF458-B751-4944-B75C-132D21D03354}"/>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2BD057A8-5F6E-471D-9A0E-36B32726797E}"/>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A05AC18D-8E4D-40B6-9D20-5EE7BF368B3F}"/>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22D6E109-DCDE-4AA2-B80A-CA4BE66E6663}"/>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97295</xdr:rowOff>
    </xdr:from>
    <xdr:to>
      <xdr:col>24</xdr:col>
      <xdr:colOff>63500</xdr:colOff>
      <xdr:row>77</xdr:row>
      <xdr:rowOff>107868</xdr:rowOff>
    </xdr:to>
    <xdr:cxnSp macro="">
      <xdr:nvCxnSpPr>
        <xdr:cNvPr id="174" name="直線コネクタ 173">
          <a:extLst>
            <a:ext uri="{FF2B5EF4-FFF2-40B4-BE49-F238E27FC236}">
              <a16:creationId xmlns:a16="http://schemas.microsoft.com/office/drawing/2014/main" id="{DF2EB33D-2927-424B-8C79-6464CEFA9382}"/>
            </a:ext>
          </a:extLst>
        </xdr:cNvPr>
        <xdr:cNvCxnSpPr/>
      </xdr:nvCxnSpPr>
      <xdr:spPr>
        <a:xfrm flipV="1">
          <a:off x="3797300" y="13298945"/>
          <a:ext cx="8382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9A2BC8B9-C25C-4B70-9621-8C49DE48C58D}"/>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5DC5F254-6F48-4E34-B6C1-A79072F6FA59}"/>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103124</xdr:rowOff>
    </xdr:from>
    <xdr:to>
      <xdr:col>19</xdr:col>
      <xdr:colOff>177800</xdr:colOff>
      <xdr:row>77</xdr:row>
      <xdr:rowOff>107868</xdr:rowOff>
    </xdr:to>
    <xdr:cxnSp macro="">
      <xdr:nvCxnSpPr>
        <xdr:cNvPr id="177" name="直線コネクタ 176">
          <a:extLst>
            <a:ext uri="{FF2B5EF4-FFF2-40B4-BE49-F238E27FC236}">
              <a16:creationId xmlns:a16="http://schemas.microsoft.com/office/drawing/2014/main" id="{8CB5EC0F-4380-4921-A0C0-D32DB47CBF13}"/>
            </a:ext>
          </a:extLst>
        </xdr:cNvPr>
        <xdr:cNvCxnSpPr/>
      </xdr:nvCxnSpPr>
      <xdr:spPr>
        <a:xfrm>
          <a:off x="2908300" y="13304774"/>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CB5F3600-8C77-4156-83A4-48D4033D16A6}"/>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767D0C40-77B6-4D63-B7C0-E818D0E6A83C}"/>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83465</xdr:rowOff>
    </xdr:from>
    <xdr:to>
      <xdr:col>15</xdr:col>
      <xdr:colOff>50800</xdr:colOff>
      <xdr:row>77</xdr:row>
      <xdr:rowOff>103124</xdr:rowOff>
    </xdr:to>
    <xdr:cxnSp macro="">
      <xdr:nvCxnSpPr>
        <xdr:cNvPr id="180" name="直線コネクタ 179">
          <a:extLst>
            <a:ext uri="{FF2B5EF4-FFF2-40B4-BE49-F238E27FC236}">
              <a16:creationId xmlns:a16="http://schemas.microsoft.com/office/drawing/2014/main" id="{16152B8B-4577-4816-A4A3-7920F5EA9589}"/>
            </a:ext>
          </a:extLst>
        </xdr:cNvPr>
        <xdr:cNvCxnSpPr/>
      </xdr:nvCxnSpPr>
      <xdr:spPr>
        <a:xfrm>
          <a:off x="2019300" y="13285115"/>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BE26213-44AB-4890-B82C-4CB7ED6C0FA3}"/>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557A2BE1-86DB-4C21-9DE4-3E91B3808AA1}"/>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72892</xdr:rowOff>
    </xdr:from>
    <xdr:to>
      <xdr:col>10</xdr:col>
      <xdr:colOff>114300</xdr:colOff>
      <xdr:row>77</xdr:row>
      <xdr:rowOff>83465</xdr:rowOff>
    </xdr:to>
    <xdr:cxnSp macro="">
      <xdr:nvCxnSpPr>
        <xdr:cNvPr id="183" name="直線コネクタ 182">
          <a:extLst>
            <a:ext uri="{FF2B5EF4-FFF2-40B4-BE49-F238E27FC236}">
              <a16:creationId xmlns:a16="http://schemas.microsoft.com/office/drawing/2014/main" id="{A7A92C90-47A9-4D89-B3F0-1609A9CF2097}"/>
            </a:ext>
          </a:extLst>
        </xdr:cNvPr>
        <xdr:cNvCxnSpPr/>
      </xdr:nvCxnSpPr>
      <xdr:spPr>
        <a:xfrm>
          <a:off x="1130300" y="13274542"/>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AF813599-2762-4022-B1C2-3DE146A1ABCF}"/>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B6042A83-3583-40EA-B420-756FB2F619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E4669A8D-09ED-4160-9039-D8F467CB0088}"/>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a:extLst>
            <a:ext uri="{FF2B5EF4-FFF2-40B4-BE49-F238E27FC236}">
              <a16:creationId xmlns:a16="http://schemas.microsoft.com/office/drawing/2014/main" id="{EE7B051B-F7BE-40C0-922C-7CB8A32A604A}"/>
            </a:ext>
          </a:extLst>
        </xdr:cNvPr>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B7B5BFC8-A624-402A-9613-7B31ADE8C5AD}"/>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7E26B546-A956-4FC4-AEBB-FE7A9CB524C6}"/>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EEA8254-468C-4708-B380-1AC88F3C4AE5}"/>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6AB4E4EC-3CF5-458A-A961-7ED354F66719}"/>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3446A3BF-B2E9-4F31-BC27-83B967DE67E7}"/>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46495</xdr:rowOff>
    </xdr:from>
    <xdr:to>
      <xdr:col>24</xdr:col>
      <xdr:colOff>114300</xdr:colOff>
      <xdr:row>77</xdr:row>
      <xdr:rowOff>148095</xdr:rowOff>
    </xdr:to>
    <xdr:sp macro="" textlink="">
      <xdr:nvSpPr>
        <xdr:cNvPr id="193" name="楕円 192">
          <a:extLst>
            <a:ext uri="{FF2B5EF4-FFF2-40B4-BE49-F238E27FC236}">
              <a16:creationId xmlns:a16="http://schemas.microsoft.com/office/drawing/2014/main" id="{DBB2569C-977E-49F0-98CD-5898AE418327}"/>
            </a:ext>
          </a:extLst>
        </xdr:cNvPr>
        <xdr:cNvSpPr/>
      </xdr:nvSpPr>
      <xdr:spPr>
        <a:xfrm>
          <a:off x="4584700" y="132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132872</xdr:rowOff>
    </xdr:from>
    <xdr:ext cx="469744" cy="259045"/>
    <xdr:sp macro="" textlink="">
      <xdr:nvSpPr>
        <xdr:cNvPr id="194" name="維持補修費該当値テキスト">
          <a:extLst>
            <a:ext uri="{FF2B5EF4-FFF2-40B4-BE49-F238E27FC236}">
              <a16:creationId xmlns:a16="http://schemas.microsoft.com/office/drawing/2014/main" id="{CA403D5D-1935-4A36-ACF4-552C984CAF89}"/>
            </a:ext>
          </a:extLst>
        </xdr:cNvPr>
        <xdr:cNvSpPr txBox="1"/>
      </xdr:nvSpPr>
      <xdr:spPr>
        <a:xfrm>
          <a:off x="4686300" y="1316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57068</xdr:rowOff>
    </xdr:from>
    <xdr:to>
      <xdr:col>20</xdr:col>
      <xdr:colOff>38100</xdr:colOff>
      <xdr:row>77</xdr:row>
      <xdr:rowOff>158668</xdr:rowOff>
    </xdr:to>
    <xdr:sp macro="" textlink="">
      <xdr:nvSpPr>
        <xdr:cNvPr id="195" name="楕円 194">
          <a:extLst>
            <a:ext uri="{FF2B5EF4-FFF2-40B4-BE49-F238E27FC236}">
              <a16:creationId xmlns:a16="http://schemas.microsoft.com/office/drawing/2014/main" id="{47D4D60D-C984-4A09-9977-FB497BD70BE7}"/>
            </a:ext>
          </a:extLst>
        </xdr:cNvPr>
        <xdr:cNvSpPr/>
      </xdr:nvSpPr>
      <xdr:spPr>
        <a:xfrm>
          <a:off x="3746500" y="132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149795</xdr:rowOff>
    </xdr:from>
    <xdr:ext cx="469744" cy="259045"/>
    <xdr:sp macro="" textlink="">
      <xdr:nvSpPr>
        <xdr:cNvPr id="196" name="テキスト ボックス 195">
          <a:extLst>
            <a:ext uri="{FF2B5EF4-FFF2-40B4-BE49-F238E27FC236}">
              <a16:creationId xmlns:a16="http://schemas.microsoft.com/office/drawing/2014/main" id="{894D0FFB-ED94-4765-876E-7942805B01C9}"/>
            </a:ext>
          </a:extLst>
        </xdr:cNvPr>
        <xdr:cNvSpPr txBox="1"/>
      </xdr:nvSpPr>
      <xdr:spPr>
        <a:xfrm>
          <a:off x="3562428" y="1335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52324</xdr:rowOff>
    </xdr:from>
    <xdr:to>
      <xdr:col>15</xdr:col>
      <xdr:colOff>101600</xdr:colOff>
      <xdr:row>77</xdr:row>
      <xdr:rowOff>153924</xdr:rowOff>
    </xdr:to>
    <xdr:sp macro="" textlink="">
      <xdr:nvSpPr>
        <xdr:cNvPr id="197" name="楕円 196">
          <a:extLst>
            <a:ext uri="{FF2B5EF4-FFF2-40B4-BE49-F238E27FC236}">
              <a16:creationId xmlns:a16="http://schemas.microsoft.com/office/drawing/2014/main" id="{43EE6E2F-9F91-45EA-9620-2452B4E78F00}"/>
            </a:ext>
          </a:extLst>
        </xdr:cNvPr>
        <xdr:cNvSpPr/>
      </xdr:nvSpPr>
      <xdr:spPr>
        <a:xfrm>
          <a:off x="2857500" y="132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145051</xdr:rowOff>
    </xdr:from>
    <xdr:ext cx="469744" cy="259045"/>
    <xdr:sp macro="" textlink="">
      <xdr:nvSpPr>
        <xdr:cNvPr id="198" name="テキスト ボックス 197">
          <a:extLst>
            <a:ext uri="{FF2B5EF4-FFF2-40B4-BE49-F238E27FC236}">
              <a16:creationId xmlns:a16="http://schemas.microsoft.com/office/drawing/2014/main" id="{F54448AE-2459-493E-9C1D-5DCA2F23F8FC}"/>
            </a:ext>
          </a:extLst>
        </xdr:cNvPr>
        <xdr:cNvSpPr txBox="1"/>
      </xdr:nvSpPr>
      <xdr:spPr>
        <a:xfrm>
          <a:off x="2673428" y="133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32665</xdr:rowOff>
    </xdr:from>
    <xdr:to>
      <xdr:col>10</xdr:col>
      <xdr:colOff>165100</xdr:colOff>
      <xdr:row>77</xdr:row>
      <xdr:rowOff>134265</xdr:rowOff>
    </xdr:to>
    <xdr:sp macro="" textlink="">
      <xdr:nvSpPr>
        <xdr:cNvPr id="199" name="楕円 198">
          <a:extLst>
            <a:ext uri="{FF2B5EF4-FFF2-40B4-BE49-F238E27FC236}">
              <a16:creationId xmlns:a16="http://schemas.microsoft.com/office/drawing/2014/main" id="{88FC87EE-0662-40D0-93FE-A09963AB622B}"/>
            </a:ext>
          </a:extLst>
        </xdr:cNvPr>
        <xdr:cNvSpPr/>
      </xdr:nvSpPr>
      <xdr:spPr>
        <a:xfrm>
          <a:off x="1968500" y="132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125392</xdr:rowOff>
    </xdr:from>
    <xdr:ext cx="469744" cy="259045"/>
    <xdr:sp macro="" textlink="">
      <xdr:nvSpPr>
        <xdr:cNvPr id="200" name="テキスト ボックス 199">
          <a:extLst>
            <a:ext uri="{FF2B5EF4-FFF2-40B4-BE49-F238E27FC236}">
              <a16:creationId xmlns:a16="http://schemas.microsoft.com/office/drawing/2014/main" id="{C2EE2FF4-FCDD-43AE-A622-154065C4ED4D}"/>
            </a:ext>
          </a:extLst>
        </xdr:cNvPr>
        <xdr:cNvSpPr txBox="1"/>
      </xdr:nvSpPr>
      <xdr:spPr>
        <a:xfrm>
          <a:off x="1784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22092</xdr:rowOff>
    </xdr:from>
    <xdr:to>
      <xdr:col>6</xdr:col>
      <xdr:colOff>38100</xdr:colOff>
      <xdr:row>77</xdr:row>
      <xdr:rowOff>123692</xdr:rowOff>
    </xdr:to>
    <xdr:sp macro="" textlink="">
      <xdr:nvSpPr>
        <xdr:cNvPr id="201" name="楕円 200">
          <a:extLst>
            <a:ext uri="{FF2B5EF4-FFF2-40B4-BE49-F238E27FC236}">
              <a16:creationId xmlns:a16="http://schemas.microsoft.com/office/drawing/2014/main" id="{16BA1312-D85F-4595-B73D-922DCE08E8D7}"/>
            </a:ext>
          </a:extLst>
        </xdr:cNvPr>
        <xdr:cNvSpPr/>
      </xdr:nvSpPr>
      <xdr:spPr>
        <a:xfrm>
          <a:off x="1079500" y="1322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114819</xdr:rowOff>
    </xdr:from>
    <xdr:ext cx="469744" cy="259045"/>
    <xdr:sp macro="" textlink="">
      <xdr:nvSpPr>
        <xdr:cNvPr id="202" name="テキスト ボックス 201">
          <a:extLst>
            <a:ext uri="{FF2B5EF4-FFF2-40B4-BE49-F238E27FC236}">
              <a16:creationId xmlns:a16="http://schemas.microsoft.com/office/drawing/2014/main" id="{EB3285F2-F70E-43FA-822A-527BDA905B60}"/>
            </a:ext>
          </a:extLst>
        </xdr:cNvPr>
        <xdr:cNvSpPr txBox="1"/>
      </xdr:nvSpPr>
      <xdr:spPr>
        <a:xfrm>
          <a:off x="895428" y="1331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579A2A63-0A5B-49CD-A9EE-DBC79F41E3EF}"/>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A45FBCE6-7764-43F5-9489-B208A5F34DD7}"/>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82A6ECB6-BEFF-4D36-943E-CCF30D373B8A}"/>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46F9066E-C379-417A-8B4C-C41DEA9093ED}"/>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D7B108C3-F827-4068-88B3-79817BD25C9D}"/>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B4A6D71D-2F23-40A4-9073-A4E4EE7F0226}"/>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6630E6B7-9073-46CF-AFA6-043D6F05390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2AD714CA-6F09-4A31-AED5-C800EB051CF6}"/>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537BE8EE-C838-4A1C-9F08-8260775990EB}"/>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44CD3AC-05D9-425D-8F0D-5845E8A65C5F}"/>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C7C1B703-45B8-43A4-B00E-87A71C021365}"/>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36375BD8-5627-4CF7-A849-97DA3F894FDE}"/>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335AA350-5FBD-45E5-B9C5-EDDABE8223CA}"/>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F867FEAB-F45B-4BC1-8EF3-7D805FB1FB54}"/>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F62F96A8-77EB-42B2-9340-ACC2F67859A4}"/>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EDE7636-F3C2-4F64-8819-303BD1132C69}"/>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1F6AD36E-6C08-4C31-BFD6-F333E7EA819E}"/>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28EBF53D-096A-4486-B93B-889CD8590B8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A260787D-C961-493A-821F-0A5AFFA3A2C4}"/>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CC3C04DE-5C39-496A-9696-3DC33A2BD742}"/>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CCD538BB-FC85-491F-9D18-878D27DF6CFC}"/>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63F352D0-823D-460E-8810-97D52F90FAC1}"/>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96B3CA89-5899-4A95-9F72-C2B11B627492}"/>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C63638-BE01-4091-9834-9B81DFA3B9E6}"/>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22DEAB29-D6CA-4575-84F1-C6918A884992}"/>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F61AF45F-8888-4ECA-BF1E-83449A6F9076}"/>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6884CAF9-3E29-447E-B63A-E9E5AB43E55C}"/>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7DA7276F-BBC4-4218-BB17-4CBAD6DBD453}"/>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DDC287AC-C598-4F55-9C1E-BEF775178E47}"/>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79ACFF73-4279-4C29-B476-F1AE2840527C}"/>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1A94C5C3-DB79-47EF-99F8-9CCA442BBB48}"/>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151310</xdr:rowOff>
    </xdr:from>
    <xdr:to>
      <xdr:col>24</xdr:col>
      <xdr:colOff>63500</xdr:colOff>
      <xdr:row>94</xdr:row>
      <xdr:rowOff>84330</xdr:rowOff>
    </xdr:to>
    <xdr:cxnSp macro="">
      <xdr:nvCxnSpPr>
        <xdr:cNvPr id="234" name="直線コネクタ 233">
          <a:extLst>
            <a:ext uri="{FF2B5EF4-FFF2-40B4-BE49-F238E27FC236}">
              <a16:creationId xmlns:a16="http://schemas.microsoft.com/office/drawing/2014/main" id="{D9BCF916-F4DD-4543-8E97-EDAB28F668F1}"/>
            </a:ext>
          </a:extLst>
        </xdr:cNvPr>
        <xdr:cNvCxnSpPr/>
      </xdr:nvCxnSpPr>
      <xdr:spPr>
        <a:xfrm flipV="1">
          <a:off x="3797300" y="16096160"/>
          <a:ext cx="838200" cy="1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a:extLst>
            <a:ext uri="{FF2B5EF4-FFF2-40B4-BE49-F238E27FC236}">
              <a16:creationId xmlns:a16="http://schemas.microsoft.com/office/drawing/2014/main" id="{DB04CFF1-74DF-4ABD-AD16-396BCE541294}"/>
            </a:ext>
          </a:extLst>
        </xdr:cNvPr>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933D1FA0-B053-4992-81A2-901551C9D7AE}"/>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84330</xdr:rowOff>
    </xdr:from>
    <xdr:to>
      <xdr:col>19</xdr:col>
      <xdr:colOff>177800</xdr:colOff>
      <xdr:row>94</xdr:row>
      <xdr:rowOff>159686</xdr:rowOff>
    </xdr:to>
    <xdr:cxnSp macro="">
      <xdr:nvCxnSpPr>
        <xdr:cNvPr id="237" name="直線コネクタ 236">
          <a:extLst>
            <a:ext uri="{FF2B5EF4-FFF2-40B4-BE49-F238E27FC236}">
              <a16:creationId xmlns:a16="http://schemas.microsoft.com/office/drawing/2014/main" id="{BBDA2720-FE2F-4138-B901-242420063199}"/>
            </a:ext>
          </a:extLst>
        </xdr:cNvPr>
        <xdr:cNvCxnSpPr/>
      </xdr:nvCxnSpPr>
      <xdr:spPr>
        <a:xfrm flipV="1">
          <a:off x="2908300" y="16200630"/>
          <a:ext cx="889000" cy="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C28C9AB4-B74D-49E4-9575-9861C77669EA}"/>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a:extLst>
            <a:ext uri="{FF2B5EF4-FFF2-40B4-BE49-F238E27FC236}">
              <a16:creationId xmlns:a16="http://schemas.microsoft.com/office/drawing/2014/main" id="{C24B03CE-1054-4D1B-9BD4-0FF06FF84E86}"/>
            </a:ext>
          </a:extLst>
        </xdr:cNvPr>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159686</xdr:rowOff>
    </xdr:from>
    <xdr:to>
      <xdr:col>15</xdr:col>
      <xdr:colOff>50800</xdr:colOff>
      <xdr:row>95</xdr:row>
      <xdr:rowOff>43557</xdr:rowOff>
    </xdr:to>
    <xdr:cxnSp macro="">
      <xdr:nvCxnSpPr>
        <xdr:cNvPr id="240" name="直線コネクタ 239">
          <a:extLst>
            <a:ext uri="{FF2B5EF4-FFF2-40B4-BE49-F238E27FC236}">
              <a16:creationId xmlns:a16="http://schemas.microsoft.com/office/drawing/2014/main" id="{77A90583-5659-4FC5-9AF3-E1FC783511B7}"/>
            </a:ext>
          </a:extLst>
        </xdr:cNvPr>
        <xdr:cNvCxnSpPr/>
      </xdr:nvCxnSpPr>
      <xdr:spPr>
        <a:xfrm flipV="1">
          <a:off x="2019300" y="16275986"/>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A8EE56A8-A9E8-4913-8BFD-B8FCF75AAD8B}"/>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a:extLst>
            <a:ext uri="{FF2B5EF4-FFF2-40B4-BE49-F238E27FC236}">
              <a16:creationId xmlns:a16="http://schemas.microsoft.com/office/drawing/2014/main" id="{6B12953A-F3A5-47FB-9063-4C6521A466AC}"/>
            </a:ext>
          </a:extLst>
        </xdr:cNvPr>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43557</xdr:rowOff>
    </xdr:from>
    <xdr:to>
      <xdr:col>10</xdr:col>
      <xdr:colOff>114300</xdr:colOff>
      <xdr:row>95</xdr:row>
      <xdr:rowOff>103597</xdr:rowOff>
    </xdr:to>
    <xdr:cxnSp macro="">
      <xdr:nvCxnSpPr>
        <xdr:cNvPr id="243" name="直線コネクタ 242">
          <a:extLst>
            <a:ext uri="{FF2B5EF4-FFF2-40B4-BE49-F238E27FC236}">
              <a16:creationId xmlns:a16="http://schemas.microsoft.com/office/drawing/2014/main" id="{5E135250-C92F-48BF-BEB2-9E8245636974}"/>
            </a:ext>
          </a:extLst>
        </xdr:cNvPr>
        <xdr:cNvCxnSpPr/>
      </xdr:nvCxnSpPr>
      <xdr:spPr>
        <a:xfrm flipV="1">
          <a:off x="1130300" y="16331307"/>
          <a:ext cx="889000" cy="6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52E3863B-5430-40ED-A4DF-7C7C848C249C}"/>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a:extLst>
            <a:ext uri="{FF2B5EF4-FFF2-40B4-BE49-F238E27FC236}">
              <a16:creationId xmlns:a16="http://schemas.microsoft.com/office/drawing/2014/main" id="{3FA864F6-196A-4AFD-A0F1-AE003614EED5}"/>
            </a:ext>
          </a:extLst>
        </xdr:cNvPr>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732DEA86-ACD2-4367-85C1-1B61152ECED8}"/>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a:extLst>
            <a:ext uri="{FF2B5EF4-FFF2-40B4-BE49-F238E27FC236}">
              <a16:creationId xmlns:a16="http://schemas.microsoft.com/office/drawing/2014/main" id="{C893795B-78FD-4469-B618-5E5EF8E239EE}"/>
            </a:ext>
          </a:extLst>
        </xdr:cNvPr>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A1792602-5DF9-434D-8399-04094CC6CD5C}"/>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2D1475C1-D398-4175-91D6-2C7C67687A7C}"/>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3F3E52E-8BC6-43E2-8931-D3B301FC0FD1}"/>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F75336-CF30-4D91-9529-7522F2A4A2E1}"/>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F87BD83A-B210-42FA-A4CA-0AC7233486C2}"/>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100510</xdr:rowOff>
    </xdr:from>
    <xdr:to>
      <xdr:col>24</xdr:col>
      <xdr:colOff>114300</xdr:colOff>
      <xdr:row>94</xdr:row>
      <xdr:rowOff>30660</xdr:rowOff>
    </xdr:to>
    <xdr:sp macro="" textlink="">
      <xdr:nvSpPr>
        <xdr:cNvPr id="253" name="楕円 252">
          <a:extLst>
            <a:ext uri="{FF2B5EF4-FFF2-40B4-BE49-F238E27FC236}">
              <a16:creationId xmlns:a16="http://schemas.microsoft.com/office/drawing/2014/main" id="{3DFD79BE-A978-412F-AA1B-87DFAE8402E5}"/>
            </a:ext>
          </a:extLst>
        </xdr:cNvPr>
        <xdr:cNvSpPr/>
      </xdr:nvSpPr>
      <xdr:spPr>
        <a:xfrm>
          <a:off x="4584700" y="1604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123387</xdr:rowOff>
    </xdr:from>
    <xdr:ext cx="534377" cy="259045"/>
    <xdr:sp macro="" textlink="">
      <xdr:nvSpPr>
        <xdr:cNvPr id="254" name="扶助費該当値テキスト">
          <a:extLst>
            <a:ext uri="{FF2B5EF4-FFF2-40B4-BE49-F238E27FC236}">
              <a16:creationId xmlns:a16="http://schemas.microsoft.com/office/drawing/2014/main" id="{5C3F26B4-5E38-405E-A339-D7B95A204DEC}"/>
            </a:ext>
          </a:extLst>
        </xdr:cNvPr>
        <xdr:cNvSpPr txBox="1"/>
      </xdr:nvSpPr>
      <xdr:spPr>
        <a:xfrm>
          <a:off x="4686300" y="1589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33530</xdr:rowOff>
    </xdr:from>
    <xdr:to>
      <xdr:col>20</xdr:col>
      <xdr:colOff>38100</xdr:colOff>
      <xdr:row>94</xdr:row>
      <xdr:rowOff>135130</xdr:rowOff>
    </xdr:to>
    <xdr:sp macro="" textlink="">
      <xdr:nvSpPr>
        <xdr:cNvPr id="255" name="楕円 254">
          <a:extLst>
            <a:ext uri="{FF2B5EF4-FFF2-40B4-BE49-F238E27FC236}">
              <a16:creationId xmlns:a16="http://schemas.microsoft.com/office/drawing/2014/main" id="{724AD74B-6CBC-4843-B785-ABBEB2E4C504}"/>
            </a:ext>
          </a:extLst>
        </xdr:cNvPr>
        <xdr:cNvSpPr/>
      </xdr:nvSpPr>
      <xdr:spPr>
        <a:xfrm>
          <a:off x="3746500" y="1614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151657</xdr:rowOff>
    </xdr:from>
    <xdr:ext cx="534377" cy="259045"/>
    <xdr:sp macro="" textlink="">
      <xdr:nvSpPr>
        <xdr:cNvPr id="256" name="テキスト ボックス 255">
          <a:extLst>
            <a:ext uri="{FF2B5EF4-FFF2-40B4-BE49-F238E27FC236}">
              <a16:creationId xmlns:a16="http://schemas.microsoft.com/office/drawing/2014/main" id="{DD7C33A0-232D-4E63-9103-EF199C9B9CAE}"/>
            </a:ext>
          </a:extLst>
        </xdr:cNvPr>
        <xdr:cNvSpPr txBox="1"/>
      </xdr:nvSpPr>
      <xdr:spPr>
        <a:xfrm>
          <a:off x="3530111" y="1592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108886</xdr:rowOff>
    </xdr:from>
    <xdr:to>
      <xdr:col>15</xdr:col>
      <xdr:colOff>101600</xdr:colOff>
      <xdr:row>95</xdr:row>
      <xdr:rowOff>39036</xdr:rowOff>
    </xdr:to>
    <xdr:sp macro="" textlink="">
      <xdr:nvSpPr>
        <xdr:cNvPr id="257" name="楕円 256">
          <a:extLst>
            <a:ext uri="{FF2B5EF4-FFF2-40B4-BE49-F238E27FC236}">
              <a16:creationId xmlns:a16="http://schemas.microsoft.com/office/drawing/2014/main" id="{C1A5EC40-4CAF-4370-8BE2-54F59EAAA308}"/>
            </a:ext>
          </a:extLst>
        </xdr:cNvPr>
        <xdr:cNvSpPr/>
      </xdr:nvSpPr>
      <xdr:spPr>
        <a:xfrm>
          <a:off x="2857500" y="1622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55563</xdr:rowOff>
    </xdr:from>
    <xdr:ext cx="534377" cy="259045"/>
    <xdr:sp macro="" textlink="">
      <xdr:nvSpPr>
        <xdr:cNvPr id="258" name="テキスト ボックス 257">
          <a:extLst>
            <a:ext uri="{FF2B5EF4-FFF2-40B4-BE49-F238E27FC236}">
              <a16:creationId xmlns:a16="http://schemas.microsoft.com/office/drawing/2014/main" id="{23145321-1681-4CF8-9AB7-10806FB1A531}"/>
            </a:ext>
          </a:extLst>
        </xdr:cNvPr>
        <xdr:cNvSpPr txBox="1"/>
      </xdr:nvSpPr>
      <xdr:spPr>
        <a:xfrm>
          <a:off x="2641111" y="1600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164207</xdr:rowOff>
    </xdr:from>
    <xdr:to>
      <xdr:col>10</xdr:col>
      <xdr:colOff>165100</xdr:colOff>
      <xdr:row>95</xdr:row>
      <xdr:rowOff>94357</xdr:rowOff>
    </xdr:to>
    <xdr:sp macro="" textlink="">
      <xdr:nvSpPr>
        <xdr:cNvPr id="259" name="楕円 258">
          <a:extLst>
            <a:ext uri="{FF2B5EF4-FFF2-40B4-BE49-F238E27FC236}">
              <a16:creationId xmlns:a16="http://schemas.microsoft.com/office/drawing/2014/main" id="{7F079B08-A320-468F-BA5C-90E9F137FBD9}"/>
            </a:ext>
          </a:extLst>
        </xdr:cNvPr>
        <xdr:cNvSpPr/>
      </xdr:nvSpPr>
      <xdr:spPr>
        <a:xfrm>
          <a:off x="1968500" y="1628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110884</xdr:rowOff>
    </xdr:from>
    <xdr:ext cx="534377" cy="259045"/>
    <xdr:sp macro="" textlink="">
      <xdr:nvSpPr>
        <xdr:cNvPr id="260" name="テキスト ボックス 259">
          <a:extLst>
            <a:ext uri="{FF2B5EF4-FFF2-40B4-BE49-F238E27FC236}">
              <a16:creationId xmlns:a16="http://schemas.microsoft.com/office/drawing/2014/main" id="{3BA0653F-0B98-41DD-9C74-3297146705FA}"/>
            </a:ext>
          </a:extLst>
        </xdr:cNvPr>
        <xdr:cNvSpPr txBox="1"/>
      </xdr:nvSpPr>
      <xdr:spPr>
        <a:xfrm>
          <a:off x="1752111" y="1605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52797</xdr:rowOff>
    </xdr:from>
    <xdr:to>
      <xdr:col>6</xdr:col>
      <xdr:colOff>38100</xdr:colOff>
      <xdr:row>95</xdr:row>
      <xdr:rowOff>154397</xdr:rowOff>
    </xdr:to>
    <xdr:sp macro="" textlink="">
      <xdr:nvSpPr>
        <xdr:cNvPr id="261" name="楕円 260">
          <a:extLst>
            <a:ext uri="{FF2B5EF4-FFF2-40B4-BE49-F238E27FC236}">
              <a16:creationId xmlns:a16="http://schemas.microsoft.com/office/drawing/2014/main" id="{FF01AE7A-59AE-43F3-A7C5-A3DD0FE5B6CD}"/>
            </a:ext>
          </a:extLst>
        </xdr:cNvPr>
        <xdr:cNvSpPr/>
      </xdr:nvSpPr>
      <xdr:spPr>
        <a:xfrm>
          <a:off x="1079500" y="1634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170924</xdr:rowOff>
    </xdr:from>
    <xdr:ext cx="534377" cy="259045"/>
    <xdr:sp macro="" textlink="">
      <xdr:nvSpPr>
        <xdr:cNvPr id="262" name="テキスト ボックス 261">
          <a:extLst>
            <a:ext uri="{FF2B5EF4-FFF2-40B4-BE49-F238E27FC236}">
              <a16:creationId xmlns:a16="http://schemas.microsoft.com/office/drawing/2014/main" id="{70411F72-028D-4156-9E0B-526D766E6F39}"/>
            </a:ext>
          </a:extLst>
        </xdr:cNvPr>
        <xdr:cNvSpPr txBox="1"/>
      </xdr:nvSpPr>
      <xdr:spPr>
        <a:xfrm>
          <a:off x="863111" y="1611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1B932B95-4BFE-4A0F-8DB2-122A1BFA7086}"/>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43BB1A96-C018-4447-BA1A-6427E093D4FA}"/>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6BCDA3F5-7B9F-4398-B34A-06723826277B}"/>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ADB33716-6F22-460A-A80D-485586388B21}"/>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F14F5577-D81A-4042-B6F9-F2BE9C9EFABA}"/>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D8F2310E-9301-489C-BD5F-9AE250212762}"/>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FC43B775-6D2E-4037-B80C-D7E71C189356}"/>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226BDAA1-0283-4011-9C00-A2B0EAE7A0DA}"/>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C098571B-C677-4589-A7AD-7AA13A10F9EC}"/>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A4AE5F36-1EA8-404F-9EE3-0C5E98F31E2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DF48A06F-6E0F-416C-96A0-481313009863}"/>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A4C0C218-6705-49EB-B4FE-A9A3D36CE959}"/>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1CD81A4A-6148-44C7-A4DE-AAC6660DF93F}"/>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5D47C5AA-8E12-4C81-ABEF-78DAA8227106}"/>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D543B166-DB49-45BE-8933-88899CB8F56B}"/>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CF7A9AF5-7C6E-4A64-84E8-AB3F7D14842E}"/>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F13E98BD-EDA1-4578-9D6D-334D04FF5832}"/>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DF0EEE3A-932C-4FCA-9A19-A0D7CE1555DD}"/>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94D21617-ED2C-4560-9D03-C344ACDD4F97}"/>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221EC9B9-846A-4D1D-BADC-B72EA0552E1D}"/>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CC9A5A5-0477-4DDC-8705-73EB329A058C}"/>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AD4D8D3B-347D-4D6E-BAD6-E4ADA7C2891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6E7C84DC-E3A2-4E4A-850D-8D066EEFF7D4}"/>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E80642E0-F8BE-4240-A60A-295B1D604875}"/>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8643F55B-424F-410C-A304-E7C4FC603A9A}"/>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76CDDA13-A769-44DB-B9C4-BE67A8155A64}"/>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45727</xdr:rowOff>
    </xdr:from>
    <xdr:to>
      <xdr:col>55</xdr:col>
      <xdr:colOff>0</xdr:colOff>
      <xdr:row>37</xdr:row>
      <xdr:rowOff>43203</xdr:rowOff>
    </xdr:to>
    <xdr:cxnSp macro="">
      <xdr:nvCxnSpPr>
        <xdr:cNvPr id="289" name="直線コネクタ 288">
          <a:extLst>
            <a:ext uri="{FF2B5EF4-FFF2-40B4-BE49-F238E27FC236}">
              <a16:creationId xmlns:a16="http://schemas.microsoft.com/office/drawing/2014/main" id="{6AF1109A-439C-424C-8DB3-495494E07A7E}"/>
            </a:ext>
          </a:extLst>
        </xdr:cNvPr>
        <xdr:cNvCxnSpPr/>
      </xdr:nvCxnSpPr>
      <xdr:spPr>
        <a:xfrm flipV="1">
          <a:off x="9639300" y="5875027"/>
          <a:ext cx="838200" cy="51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47608</xdr:rowOff>
    </xdr:from>
    <xdr:ext cx="599010" cy="259045"/>
    <xdr:sp macro="" textlink="">
      <xdr:nvSpPr>
        <xdr:cNvPr id="290" name="補助費等平均値テキスト">
          <a:extLst>
            <a:ext uri="{FF2B5EF4-FFF2-40B4-BE49-F238E27FC236}">
              <a16:creationId xmlns:a16="http://schemas.microsoft.com/office/drawing/2014/main" id="{45A2D664-01C1-40C6-8A19-5A79FAC8ED90}"/>
            </a:ext>
          </a:extLst>
        </xdr:cNvPr>
        <xdr:cNvSpPr txBox="1"/>
      </xdr:nvSpPr>
      <xdr:spPr>
        <a:xfrm>
          <a:off x="10528300" y="5876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56B9061A-DF71-4727-9590-725E3B10D5A3}"/>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42700</xdr:rowOff>
    </xdr:from>
    <xdr:to>
      <xdr:col>50</xdr:col>
      <xdr:colOff>114300</xdr:colOff>
      <xdr:row>37</xdr:row>
      <xdr:rowOff>43203</xdr:rowOff>
    </xdr:to>
    <xdr:cxnSp macro="">
      <xdr:nvCxnSpPr>
        <xdr:cNvPr id="292" name="直線コネクタ 291">
          <a:extLst>
            <a:ext uri="{FF2B5EF4-FFF2-40B4-BE49-F238E27FC236}">
              <a16:creationId xmlns:a16="http://schemas.microsoft.com/office/drawing/2014/main" id="{47D4E940-D1E4-40B0-8E8C-17C6ED8AB744}"/>
            </a:ext>
          </a:extLst>
        </xdr:cNvPr>
        <xdr:cNvCxnSpPr/>
      </xdr:nvCxnSpPr>
      <xdr:spPr>
        <a:xfrm>
          <a:off x="8750300" y="6386350"/>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E29566E7-D021-4414-90E8-4F81659C1868}"/>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a:extLst>
            <a:ext uri="{FF2B5EF4-FFF2-40B4-BE49-F238E27FC236}">
              <a16:creationId xmlns:a16="http://schemas.microsoft.com/office/drawing/2014/main" id="{18E795C6-5AF8-42FF-AF22-9D1B0E322E56}"/>
            </a:ext>
          </a:extLst>
        </xdr:cNvPr>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42700</xdr:rowOff>
    </xdr:from>
    <xdr:to>
      <xdr:col>45</xdr:col>
      <xdr:colOff>177800</xdr:colOff>
      <xdr:row>37</xdr:row>
      <xdr:rowOff>49810</xdr:rowOff>
    </xdr:to>
    <xdr:cxnSp macro="">
      <xdr:nvCxnSpPr>
        <xdr:cNvPr id="295" name="直線コネクタ 294">
          <a:extLst>
            <a:ext uri="{FF2B5EF4-FFF2-40B4-BE49-F238E27FC236}">
              <a16:creationId xmlns:a16="http://schemas.microsoft.com/office/drawing/2014/main" id="{8A80BA96-EB2F-4352-9B24-FD0856AC186B}"/>
            </a:ext>
          </a:extLst>
        </xdr:cNvPr>
        <xdr:cNvCxnSpPr/>
      </xdr:nvCxnSpPr>
      <xdr:spPr>
        <a:xfrm flipV="1">
          <a:off x="7861300" y="6386350"/>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5CCCC3F2-DBA2-42A6-A3B5-C8516D32BB34}"/>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a:extLst>
            <a:ext uri="{FF2B5EF4-FFF2-40B4-BE49-F238E27FC236}">
              <a16:creationId xmlns:a16="http://schemas.microsoft.com/office/drawing/2014/main" id="{40013642-DDC2-4198-B58E-B33AA8D9685D}"/>
            </a:ext>
          </a:extLst>
        </xdr:cNvPr>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49810</xdr:rowOff>
    </xdr:from>
    <xdr:to>
      <xdr:col>41</xdr:col>
      <xdr:colOff>50800</xdr:colOff>
      <xdr:row>37</xdr:row>
      <xdr:rowOff>59470</xdr:rowOff>
    </xdr:to>
    <xdr:cxnSp macro="">
      <xdr:nvCxnSpPr>
        <xdr:cNvPr id="298" name="直線コネクタ 297">
          <a:extLst>
            <a:ext uri="{FF2B5EF4-FFF2-40B4-BE49-F238E27FC236}">
              <a16:creationId xmlns:a16="http://schemas.microsoft.com/office/drawing/2014/main" id="{1A2DB6FF-C6BC-4799-932E-FDCA4DA8D1AB}"/>
            </a:ext>
          </a:extLst>
        </xdr:cNvPr>
        <xdr:cNvCxnSpPr/>
      </xdr:nvCxnSpPr>
      <xdr:spPr>
        <a:xfrm flipV="1">
          <a:off x="6972300" y="6393460"/>
          <a:ext cx="889000" cy="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6D66FA98-6FFD-4061-A75F-B350F948738B}"/>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a:extLst>
            <a:ext uri="{FF2B5EF4-FFF2-40B4-BE49-F238E27FC236}">
              <a16:creationId xmlns:a16="http://schemas.microsoft.com/office/drawing/2014/main" id="{48E270E8-5D59-4FE6-8BF0-6E9964C5F44C}"/>
            </a:ext>
          </a:extLst>
        </xdr:cNvPr>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8840CAD8-41AE-4589-B9B0-F09DC3B624ED}"/>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144680</xdr:rowOff>
    </xdr:from>
    <xdr:ext cx="534377" cy="259045"/>
    <xdr:sp macro="" textlink="">
      <xdr:nvSpPr>
        <xdr:cNvPr id="302" name="テキスト ボックス 301">
          <a:extLst>
            <a:ext uri="{FF2B5EF4-FFF2-40B4-BE49-F238E27FC236}">
              <a16:creationId xmlns:a16="http://schemas.microsoft.com/office/drawing/2014/main" id="{D346CDC7-1161-4F77-B9B6-147FCD89230A}"/>
            </a:ext>
          </a:extLst>
        </xdr:cNvPr>
        <xdr:cNvSpPr txBox="1"/>
      </xdr:nvSpPr>
      <xdr:spPr>
        <a:xfrm>
          <a:off x="6705111" y="648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506A17C6-E2DA-404A-94DA-502AFA3434F9}"/>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CB5833E5-E444-49D7-8BF1-7E1A2E305902}"/>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57C5540B-283F-448E-B1C7-4807DFEC972A}"/>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67232134-9EA1-4E86-9599-F99614079711}"/>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E7C46DBE-87E1-4FFF-A6A7-A126E70F4AA1}"/>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166377</xdr:rowOff>
    </xdr:from>
    <xdr:to>
      <xdr:col>55</xdr:col>
      <xdr:colOff>50800</xdr:colOff>
      <xdr:row>34</xdr:row>
      <xdr:rowOff>96527</xdr:rowOff>
    </xdr:to>
    <xdr:sp macro="" textlink="">
      <xdr:nvSpPr>
        <xdr:cNvPr id="308" name="楕円 307">
          <a:extLst>
            <a:ext uri="{FF2B5EF4-FFF2-40B4-BE49-F238E27FC236}">
              <a16:creationId xmlns:a16="http://schemas.microsoft.com/office/drawing/2014/main" id="{7266BC02-F2ED-4690-B6BB-F4F8897E6A3F}"/>
            </a:ext>
          </a:extLst>
        </xdr:cNvPr>
        <xdr:cNvSpPr/>
      </xdr:nvSpPr>
      <xdr:spPr>
        <a:xfrm>
          <a:off x="10426700" y="58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17804</xdr:rowOff>
    </xdr:from>
    <xdr:ext cx="599010" cy="259045"/>
    <xdr:sp macro="" textlink="">
      <xdr:nvSpPr>
        <xdr:cNvPr id="309" name="補助費等該当値テキスト">
          <a:extLst>
            <a:ext uri="{FF2B5EF4-FFF2-40B4-BE49-F238E27FC236}">
              <a16:creationId xmlns:a16="http://schemas.microsoft.com/office/drawing/2014/main" id="{BDDCCB0F-C22E-4464-8A21-E0D6BA6D0DF5}"/>
            </a:ext>
          </a:extLst>
        </xdr:cNvPr>
        <xdr:cNvSpPr txBox="1"/>
      </xdr:nvSpPr>
      <xdr:spPr>
        <a:xfrm>
          <a:off x="10528300" y="5675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163853</xdr:rowOff>
    </xdr:from>
    <xdr:to>
      <xdr:col>50</xdr:col>
      <xdr:colOff>165100</xdr:colOff>
      <xdr:row>37</xdr:row>
      <xdr:rowOff>94003</xdr:rowOff>
    </xdr:to>
    <xdr:sp macro="" textlink="">
      <xdr:nvSpPr>
        <xdr:cNvPr id="310" name="楕円 309">
          <a:extLst>
            <a:ext uri="{FF2B5EF4-FFF2-40B4-BE49-F238E27FC236}">
              <a16:creationId xmlns:a16="http://schemas.microsoft.com/office/drawing/2014/main" id="{6DCD92E3-3F04-4BA8-BB3B-567FCBB063A0}"/>
            </a:ext>
          </a:extLst>
        </xdr:cNvPr>
        <xdr:cNvSpPr/>
      </xdr:nvSpPr>
      <xdr:spPr>
        <a:xfrm>
          <a:off x="9588500" y="633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110530</xdr:rowOff>
    </xdr:from>
    <xdr:ext cx="534377" cy="259045"/>
    <xdr:sp macro="" textlink="">
      <xdr:nvSpPr>
        <xdr:cNvPr id="311" name="テキスト ボックス 310">
          <a:extLst>
            <a:ext uri="{FF2B5EF4-FFF2-40B4-BE49-F238E27FC236}">
              <a16:creationId xmlns:a16="http://schemas.microsoft.com/office/drawing/2014/main" id="{B84C8952-45A4-44B3-9740-F2BE16A4551A}"/>
            </a:ext>
          </a:extLst>
        </xdr:cNvPr>
        <xdr:cNvSpPr txBox="1"/>
      </xdr:nvSpPr>
      <xdr:spPr>
        <a:xfrm>
          <a:off x="9372111" y="611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163350</xdr:rowOff>
    </xdr:from>
    <xdr:to>
      <xdr:col>46</xdr:col>
      <xdr:colOff>38100</xdr:colOff>
      <xdr:row>37</xdr:row>
      <xdr:rowOff>93500</xdr:rowOff>
    </xdr:to>
    <xdr:sp macro="" textlink="">
      <xdr:nvSpPr>
        <xdr:cNvPr id="312" name="楕円 311">
          <a:extLst>
            <a:ext uri="{FF2B5EF4-FFF2-40B4-BE49-F238E27FC236}">
              <a16:creationId xmlns:a16="http://schemas.microsoft.com/office/drawing/2014/main" id="{9D95B293-CF52-47D3-B077-A888ED42143C}"/>
            </a:ext>
          </a:extLst>
        </xdr:cNvPr>
        <xdr:cNvSpPr/>
      </xdr:nvSpPr>
      <xdr:spPr>
        <a:xfrm>
          <a:off x="8699500" y="633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110027</xdr:rowOff>
    </xdr:from>
    <xdr:ext cx="534377" cy="259045"/>
    <xdr:sp macro="" textlink="">
      <xdr:nvSpPr>
        <xdr:cNvPr id="313" name="テキスト ボックス 312">
          <a:extLst>
            <a:ext uri="{FF2B5EF4-FFF2-40B4-BE49-F238E27FC236}">
              <a16:creationId xmlns:a16="http://schemas.microsoft.com/office/drawing/2014/main" id="{E251C317-75C9-47AD-A4E6-5FD9F177D748}"/>
            </a:ext>
          </a:extLst>
        </xdr:cNvPr>
        <xdr:cNvSpPr txBox="1"/>
      </xdr:nvSpPr>
      <xdr:spPr>
        <a:xfrm>
          <a:off x="8483111" y="611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170460</xdr:rowOff>
    </xdr:from>
    <xdr:to>
      <xdr:col>41</xdr:col>
      <xdr:colOff>101600</xdr:colOff>
      <xdr:row>37</xdr:row>
      <xdr:rowOff>100610</xdr:rowOff>
    </xdr:to>
    <xdr:sp macro="" textlink="">
      <xdr:nvSpPr>
        <xdr:cNvPr id="314" name="楕円 313">
          <a:extLst>
            <a:ext uri="{FF2B5EF4-FFF2-40B4-BE49-F238E27FC236}">
              <a16:creationId xmlns:a16="http://schemas.microsoft.com/office/drawing/2014/main" id="{E6EB7FD7-0E41-4EEB-9F3F-2B8B0BAAA341}"/>
            </a:ext>
          </a:extLst>
        </xdr:cNvPr>
        <xdr:cNvSpPr/>
      </xdr:nvSpPr>
      <xdr:spPr>
        <a:xfrm>
          <a:off x="7810500" y="63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117137</xdr:rowOff>
    </xdr:from>
    <xdr:ext cx="534377" cy="259045"/>
    <xdr:sp macro="" textlink="">
      <xdr:nvSpPr>
        <xdr:cNvPr id="315" name="テキスト ボックス 314">
          <a:extLst>
            <a:ext uri="{FF2B5EF4-FFF2-40B4-BE49-F238E27FC236}">
              <a16:creationId xmlns:a16="http://schemas.microsoft.com/office/drawing/2014/main" id="{436CFBD4-734F-4A4C-975D-02C33401EEA2}"/>
            </a:ext>
          </a:extLst>
        </xdr:cNvPr>
        <xdr:cNvSpPr txBox="1"/>
      </xdr:nvSpPr>
      <xdr:spPr>
        <a:xfrm>
          <a:off x="7594111" y="61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8670</xdr:rowOff>
    </xdr:from>
    <xdr:to>
      <xdr:col>36</xdr:col>
      <xdr:colOff>165100</xdr:colOff>
      <xdr:row>37</xdr:row>
      <xdr:rowOff>110270</xdr:rowOff>
    </xdr:to>
    <xdr:sp macro="" textlink="">
      <xdr:nvSpPr>
        <xdr:cNvPr id="316" name="楕円 315">
          <a:extLst>
            <a:ext uri="{FF2B5EF4-FFF2-40B4-BE49-F238E27FC236}">
              <a16:creationId xmlns:a16="http://schemas.microsoft.com/office/drawing/2014/main" id="{EE07E6F1-CA03-4DF9-8384-B4B1F2A0DDF6}"/>
            </a:ext>
          </a:extLst>
        </xdr:cNvPr>
        <xdr:cNvSpPr/>
      </xdr:nvSpPr>
      <xdr:spPr>
        <a:xfrm>
          <a:off x="6921500" y="63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126797</xdr:rowOff>
    </xdr:from>
    <xdr:ext cx="534377" cy="259045"/>
    <xdr:sp macro="" textlink="">
      <xdr:nvSpPr>
        <xdr:cNvPr id="317" name="テキスト ボックス 316">
          <a:extLst>
            <a:ext uri="{FF2B5EF4-FFF2-40B4-BE49-F238E27FC236}">
              <a16:creationId xmlns:a16="http://schemas.microsoft.com/office/drawing/2014/main" id="{5B11D3A2-66FB-4B54-A588-391A6A562077}"/>
            </a:ext>
          </a:extLst>
        </xdr:cNvPr>
        <xdr:cNvSpPr txBox="1"/>
      </xdr:nvSpPr>
      <xdr:spPr>
        <a:xfrm>
          <a:off x="6705111" y="612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B0CD5CCE-7028-45C0-BCF2-359D1B3B4CD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565A0EF0-65FF-4615-B221-ED5136939AC2}"/>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CD332622-40E9-4B54-8E5F-50CA6EFA9D3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9A7047DA-DFB3-482F-9EEE-4B32CC1AB3DE}"/>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8F726ECC-C0F7-4557-91AF-07456F300CDE}"/>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B084300A-AC3C-4A2E-8997-6E40886C1409}"/>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EF877930-4180-47DF-9E78-F83159F7C87B}"/>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34BD2270-0744-4F64-897B-79EA0DF915CC}"/>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8B8DBE4F-5143-402F-B54B-641BAFCB2DF1}"/>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77996243-F574-4536-92A2-BF0B30120F04}"/>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8DE6A702-E576-436A-8603-99640E866E3A}"/>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1D5766C6-F378-4866-9B97-C6FA088AD043}"/>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5B61614-C586-480B-AD21-28570B424EBC}"/>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DFFE08DB-8C5F-4541-B04C-C9A2D7CD1E64}"/>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15CC3C59-046F-43CE-A935-AC27A5E2FCBC}"/>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8DEFF208-F4CE-4A20-A79F-3FB673588681}"/>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898FD085-329C-4FF3-91E2-DECE9EAC2061}"/>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DFAF3FB3-EB60-4D84-9C98-3F2497B935B3}"/>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DB8D67AC-401C-4169-81BC-3898D4189731}"/>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BD2C2507-4CAE-463B-952A-F4095FC5F3F1}"/>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DBC75EC8-6A43-4CC2-BD92-E6F48D3DBE13}"/>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1ABDD1A3-3C34-425B-9DF0-F678789C5AAF}"/>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A9164742-41DF-415B-BF53-8581A0114475}"/>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FCA0EEAC-3AE1-4F0C-B9A4-CCE05CF175A6}"/>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8227A9B8-83A8-4AD0-9E0B-2D86193D6393}"/>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F55EDF08-2A24-44D7-A3D8-A89FEC9D77BA}"/>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62123</xdr:rowOff>
    </xdr:from>
    <xdr:to>
      <xdr:col>55</xdr:col>
      <xdr:colOff>0</xdr:colOff>
      <xdr:row>54</xdr:row>
      <xdr:rowOff>151185</xdr:rowOff>
    </xdr:to>
    <xdr:cxnSp macro="">
      <xdr:nvCxnSpPr>
        <xdr:cNvPr id="344" name="直線コネクタ 343">
          <a:extLst>
            <a:ext uri="{FF2B5EF4-FFF2-40B4-BE49-F238E27FC236}">
              <a16:creationId xmlns:a16="http://schemas.microsoft.com/office/drawing/2014/main" id="{CCDD63A2-22D9-4BDD-A8B5-C3A4ABAE1103}"/>
            </a:ext>
          </a:extLst>
        </xdr:cNvPr>
        <xdr:cNvCxnSpPr/>
      </xdr:nvCxnSpPr>
      <xdr:spPr>
        <a:xfrm>
          <a:off x="9639300" y="8977523"/>
          <a:ext cx="838200" cy="43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a:extLst>
            <a:ext uri="{FF2B5EF4-FFF2-40B4-BE49-F238E27FC236}">
              <a16:creationId xmlns:a16="http://schemas.microsoft.com/office/drawing/2014/main" id="{E89AD0E9-7004-4DB4-9530-6F098941BB8D}"/>
            </a:ext>
          </a:extLst>
        </xdr:cNvPr>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A294B094-DDDE-4AA4-8E1C-A0F99579ECA5}"/>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62123</xdr:rowOff>
    </xdr:from>
    <xdr:to>
      <xdr:col>50</xdr:col>
      <xdr:colOff>114300</xdr:colOff>
      <xdr:row>53</xdr:row>
      <xdr:rowOff>116447</xdr:rowOff>
    </xdr:to>
    <xdr:cxnSp macro="">
      <xdr:nvCxnSpPr>
        <xdr:cNvPr id="347" name="直線コネクタ 346">
          <a:extLst>
            <a:ext uri="{FF2B5EF4-FFF2-40B4-BE49-F238E27FC236}">
              <a16:creationId xmlns:a16="http://schemas.microsoft.com/office/drawing/2014/main" id="{9FFC586E-B8D6-44CA-B37E-648A9D348D82}"/>
            </a:ext>
          </a:extLst>
        </xdr:cNvPr>
        <xdr:cNvCxnSpPr/>
      </xdr:nvCxnSpPr>
      <xdr:spPr>
        <a:xfrm flipV="1">
          <a:off x="8750300" y="8977523"/>
          <a:ext cx="889000" cy="22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7BF1085E-1C67-4D76-B17E-C5F0D99B4A3F}"/>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55769</xdr:rowOff>
    </xdr:from>
    <xdr:ext cx="534377" cy="259045"/>
    <xdr:sp macro="" textlink="">
      <xdr:nvSpPr>
        <xdr:cNvPr id="349" name="テキスト ボックス 348">
          <a:extLst>
            <a:ext uri="{FF2B5EF4-FFF2-40B4-BE49-F238E27FC236}">
              <a16:creationId xmlns:a16="http://schemas.microsoft.com/office/drawing/2014/main" id="{948F9244-CDFE-4B25-B4CB-603F9861E628}"/>
            </a:ext>
          </a:extLst>
        </xdr:cNvPr>
        <xdr:cNvSpPr txBox="1"/>
      </xdr:nvSpPr>
      <xdr:spPr>
        <a:xfrm>
          <a:off x="9372111" y="965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116447</xdr:rowOff>
    </xdr:from>
    <xdr:to>
      <xdr:col>45</xdr:col>
      <xdr:colOff>177800</xdr:colOff>
      <xdr:row>54</xdr:row>
      <xdr:rowOff>121074</xdr:rowOff>
    </xdr:to>
    <xdr:cxnSp macro="">
      <xdr:nvCxnSpPr>
        <xdr:cNvPr id="350" name="直線コネクタ 349">
          <a:extLst>
            <a:ext uri="{FF2B5EF4-FFF2-40B4-BE49-F238E27FC236}">
              <a16:creationId xmlns:a16="http://schemas.microsoft.com/office/drawing/2014/main" id="{9C9DA77D-F5B6-4611-B91C-BACC4389EDAC}"/>
            </a:ext>
          </a:extLst>
        </xdr:cNvPr>
        <xdr:cNvCxnSpPr/>
      </xdr:nvCxnSpPr>
      <xdr:spPr>
        <a:xfrm flipV="1">
          <a:off x="7861300" y="9203297"/>
          <a:ext cx="889000" cy="17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EEE8F3CE-BB85-42CF-B9B2-7FF4F274EF4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91220</xdr:rowOff>
    </xdr:from>
    <xdr:ext cx="534377" cy="259045"/>
    <xdr:sp macro="" textlink="">
      <xdr:nvSpPr>
        <xdr:cNvPr id="352" name="テキスト ボックス 351">
          <a:extLst>
            <a:ext uri="{FF2B5EF4-FFF2-40B4-BE49-F238E27FC236}">
              <a16:creationId xmlns:a16="http://schemas.microsoft.com/office/drawing/2014/main" id="{73804E31-39AF-4E59-9672-BBDE48D5FB31}"/>
            </a:ext>
          </a:extLst>
        </xdr:cNvPr>
        <xdr:cNvSpPr txBox="1"/>
      </xdr:nvSpPr>
      <xdr:spPr>
        <a:xfrm>
          <a:off x="8483111" y="96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121074</xdr:rowOff>
    </xdr:from>
    <xdr:to>
      <xdr:col>41</xdr:col>
      <xdr:colOff>50800</xdr:colOff>
      <xdr:row>55</xdr:row>
      <xdr:rowOff>38787</xdr:rowOff>
    </xdr:to>
    <xdr:cxnSp macro="">
      <xdr:nvCxnSpPr>
        <xdr:cNvPr id="353" name="直線コネクタ 352">
          <a:extLst>
            <a:ext uri="{FF2B5EF4-FFF2-40B4-BE49-F238E27FC236}">
              <a16:creationId xmlns:a16="http://schemas.microsoft.com/office/drawing/2014/main" id="{EA74E218-8C7E-478A-94DD-A471310734FD}"/>
            </a:ext>
          </a:extLst>
        </xdr:cNvPr>
        <xdr:cNvCxnSpPr/>
      </xdr:nvCxnSpPr>
      <xdr:spPr>
        <a:xfrm flipV="1">
          <a:off x="6972300" y="9379374"/>
          <a:ext cx="889000" cy="8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FE05657B-9ED8-488E-8E27-890A53A575E5}"/>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a:extLst>
            <a:ext uri="{FF2B5EF4-FFF2-40B4-BE49-F238E27FC236}">
              <a16:creationId xmlns:a16="http://schemas.microsoft.com/office/drawing/2014/main" id="{F2D7E5AF-24D6-47BF-943A-641341E43B71}"/>
            </a:ext>
          </a:extLst>
        </xdr:cNvPr>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ABC7E348-369C-47AE-A792-4F45DA7EDDA4}"/>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88011</xdr:rowOff>
    </xdr:from>
    <xdr:ext cx="534377" cy="259045"/>
    <xdr:sp macro="" textlink="">
      <xdr:nvSpPr>
        <xdr:cNvPr id="357" name="テキスト ボックス 356">
          <a:extLst>
            <a:ext uri="{FF2B5EF4-FFF2-40B4-BE49-F238E27FC236}">
              <a16:creationId xmlns:a16="http://schemas.microsoft.com/office/drawing/2014/main" id="{C1FF2E33-171A-45AE-9AB9-29E8CAAF2318}"/>
            </a:ext>
          </a:extLst>
        </xdr:cNvPr>
        <xdr:cNvSpPr txBox="1"/>
      </xdr:nvSpPr>
      <xdr:spPr>
        <a:xfrm>
          <a:off x="6705111" y="96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7CBFF62D-D6EA-482F-93FE-58352406E3F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A3DE76BC-6EF1-4F9B-90C7-E97D017E71FA}"/>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6A43CBC7-E2E2-4557-BCEB-6E4660ED2A89}"/>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6EE4E510-43D3-4AE4-AB15-1851B537FCF9}"/>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7B61E666-5B15-4C88-AD32-51C28C0FDC6A}"/>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100385</xdr:rowOff>
    </xdr:from>
    <xdr:to>
      <xdr:col>55</xdr:col>
      <xdr:colOff>50800</xdr:colOff>
      <xdr:row>55</xdr:row>
      <xdr:rowOff>30535</xdr:rowOff>
    </xdr:to>
    <xdr:sp macro="" textlink="">
      <xdr:nvSpPr>
        <xdr:cNvPr id="363" name="楕円 362">
          <a:extLst>
            <a:ext uri="{FF2B5EF4-FFF2-40B4-BE49-F238E27FC236}">
              <a16:creationId xmlns:a16="http://schemas.microsoft.com/office/drawing/2014/main" id="{3303BAE2-49BA-4444-A9F4-07A585FD80A1}"/>
            </a:ext>
          </a:extLst>
        </xdr:cNvPr>
        <xdr:cNvSpPr/>
      </xdr:nvSpPr>
      <xdr:spPr>
        <a:xfrm>
          <a:off x="10426700" y="935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123262</xdr:rowOff>
    </xdr:from>
    <xdr:ext cx="534377" cy="259045"/>
    <xdr:sp macro="" textlink="">
      <xdr:nvSpPr>
        <xdr:cNvPr id="364" name="普通建設事業費該当値テキスト">
          <a:extLst>
            <a:ext uri="{FF2B5EF4-FFF2-40B4-BE49-F238E27FC236}">
              <a16:creationId xmlns:a16="http://schemas.microsoft.com/office/drawing/2014/main" id="{3988A893-75D8-4B30-8371-8EF4F50C93B3}"/>
            </a:ext>
          </a:extLst>
        </xdr:cNvPr>
        <xdr:cNvSpPr txBox="1"/>
      </xdr:nvSpPr>
      <xdr:spPr>
        <a:xfrm>
          <a:off x="10528300" y="921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11323</xdr:rowOff>
    </xdr:from>
    <xdr:to>
      <xdr:col>50</xdr:col>
      <xdr:colOff>165100</xdr:colOff>
      <xdr:row>52</xdr:row>
      <xdr:rowOff>112923</xdr:rowOff>
    </xdr:to>
    <xdr:sp macro="" textlink="">
      <xdr:nvSpPr>
        <xdr:cNvPr id="365" name="楕円 364">
          <a:extLst>
            <a:ext uri="{FF2B5EF4-FFF2-40B4-BE49-F238E27FC236}">
              <a16:creationId xmlns:a16="http://schemas.microsoft.com/office/drawing/2014/main" id="{88C9C7A0-A84B-4F32-8AAF-129A902D3B5B}"/>
            </a:ext>
          </a:extLst>
        </xdr:cNvPr>
        <xdr:cNvSpPr/>
      </xdr:nvSpPr>
      <xdr:spPr>
        <a:xfrm>
          <a:off x="9588500" y="89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129450</xdr:rowOff>
    </xdr:from>
    <xdr:ext cx="599010" cy="259045"/>
    <xdr:sp macro="" textlink="">
      <xdr:nvSpPr>
        <xdr:cNvPr id="366" name="テキスト ボックス 365">
          <a:extLst>
            <a:ext uri="{FF2B5EF4-FFF2-40B4-BE49-F238E27FC236}">
              <a16:creationId xmlns:a16="http://schemas.microsoft.com/office/drawing/2014/main" id="{C36E1A87-8B00-4BCD-8E1E-053BB4142744}"/>
            </a:ext>
          </a:extLst>
        </xdr:cNvPr>
        <xdr:cNvSpPr txBox="1"/>
      </xdr:nvSpPr>
      <xdr:spPr>
        <a:xfrm>
          <a:off x="9339795" y="870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65647</xdr:rowOff>
    </xdr:from>
    <xdr:to>
      <xdr:col>46</xdr:col>
      <xdr:colOff>38100</xdr:colOff>
      <xdr:row>53</xdr:row>
      <xdr:rowOff>167247</xdr:rowOff>
    </xdr:to>
    <xdr:sp macro="" textlink="">
      <xdr:nvSpPr>
        <xdr:cNvPr id="367" name="楕円 366">
          <a:extLst>
            <a:ext uri="{FF2B5EF4-FFF2-40B4-BE49-F238E27FC236}">
              <a16:creationId xmlns:a16="http://schemas.microsoft.com/office/drawing/2014/main" id="{197AFDD7-71DB-467A-A87A-F598C7C04685}"/>
            </a:ext>
          </a:extLst>
        </xdr:cNvPr>
        <xdr:cNvSpPr/>
      </xdr:nvSpPr>
      <xdr:spPr>
        <a:xfrm>
          <a:off x="8699500" y="915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12324</xdr:rowOff>
    </xdr:from>
    <xdr:ext cx="534377" cy="259045"/>
    <xdr:sp macro="" textlink="">
      <xdr:nvSpPr>
        <xdr:cNvPr id="368" name="テキスト ボックス 367">
          <a:extLst>
            <a:ext uri="{FF2B5EF4-FFF2-40B4-BE49-F238E27FC236}">
              <a16:creationId xmlns:a16="http://schemas.microsoft.com/office/drawing/2014/main" id="{2D6E658F-9E24-4C7D-9F90-EBA5C253102C}"/>
            </a:ext>
          </a:extLst>
        </xdr:cNvPr>
        <xdr:cNvSpPr txBox="1"/>
      </xdr:nvSpPr>
      <xdr:spPr>
        <a:xfrm>
          <a:off x="8483111" y="892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70274</xdr:rowOff>
    </xdr:from>
    <xdr:to>
      <xdr:col>41</xdr:col>
      <xdr:colOff>101600</xdr:colOff>
      <xdr:row>55</xdr:row>
      <xdr:rowOff>424</xdr:rowOff>
    </xdr:to>
    <xdr:sp macro="" textlink="">
      <xdr:nvSpPr>
        <xdr:cNvPr id="369" name="楕円 368">
          <a:extLst>
            <a:ext uri="{FF2B5EF4-FFF2-40B4-BE49-F238E27FC236}">
              <a16:creationId xmlns:a16="http://schemas.microsoft.com/office/drawing/2014/main" id="{4DCB2B4C-DB32-4EC7-A68D-9C519B223D13}"/>
            </a:ext>
          </a:extLst>
        </xdr:cNvPr>
        <xdr:cNvSpPr/>
      </xdr:nvSpPr>
      <xdr:spPr>
        <a:xfrm>
          <a:off x="7810500" y="93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16951</xdr:rowOff>
    </xdr:from>
    <xdr:ext cx="534377" cy="259045"/>
    <xdr:sp macro="" textlink="">
      <xdr:nvSpPr>
        <xdr:cNvPr id="370" name="テキスト ボックス 369">
          <a:extLst>
            <a:ext uri="{FF2B5EF4-FFF2-40B4-BE49-F238E27FC236}">
              <a16:creationId xmlns:a16="http://schemas.microsoft.com/office/drawing/2014/main" id="{70CF2F7D-A368-415C-B54B-CA1DDA400005}"/>
            </a:ext>
          </a:extLst>
        </xdr:cNvPr>
        <xdr:cNvSpPr txBox="1"/>
      </xdr:nvSpPr>
      <xdr:spPr>
        <a:xfrm>
          <a:off x="7594111" y="91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159437</xdr:rowOff>
    </xdr:from>
    <xdr:to>
      <xdr:col>36</xdr:col>
      <xdr:colOff>165100</xdr:colOff>
      <xdr:row>55</xdr:row>
      <xdr:rowOff>89587</xdr:rowOff>
    </xdr:to>
    <xdr:sp macro="" textlink="">
      <xdr:nvSpPr>
        <xdr:cNvPr id="371" name="楕円 370">
          <a:extLst>
            <a:ext uri="{FF2B5EF4-FFF2-40B4-BE49-F238E27FC236}">
              <a16:creationId xmlns:a16="http://schemas.microsoft.com/office/drawing/2014/main" id="{677011F7-2430-4C7D-9E51-982C5B985AD2}"/>
            </a:ext>
          </a:extLst>
        </xdr:cNvPr>
        <xdr:cNvSpPr/>
      </xdr:nvSpPr>
      <xdr:spPr>
        <a:xfrm>
          <a:off x="6921500" y="941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106114</xdr:rowOff>
    </xdr:from>
    <xdr:ext cx="534377" cy="259045"/>
    <xdr:sp macro="" textlink="">
      <xdr:nvSpPr>
        <xdr:cNvPr id="372" name="テキスト ボックス 371">
          <a:extLst>
            <a:ext uri="{FF2B5EF4-FFF2-40B4-BE49-F238E27FC236}">
              <a16:creationId xmlns:a16="http://schemas.microsoft.com/office/drawing/2014/main" id="{FB8CF37F-7D0C-4B33-BC03-9C1040A54DD7}"/>
            </a:ext>
          </a:extLst>
        </xdr:cNvPr>
        <xdr:cNvSpPr txBox="1"/>
      </xdr:nvSpPr>
      <xdr:spPr>
        <a:xfrm>
          <a:off x="6705111" y="919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E4A995B0-76C5-4992-A76D-0FEA65D46FAB}"/>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A0F2232C-8BA0-4835-A3B2-A6762459AC42}"/>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57626FE6-CAEF-4980-9AF8-DF83D52ED735}"/>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808AD0ED-CE30-4AA2-8A7F-2FBD9BE66384}"/>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84AEFF37-AA67-43BE-97A2-F33CFB64341B}"/>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771CF10D-ECE2-4908-A301-4DC2070FFABD}"/>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14DEF6B8-92BF-4EDC-B059-28E6B228F663}"/>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69064A87-D63C-4655-8FE0-97FCAD4C0B14}"/>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FE5E5D1-3F13-49B7-A57C-6AFB2319635C}"/>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D3BEC15A-F376-403E-92E4-C91A17D072B3}"/>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87C85FF8-77DC-464F-A35C-E9363F3C27E8}"/>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BFFCB17E-8249-4C75-8046-3BA0E00D1C54}"/>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686B0C8C-D819-486A-88DC-0D0F3DCEB33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79CB03AB-0042-4E13-A8B6-1D134D9875AC}"/>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109B7177-054A-44FF-9587-9C9BE7D07E81}"/>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652B4905-99CA-4EB2-86A8-797A6E7B1752}"/>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9B491B8E-D3EE-493D-8E2A-9FFB7A81F79F}"/>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BBEE6C66-26CA-4065-A918-0209159B3A65}"/>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A849C20D-281C-4D91-8AE4-96775ECA698D}"/>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F402024F-643F-45AA-A538-6A91D8F0626D}"/>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65221D2D-E6C1-47FE-B209-59143D70A73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DE942E9A-9E73-4E83-98D8-940FCDCACB18}"/>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B6B8BF6C-83E4-47DA-A8AD-CD2E5E08ABD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700E755C-27D7-4C19-97BC-5C88EDBB6F48}"/>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20D5BF18-677F-4E2F-8576-D6E072F6686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37854857-2767-49CF-99F2-F35CAA21DE53}"/>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B23BC729-F0BE-499B-BCF2-D8C517BF9DC1}"/>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9383F687-F0BF-4775-A53D-21DC7148C4E8}"/>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841B9456-0A38-4A42-9FBC-6D8D27712FB6}"/>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73172C57-77A1-498A-96B8-8A8061A23EF5}"/>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94453</xdr:rowOff>
    </xdr:from>
    <xdr:to>
      <xdr:col>55</xdr:col>
      <xdr:colOff>0</xdr:colOff>
      <xdr:row>79</xdr:row>
      <xdr:rowOff>96168</xdr:rowOff>
    </xdr:to>
    <xdr:cxnSp macro="">
      <xdr:nvCxnSpPr>
        <xdr:cNvPr id="403" name="直線コネクタ 402">
          <a:extLst>
            <a:ext uri="{FF2B5EF4-FFF2-40B4-BE49-F238E27FC236}">
              <a16:creationId xmlns:a16="http://schemas.microsoft.com/office/drawing/2014/main" id="{620A5B79-4CF3-4416-8C9C-E28AA8B0617B}"/>
            </a:ext>
          </a:extLst>
        </xdr:cNvPr>
        <xdr:cNvCxnSpPr/>
      </xdr:nvCxnSpPr>
      <xdr:spPr>
        <a:xfrm>
          <a:off x="9639300" y="13639003"/>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id="{22BE7E0B-27C1-4457-8839-1C0A6F3B9751}"/>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B83A845A-8D54-49CF-B024-EA6F458EB179}"/>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94453</xdr:rowOff>
    </xdr:from>
    <xdr:to>
      <xdr:col>50</xdr:col>
      <xdr:colOff>114300</xdr:colOff>
      <xdr:row>79</xdr:row>
      <xdr:rowOff>94503</xdr:rowOff>
    </xdr:to>
    <xdr:cxnSp macro="">
      <xdr:nvCxnSpPr>
        <xdr:cNvPr id="406" name="直線コネクタ 405">
          <a:extLst>
            <a:ext uri="{FF2B5EF4-FFF2-40B4-BE49-F238E27FC236}">
              <a16:creationId xmlns:a16="http://schemas.microsoft.com/office/drawing/2014/main" id="{336AA9EE-E484-4F4D-895B-17679C928014}"/>
            </a:ext>
          </a:extLst>
        </xdr:cNvPr>
        <xdr:cNvCxnSpPr/>
      </xdr:nvCxnSpPr>
      <xdr:spPr>
        <a:xfrm flipV="1">
          <a:off x="8750300" y="13639003"/>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922BDCA5-6EFA-4D84-8547-CA83033C0E5D}"/>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a:extLst>
            <a:ext uri="{FF2B5EF4-FFF2-40B4-BE49-F238E27FC236}">
              <a16:creationId xmlns:a16="http://schemas.microsoft.com/office/drawing/2014/main" id="{63D9CE30-611E-41E7-ACD7-498F51DD9FED}"/>
            </a:ext>
          </a:extLst>
        </xdr:cNvPr>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90812</xdr:rowOff>
    </xdr:from>
    <xdr:to>
      <xdr:col>45</xdr:col>
      <xdr:colOff>177800</xdr:colOff>
      <xdr:row>79</xdr:row>
      <xdr:rowOff>94503</xdr:rowOff>
    </xdr:to>
    <xdr:cxnSp macro="">
      <xdr:nvCxnSpPr>
        <xdr:cNvPr id="409" name="直線コネクタ 408">
          <a:extLst>
            <a:ext uri="{FF2B5EF4-FFF2-40B4-BE49-F238E27FC236}">
              <a16:creationId xmlns:a16="http://schemas.microsoft.com/office/drawing/2014/main" id="{92B718CA-60A9-4346-A4B9-A372BA34D735}"/>
            </a:ext>
          </a:extLst>
        </xdr:cNvPr>
        <xdr:cNvCxnSpPr/>
      </xdr:nvCxnSpPr>
      <xdr:spPr>
        <a:xfrm>
          <a:off x="7861300" y="13635362"/>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EF82DDAE-A134-4519-AC41-3D80B9E9078B}"/>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147C01BC-E3E7-443F-9749-75257487223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5331</xdr:rowOff>
    </xdr:from>
    <xdr:to>
      <xdr:col>41</xdr:col>
      <xdr:colOff>50800</xdr:colOff>
      <xdr:row>79</xdr:row>
      <xdr:rowOff>90812</xdr:rowOff>
    </xdr:to>
    <xdr:cxnSp macro="">
      <xdr:nvCxnSpPr>
        <xdr:cNvPr id="412" name="直線コネクタ 411">
          <a:extLst>
            <a:ext uri="{FF2B5EF4-FFF2-40B4-BE49-F238E27FC236}">
              <a16:creationId xmlns:a16="http://schemas.microsoft.com/office/drawing/2014/main" id="{E6D0D773-F14A-4C13-830A-6D84FF5A0B6E}"/>
            </a:ext>
          </a:extLst>
        </xdr:cNvPr>
        <xdr:cNvCxnSpPr/>
      </xdr:nvCxnSpPr>
      <xdr:spPr>
        <a:xfrm>
          <a:off x="6972300" y="13549881"/>
          <a:ext cx="889000" cy="8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2E21F53-DAF8-40DF-9B5C-0B1221668F42}"/>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a:extLst>
            <a:ext uri="{FF2B5EF4-FFF2-40B4-BE49-F238E27FC236}">
              <a16:creationId xmlns:a16="http://schemas.microsoft.com/office/drawing/2014/main" id="{805D8D62-A311-4019-9687-988E3F071CEF}"/>
            </a:ext>
          </a:extLst>
        </xdr:cNvPr>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E8B9BC1F-0D52-4CA2-A725-FFEC2B28327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a:extLst>
            <a:ext uri="{FF2B5EF4-FFF2-40B4-BE49-F238E27FC236}">
              <a16:creationId xmlns:a16="http://schemas.microsoft.com/office/drawing/2014/main" id="{3690F0A4-24A5-4689-B1FD-F410DB09B334}"/>
            </a:ext>
          </a:extLst>
        </xdr:cNvPr>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4A3B60F4-DA6E-4D9A-BD24-D07AF031D2A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634056C8-EA11-4535-BA4D-D4579E6B9384}"/>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F172F102-FA5E-4859-A9CD-75A3E258F308}"/>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8D2707BD-7812-49AC-909F-725BFC178C91}"/>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28C44303-A596-4BCD-AF81-AD314D9FFD2F}"/>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45368</xdr:rowOff>
    </xdr:from>
    <xdr:to>
      <xdr:col>55</xdr:col>
      <xdr:colOff>50800</xdr:colOff>
      <xdr:row>79</xdr:row>
      <xdr:rowOff>146968</xdr:rowOff>
    </xdr:to>
    <xdr:sp macro="" textlink="">
      <xdr:nvSpPr>
        <xdr:cNvPr id="422" name="楕円 421">
          <a:extLst>
            <a:ext uri="{FF2B5EF4-FFF2-40B4-BE49-F238E27FC236}">
              <a16:creationId xmlns:a16="http://schemas.microsoft.com/office/drawing/2014/main" id="{3047B2D5-49E6-43AD-8CE8-BB49D573E146}"/>
            </a:ext>
          </a:extLst>
        </xdr:cNvPr>
        <xdr:cNvSpPr/>
      </xdr:nvSpPr>
      <xdr:spPr>
        <a:xfrm>
          <a:off x="10426700" y="135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131745</xdr:rowOff>
    </xdr:from>
    <xdr:ext cx="378565" cy="259045"/>
    <xdr:sp macro="" textlink="">
      <xdr:nvSpPr>
        <xdr:cNvPr id="423" name="普通建設事業費 （ うち新規整備　）該当値テキスト">
          <a:extLst>
            <a:ext uri="{FF2B5EF4-FFF2-40B4-BE49-F238E27FC236}">
              <a16:creationId xmlns:a16="http://schemas.microsoft.com/office/drawing/2014/main" id="{D724C927-17A3-4CDD-97C2-9A889AACABD3}"/>
            </a:ext>
          </a:extLst>
        </xdr:cNvPr>
        <xdr:cNvSpPr txBox="1"/>
      </xdr:nvSpPr>
      <xdr:spPr>
        <a:xfrm>
          <a:off x="10528300" y="13504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43653</xdr:rowOff>
    </xdr:from>
    <xdr:to>
      <xdr:col>50</xdr:col>
      <xdr:colOff>165100</xdr:colOff>
      <xdr:row>79</xdr:row>
      <xdr:rowOff>145253</xdr:rowOff>
    </xdr:to>
    <xdr:sp macro="" textlink="">
      <xdr:nvSpPr>
        <xdr:cNvPr id="424" name="楕円 423">
          <a:extLst>
            <a:ext uri="{FF2B5EF4-FFF2-40B4-BE49-F238E27FC236}">
              <a16:creationId xmlns:a16="http://schemas.microsoft.com/office/drawing/2014/main" id="{819DB8FB-294B-4499-92E4-BCD5D400A78B}"/>
            </a:ext>
          </a:extLst>
        </xdr:cNvPr>
        <xdr:cNvSpPr/>
      </xdr:nvSpPr>
      <xdr:spPr>
        <a:xfrm>
          <a:off x="9588500" y="1358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136380</xdr:rowOff>
    </xdr:from>
    <xdr:ext cx="378565" cy="259045"/>
    <xdr:sp macro="" textlink="">
      <xdr:nvSpPr>
        <xdr:cNvPr id="425" name="テキスト ボックス 424">
          <a:extLst>
            <a:ext uri="{FF2B5EF4-FFF2-40B4-BE49-F238E27FC236}">
              <a16:creationId xmlns:a16="http://schemas.microsoft.com/office/drawing/2014/main" id="{C4A532A8-83AA-4CB2-92BE-FCCB588196DE}"/>
            </a:ext>
          </a:extLst>
        </xdr:cNvPr>
        <xdr:cNvSpPr txBox="1"/>
      </xdr:nvSpPr>
      <xdr:spPr>
        <a:xfrm>
          <a:off x="9450017" y="13680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43703</xdr:rowOff>
    </xdr:from>
    <xdr:to>
      <xdr:col>46</xdr:col>
      <xdr:colOff>38100</xdr:colOff>
      <xdr:row>79</xdr:row>
      <xdr:rowOff>145303</xdr:rowOff>
    </xdr:to>
    <xdr:sp macro="" textlink="">
      <xdr:nvSpPr>
        <xdr:cNvPr id="426" name="楕円 425">
          <a:extLst>
            <a:ext uri="{FF2B5EF4-FFF2-40B4-BE49-F238E27FC236}">
              <a16:creationId xmlns:a16="http://schemas.microsoft.com/office/drawing/2014/main" id="{740854F9-E867-4EE4-BD43-1B294B74D294}"/>
            </a:ext>
          </a:extLst>
        </xdr:cNvPr>
        <xdr:cNvSpPr/>
      </xdr:nvSpPr>
      <xdr:spPr>
        <a:xfrm>
          <a:off x="8699500" y="1358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136430</xdr:rowOff>
    </xdr:from>
    <xdr:ext cx="378565" cy="259045"/>
    <xdr:sp macro="" textlink="">
      <xdr:nvSpPr>
        <xdr:cNvPr id="427" name="テキスト ボックス 426">
          <a:extLst>
            <a:ext uri="{FF2B5EF4-FFF2-40B4-BE49-F238E27FC236}">
              <a16:creationId xmlns:a16="http://schemas.microsoft.com/office/drawing/2014/main" id="{5CA0DEBF-1E56-4289-8E2D-4561EFDBD9BC}"/>
            </a:ext>
          </a:extLst>
        </xdr:cNvPr>
        <xdr:cNvSpPr txBox="1"/>
      </xdr:nvSpPr>
      <xdr:spPr>
        <a:xfrm>
          <a:off x="8561017" y="13680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40012</xdr:rowOff>
    </xdr:from>
    <xdr:to>
      <xdr:col>41</xdr:col>
      <xdr:colOff>101600</xdr:colOff>
      <xdr:row>79</xdr:row>
      <xdr:rowOff>141612</xdr:rowOff>
    </xdr:to>
    <xdr:sp macro="" textlink="">
      <xdr:nvSpPr>
        <xdr:cNvPr id="428" name="楕円 427">
          <a:extLst>
            <a:ext uri="{FF2B5EF4-FFF2-40B4-BE49-F238E27FC236}">
              <a16:creationId xmlns:a16="http://schemas.microsoft.com/office/drawing/2014/main" id="{4FFA1734-0F43-446C-A14B-2DC7F7BEE52E}"/>
            </a:ext>
          </a:extLst>
        </xdr:cNvPr>
        <xdr:cNvSpPr/>
      </xdr:nvSpPr>
      <xdr:spPr>
        <a:xfrm>
          <a:off x="7810500" y="1358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132739</xdr:rowOff>
    </xdr:from>
    <xdr:ext cx="378565" cy="259045"/>
    <xdr:sp macro="" textlink="">
      <xdr:nvSpPr>
        <xdr:cNvPr id="429" name="テキスト ボックス 428">
          <a:extLst>
            <a:ext uri="{FF2B5EF4-FFF2-40B4-BE49-F238E27FC236}">
              <a16:creationId xmlns:a16="http://schemas.microsoft.com/office/drawing/2014/main" id="{D0665164-BE6C-407D-9B55-6B4EA956282D}"/>
            </a:ext>
          </a:extLst>
        </xdr:cNvPr>
        <xdr:cNvSpPr txBox="1"/>
      </xdr:nvSpPr>
      <xdr:spPr>
        <a:xfrm>
          <a:off x="7672017" y="13677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125981</xdr:rowOff>
    </xdr:from>
    <xdr:to>
      <xdr:col>36</xdr:col>
      <xdr:colOff>165100</xdr:colOff>
      <xdr:row>79</xdr:row>
      <xdr:rowOff>56131</xdr:rowOff>
    </xdr:to>
    <xdr:sp macro="" textlink="">
      <xdr:nvSpPr>
        <xdr:cNvPr id="430" name="楕円 429">
          <a:extLst>
            <a:ext uri="{FF2B5EF4-FFF2-40B4-BE49-F238E27FC236}">
              <a16:creationId xmlns:a16="http://schemas.microsoft.com/office/drawing/2014/main" id="{4AC109B1-B9E0-4C3D-BCD5-462FD15B7201}"/>
            </a:ext>
          </a:extLst>
        </xdr:cNvPr>
        <xdr:cNvSpPr/>
      </xdr:nvSpPr>
      <xdr:spPr>
        <a:xfrm>
          <a:off x="6921500" y="134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47258</xdr:rowOff>
    </xdr:from>
    <xdr:ext cx="469744" cy="259045"/>
    <xdr:sp macro="" textlink="">
      <xdr:nvSpPr>
        <xdr:cNvPr id="431" name="テキスト ボックス 430">
          <a:extLst>
            <a:ext uri="{FF2B5EF4-FFF2-40B4-BE49-F238E27FC236}">
              <a16:creationId xmlns:a16="http://schemas.microsoft.com/office/drawing/2014/main" id="{43AE05DE-16FD-4033-9FB4-DABA006DB58F}"/>
            </a:ext>
          </a:extLst>
        </xdr:cNvPr>
        <xdr:cNvSpPr txBox="1"/>
      </xdr:nvSpPr>
      <xdr:spPr>
        <a:xfrm>
          <a:off x="6737428" y="135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AA17ADD2-6E0B-47D2-AF1B-8A4C9220C894}"/>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E2EE9921-43DE-430C-AFB0-7A60EDF674A9}"/>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7C193098-8CB6-48AD-8DC8-531B1E371DD7}"/>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FC9D0A38-CDD1-4E4B-820D-1012EDB2AD72}"/>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9585D47A-86F2-4C15-BB96-608CE86C62AA}"/>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58C1A450-0089-4D7B-83C5-6BA54D4C56A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DEE926E1-02BC-4B70-95E0-2DB1C82F473B}"/>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420CB3DA-6FDA-4D8B-A8A4-1DCEDE3BB8B5}"/>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4B71EB17-D20A-4742-B672-DF5532D09D81}"/>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E40C59AC-B50B-4450-AAEA-35948C6914E9}"/>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E569433D-46C2-48AC-882C-40BBAF194076}"/>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A0434312-75A7-4C35-8582-E13F86D6E97D}"/>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41B367C1-6868-4124-BB55-AF3C84A0CE65}"/>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37B7E2C4-FF07-4918-9D64-43D3F6CFEDB3}"/>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671015B0-5DD3-42CA-9EAF-FD91A4CDFD53}"/>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CBE0E411-E251-474E-9A05-1D11F9A759B7}"/>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64F286B7-5EEC-4F30-968B-270CA5720517}"/>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D8E9FAF2-ADB5-4600-BD9F-8E48438CD9AE}"/>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3CF9CC1C-9D44-4CC3-A05E-88162D65F917}"/>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B10BDF91-7B83-429B-99EC-768005D16957}"/>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52494645-519D-45C2-9396-017D87423D71}"/>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44EC386C-8091-483F-B2E2-F6659735C34D}"/>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8BD68840-58A7-4E60-8063-F7C8C2BAF167}"/>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2A09BA65-70F1-4A89-9541-E98F8847774F}"/>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CF7C47A7-4901-48C1-B932-8BE034FBD347}"/>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5B029A40-F929-4AB2-A144-3CF3816CAE48}"/>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EE79C5C2-1B1E-4CDA-984D-C9FDEBEA4E31}"/>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8608742A-987A-4C24-8310-DD5B29C93DF7}"/>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2299</xdr:rowOff>
    </xdr:from>
    <xdr:to>
      <xdr:col>55</xdr:col>
      <xdr:colOff>0</xdr:colOff>
      <xdr:row>94</xdr:row>
      <xdr:rowOff>76645</xdr:rowOff>
    </xdr:to>
    <xdr:cxnSp macro="">
      <xdr:nvCxnSpPr>
        <xdr:cNvPr id="460" name="直線コネクタ 459">
          <a:extLst>
            <a:ext uri="{FF2B5EF4-FFF2-40B4-BE49-F238E27FC236}">
              <a16:creationId xmlns:a16="http://schemas.microsoft.com/office/drawing/2014/main" id="{DF7C7EA9-3653-41F6-97BD-6CB00E569253}"/>
            </a:ext>
          </a:extLst>
        </xdr:cNvPr>
        <xdr:cNvCxnSpPr/>
      </xdr:nvCxnSpPr>
      <xdr:spPr>
        <a:xfrm>
          <a:off x="9639300" y="15604249"/>
          <a:ext cx="838200" cy="58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a:extLst>
            <a:ext uri="{FF2B5EF4-FFF2-40B4-BE49-F238E27FC236}">
              <a16:creationId xmlns:a16="http://schemas.microsoft.com/office/drawing/2014/main" id="{341887FF-142D-4789-8AD4-2A22BA3C8D2E}"/>
            </a:ext>
          </a:extLst>
        </xdr:cNvPr>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48D737AF-4D35-4C1C-BF3C-C2F9B34F6F8C}"/>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2299</xdr:rowOff>
    </xdr:from>
    <xdr:to>
      <xdr:col>50</xdr:col>
      <xdr:colOff>114300</xdr:colOff>
      <xdr:row>93</xdr:row>
      <xdr:rowOff>16078</xdr:rowOff>
    </xdr:to>
    <xdr:cxnSp macro="">
      <xdr:nvCxnSpPr>
        <xdr:cNvPr id="463" name="直線コネクタ 462">
          <a:extLst>
            <a:ext uri="{FF2B5EF4-FFF2-40B4-BE49-F238E27FC236}">
              <a16:creationId xmlns:a16="http://schemas.microsoft.com/office/drawing/2014/main" id="{C327D4E9-14C4-440D-A89A-FADA7ADF6FCB}"/>
            </a:ext>
          </a:extLst>
        </xdr:cNvPr>
        <xdr:cNvCxnSpPr/>
      </xdr:nvCxnSpPr>
      <xdr:spPr>
        <a:xfrm flipV="1">
          <a:off x="8750300" y="15604249"/>
          <a:ext cx="889000" cy="35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1E6309F2-4468-41E6-A58C-0B30AB34456C}"/>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56863</xdr:rowOff>
    </xdr:from>
    <xdr:ext cx="534377" cy="259045"/>
    <xdr:sp macro="" textlink="">
      <xdr:nvSpPr>
        <xdr:cNvPr id="465" name="テキスト ボックス 464">
          <a:extLst>
            <a:ext uri="{FF2B5EF4-FFF2-40B4-BE49-F238E27FC236}">
              <a16:creationId xmlns:a16="http://schemas.microsoft.com/office/drawing/2014/main" id="{BD3CA695-4511-4178-BFE8-8925DC72155A}"/>
            </a:ext>
          </a:extLst>
        </xdr:cNvPr>
        <xdr:cNvSpPr txBox="1"/>
      </xdr:nvSpPr>
      <xdr:spPr>
        <a:xfrm>
          <a:off x="9372111" y="1668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16078</xdr:rowOff>
    </xdr:from>
    <xdr:to>
      <xdr:col>45</xdr:col>
      <xdr:colOff>177800</xdr:colOff>
      <xdr:row>94</xdr:row>
      <xdr:rowOff>43435</xdr:rowOff>
    </xdr:to>
    <xdr:cxnSp macro="">
      <xdr:nvCxnSpPr>
        <xdr:cNvPr id="466" name="直線コネクタ 465">
          <a:extLst>
            <a:ext uri="{FF2B5EF4-FFF2-40B4-BE49-F238E27FC236}">
              <a16:creationId xmlns:a16="http://schemas.microsoft.com/office/drawing/2014/main" id="{9CEDC2D8-4848-4AAC-B4C0-7B2BF84035B1}"/>
            </a:ext>
          </a:extLst>
        </xdr:cNvPr>
        <xdr:cNvCxnSpPr/>
      </xdr:nvCxnSpPr>
      <xdr:spPr>
        <a:xfrm flipV="1">
          <a:off x="7861300" y="15960928"/>
          <a:ext cx="889000" cy="19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1971A5BD-960E-4113-AC88-A01FCE4EE303}"/>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130954</xdr:rowOff>
    </xdr:from>
    <xdr:ext cx="534377" cy="259045"/>
    <xdr:sp macro="" textlink="">
      <xdr:nvSpPr>
        <xdr:cNvPr id="468" name="テキスト ボックス 467">
          <a:extLst>
            <a:ext uri="{FF2B5EF4-FFF2-40B4-BE49-F238E27FC236}">
              <a16:creationId xmlns:a16="http://schemas.microsoft.com/office/drawing/2014/main" id="{31FFBB54-3927-47A1-9309-A3A989A88A2F}"/>
            </a:ext>
          </a:extLst>
        </xdr:cNvPr>
        <xdr:cNvSpPr txBox="1"/>
      </xdr:nvSpPr>
      <xdr:spPr>
        <a:xfrm>
          <a:off x="8483111" y="167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43435</xdr:rowOff>
    </xdr:from>
    <xdr:to>
      <xdr:col>41</xdr:col>
      <xdr:colOff>50800</xdr:colOff>
      <xdr:row>95</xdr:row>
      <xdr:rowOff>147510</xdr:rowOff>
    </xdr:to>
    <xdr:cxnSp macro="">
      <xdr:nvCxnSpPr>
        <xdr:cNvPr id="469" name="直線コネクタ 468">
          <a:extLst>
            <a:ext uri="{FF2B5EF4-FFF2-40B4-BE49-F238E27FC236}">
              <a16:creationId xmlns:a16="http://schemas.microsoft.com/office/drawing/2014/main" id="{B9559953-3A1A-491F-8642-64A895FD7E17}"/>
            </a:ext>
          </a:extLst>
        </xdr:cNvPr>
        <xdr:cNvCxnSpPr/>
      </xdr:nvCxnSpPr>
      <xdr:spPr>
        <a:xfrm flipV="1">
          <a:off x="6972300" y="16159735"/>
          <a:ext cx="889000" cy="27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84218823-7410-4CA6-BB6A-C7A9612E8975}"/>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a:extLst>
            <a:ext uri="{FF2B5EF4-FFF2-40B4-BE49-F238E27FC236}">
              <a16:creationId xmlns:a16="http://schemas.microsoft.com/office/drawing/2014/main" id="{6674AF93-6AD7-40F1-9A7B-1E4F6C565DEC}"/>
            </a:ext>
          </a:extLst>
        </xdr:cNvPr>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F7BB85D8-1492-4BCA-A93D-EDB0CAF12F25}"/>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122127</xdr:rowOff>
    </xdr:from>
    <xdr:ext cx="534377" cy="259045"/>
    <xdr:sp macro="" textlink="">
      <xdr:nvSpPr>
        <xdr:cNvPr id="473" name="テキスト ボックス 472">
          <a:extLst>
            <a:ext uri="{FF2B5EF4-FFF2-40B4-BE49-F238E27FC236}">
              <a16:creationId xmlns:a16="http://schemas.microsoft.com/office/drawing/2014/main" id="{BEDF236F-E30E-473D-9067-019FB4C4B2A1}"/>
            </a:ext>
          </a:extLst>
        </xdr:cNvPr>
        <xdr:cNvSpPr txBox="1"/>
      </xdr:nvSpPr>
      <xdr:spPr>
        <a:xfrm>
          <a:off x="6705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FF2D30A0-922F-4ABB-8096-4AEF8A03C6A8}"/>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75C4B29E-F964-43FD-ACFE-6A91CE38DC21}"/>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4353299B-7A9D-43B1-9AC3-DC9374A94DE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270D1C72-D8EB-41C8-985F-BBD359E8ED46}"/>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B2BF9DEB-2268-4A45-B65A-6B725A1532B3}"/>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25845</xdr:rowOff>
    </xdr:from>
    <xdr:to>
      <xdr:col>55</xdr:col>
      <xdr:colOff>50800</xdr:colOff>
      <xdr:row>94</xdr:row>
      <xdr:rowOff>127445</xdr:rowOff>
    </xdr:to>
    <xdr:sp macro="" textlink="">
      <xdr:nvSpPr>
        <xdr:cNvPr id="479" name="楕円 478">
          <a:extLst>
            <a:ext uri="{FF2B5EF4-FFF2-40B4-BE49-F238E27FC236}">
              <a16:creationId xmlns:a16="http://schemas.microsoft.com/office/drawing/2014/main" id="{A488DE14-8FFD-41BD-85BF-62BAE6612406}"/>
            </a:ext>
          </a:extLst>
        </xdr:cNvPr>
        <xdr:cNvSpPr/>
      </xdr:nvSpPr>
      <xdr:spPr>
        <a:xfrm>
          <a:off x="10426700" y="161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48722</xdr:rowOff>
    </xdr:from>
    <xdr:ext cx="534377" cy="259045"/>
    <xdr:sp macro="" textlink="">
      <xdr:nvSpPr>
        <xdr:cNvPr id="480" name="普通建設事業費 （ うち更新整備　）該当値テキスト">
          <a:extLst>
            <a:ext uri="{FF2B5EF4-FFF2-40B4-BE49-F238E27FC236}">
              <a16:creationId xmlns:a16="http://schemas.microsoft.com/office/drawing/2014/main" id="{9FB8840F-5E66-4C69-A7D4-08FAAC3B08A2}"/>
            </a:ext>
          </a:extLst>
        </xdr:cNvPr>
        <xdr:cNvSpPr txBox="1"/>
      </xdr:nvSpPr>
      <xdr:spPr>
        <a:xfrm>
          <a:off x="10528300" y="1599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122949</xdr:rowOff>
    </xdr:from>
    <xdr:to>
      <xdr:col>50</xdr:col>
      <xdr:colOff>165100</xdr:colOff>
      <xdr:row>91</xdr:row>
      <xdr:rowOff>53099</xdr:rowOff>
    </xdr:to>
    <xdr:sp macro="" textlink="">
      <xdr:nvSpPr>
        <xdr:cNvPr id="481" name="楕円 480">
          <a:extLst>
            <a:ext uri="{FF2B5EF4-FFF2-40B4-BE49-F238E27FC236}">
              <a16:creationId xmlns:a16="http://schemas.microsoft.com/office/drawing/2014/main" id="{33B8C248-4E2D-4809-BAF5-B1E65F03B9A1}"/>
            </a:ext>
          </a:extLst>
        </xdr:cNvPr>
        <xdr:cNvSpPr/>
      </xdr:nvSpPr>
      <xdr:spPr>
        <a:xfrm>
          <a:off x="9588500" y="155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69626</xdr:rowOff>
    </xdr:from>
    <xdr:ext cx="599010" cy="259045"/>
    <xdr:sp macro="" textlink="">
      <xdr:nvSpPr>
        <xdr:cNvPr id="482" name="テキスト ボックス 481">
          <a:extLst>
            <a:ext uri="{FF2B5EF4-FFF2-40B4-BE49-F238E27FC236}">
              <a16:creationId xmlns:a16="http://schemas.microsoft.com/office/drawing/2014/main" id="{A899EDCE-85A1-46C2-BF39-5C12BC595467}"/>
            </a:ext>
          </a:extLst>
        </xdr:cNvPr>
        <xdr:cNvSpPr txBox="1"/>
      </xdr:nvSpPr>
      <xdr:spPr>
        <a:xfrm>
          <a:off x="9339795" y="1532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136728</xdr:rowOff>
    </xdr:from>
    <xdr:to>
      <xdr:col>46</xdr:col>
      <xdr:colOff>38100</xdr:colOff>
      <xdr:row>93</xdr:row>
      <xdr:rowOff>66878</xdr:rowOff>
    </xdr:to>
    <xdr:sp macro="" textlink="">
      <xdr:nvSpPr>
        <xdr:cNvPr id="483" name="楕円 482">
          <a:extLst>
            <a:ext uri="{FF2B5EF4-FFF2-40B4-BE49-F238E27FC236}">
              <a16:creationId xmlns:a16="http://schemas.microsoft.com/office/drawing/2014/main" id="{CCB50324-CE29-464E-8EE7-6AEC3761A2A2}"/>
            </a:ext>
          </a:extLst>
        </xdr:cNvPr>
        <xdr:cNvSpPr/>
      </xdr:nvSpPr>
      <xdr:spPr>
        <a:xfrm>
          <a:off x="8699500" y="1591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83405</xdr:rowOff>
    </xdr:from>
    <xdr:ext cx="534377" cy="259045"/>
    <xdr:sp macro="" textlink="">
      <xdr:nvSpPr>
        <xdr:cNvPr id="484" name="テキスト ボックス 483">
          <a:extLst>
            <a:ext uri="{FF2B5EF4-FFF2-40B4-BE49-F238E27FC236}">
              <a16:creationId xmlns:a16="http://schemas.microsoft.com/office/drawing/2014/main" id="{78962B61-2FFE-4F92-B623-EDEE3058EC25}"/>
            </a:ext>
          </a:extLst>
        </xdr:cNvPr>
        <xdr:cNvSpPr txBox="1"/>
      </xdr:nvSpPr>
      <xdr:spPr>
        <a:xfrm>
          <a:off x="8483111" y="1568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164085</xdr:rowOff>
    </xdr:from>
    <xdr:to>
      <xdr:col>41</xdr:col>
      <xdr:colOff>101600</xdr:colOff>
      <xdr:row>94</xdr:row>
      <xdr:rowOff>94235</xdr:rowOff>
    </xdr:to>
    <xdr:sp macro="" textlink="">
      <xdr:nvSpPr>
        <xdr:cNvPr id="485" name="楕円 484">
          <a:extLst>
            <a:ext uri="{FF2B5EF4-FFF2-40B4-BE49-F238E27FC236}">
              <a16:creationId xmlns:a16="http://schemas.microsoft.com/office/drawing/2014/main" id="{7898B302-22C1-4C87-AD3C-5A8554978E3E}"/>
            </a:ext>
          </a:extLst>
        </xdr:cNvPr>
        <xdr:cNvSpPr/>
      </xdr:nvSpPr>
      <xdr:spPr>
        <a:xfrm>
          <a:off x="7810500" y="1610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110762</xdr:rowOff>
    </xdr:from>
    <xdr:ext cx="534377" cy="259045"/>
    <xdr:sp macro="" textlink="">
      <xdr:nvSpPr>
        <xdr:cNvPr id="486" name="テキスト ボックス 485">
          <a:extLst>
            <a:ext uri="{FF2B5EF4-FFF2-40B4-BE49-F238E27FC236}">
              <a16:creationId xmlns:a16="http://schemas.microsoft.com/office/drawing/2014/main" id="{D19D8E11-5F38-4423-B941-F0EF3E6B2897}"/>
            </a:ext>
          </a:extLst>
        </xdr:cNvPr>
        <xdr:cNvSpPr txBox="1"/>
      </xdr:nvSpPr>
      <xdr:spPr>
        <a:xfrm>
          <a:off x="7594111" y="1588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96710</xdr:rowOff>
    </xdr:from>
    <xdr:to>
      <xdr:col>36</xdr:col>
      <xdr:colOff>165100</xdr:colOff>
      <xdr:row>96</xdr:row>
      <xdr:rowOff>26860</xdr:rowOff>
    </xdr:to>
    <xdr:sp macro="" textlink="">
      <xdr:nvSpPr>
        <xdr:cNvPr id="487" name="楕円 486">
          <a:extLst>
            <a:ext uri="{FF2B5EF4-FFF2-40B4-BE49-F238E27FC236}">
              <a16:creationId xmlns:a16="http://schemas.microsoft.com/office/drawing/2014/main" id="{5F5C20F6-BDF3-4FA6-9836-E1EFD1F5C7AC}"/>
            </a:ext>
          </a:extLst>
        </xdr:cNvPr>
        <xdr:cNvSpPr/>
      </xdr:nvSpPr>
      <xdr:spPr>
        <a:xfrm>
          <a:off x="6921500" y="163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43387</xdr:rowOff>
    </xdr:from>
    <xdr:ext cx="534377" cy="259045"/>
    <xdr:sp macro="" textlink="">
      <xdr:nvSpPr>
        <xdr:cNvPr id="488" name="テキスト ボックス 487">
          <a:extLst>
            <a:ext uri="{FF2B5EF4-FFF2-40B4-BE49-F238E27FC236}">
              <a16:creationId xmlns:a16="http://schemas.microsoft.com/office/drawing/2014/main" id="{D54CA3A5-058A-4599-B8B8-44F8A457D2F5}"/>
            </a:ext>
          </a:extLst>
        </xdr:cNvPr>
        <xdr:cNvSpPr txBox="1"/>
      </xdr:nvSpPr>
      <xdr:spPr>
        <a:xfrm>
          <a:off x="6705111" y="1615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8C3D18C2-3521-4F16-BC90-A11687887944}"/>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AE9D4A8A-3DA5-48C0-9231-D7F2418CC4F5}"/>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D376D634-E415-4327-ACD8-0190D653BC14}"/>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8C92D5CE-3476-4281-8700-A03171490E17}"/>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60A34A68-E73C-4183-AC88-AAF41CE40979}"/>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8B1CA411-0F51-4E0B-A78F-25DA89A13B3D}"/>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9FED3881-B694-4EC2-9138-997F7966AB39}"/>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B1D79994-8E3A-453E-80D9-27FF3E4EDA8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744BBA5A-9E6B-4134-AEA0-0A9C2D05BFC1}"/>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14FA2586-801E-4AC7-B8ED-FEAB36427358}"/>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A0DE77CC-BC24-4C22-9559-BA0F898656A4}"/>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D0E58AAF-8D56-4952-A2FC-DF0052B08144}"/>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1D575F3C-C0B4-4D29-A3C2-ABE325401622}"/>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924F105A-32B2-4EA3-9187-5BEF777CC53B}"/>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D9172328-0FD8-4D33-B614-8588D510C7DC}"/>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2C80421E-4282-4C20-A231-E850CD7C8951}"/>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5B88E404-B021-4F4C-A8EA-F5A32CBB5E64}"/>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3AC65E01-3799-47F1-869A-B0B732C5BB1F}"/>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401C6476-B015-474C-BFAA-31664FE9D822}"/>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9B749084-586D-4BAF-A433-422E42CFC849}"/>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E67218AA-AC51-47A8-AAA0-8FD023187413}"/>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E6F0AEDE-4BFB-4241-A91D-F8E2BE838C77}"/>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8CC91265-2969-4DEA-8EF9-29778038194C}"/>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7ED4A30F-D6EE-48AA-8629-88DC60E21AC6}"/>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90F32635-CB4F-406B-867D-15486EB1D886}"/>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7394D638-8E5C-4DBA-B0D7-D58E947A90C3}"/>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91B2C3C4-B51D-4944-9884-16CBD1E6A448}"/>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C193C057-A74A-4DB9-B0D2-A28D06C7922A}"/>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1A65FE9D-80F3-4C25-8846-70EE3698A5A2}"/>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45E19425-B22E-4D15-B919-59486BD3A212}"/>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6F3C404B-C83E-4E39-83EF-FD18B95F3AD5}"/>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9AC4C8A5-DDF1-4E93-9996-0D9CD8AB5EE8}"/>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5318557D-54B4-477E-B807-79E878652458}"/>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AFE9B6EF-6FB3-4316-ACCC-A8CD90AFDBB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32B8432A-7713-4BB4-80BC-8CA57E6DCB99}"/>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8C822F53-1C59-453D-976B-DF77C27D8C0E}"/>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D9F8973D-2E91-4E08-942B-06ABC2C0D8C3}"/>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9BF349D0-13FC-4668-A3CE-BAAD156F223F}"/>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6DF51E4F-F13A-4DF7-ADD9-AE3A020BB2DC}"/>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AF08FE4-20EC-49C5-9256-DF60782A8D44}"/>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A5D1EF55-7252-47DF-AA7B-A45F7A7AFFF6}"/>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EC53AFDC-5DC6-49AD-92C4-68854A473CAF}"/>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D61C3F4F-BF4A-4BDC-AADD-A32D5A56EFDE}"/>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9CB60FEE-EDE3-4CEC-816F-B26403B361C8}"/>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E88E711C-2C2D-486D-A1C7-E4BAF915850B}"/>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C183909B-3CCB-42AB-82DF-36AC2463130E}"/>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1A165CD0-8A5F-4578-B20A-466100474DB6}"/>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A6A0CF1F-BD05-4200-ACEA-4F9A644B8D26}"/>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a:extLst>
            <a:ext uri="{FF2B5EF4-FFF2-40B4-BE49-F238E27FC236}">
              <a16:creationId xmlns:a16="http://schemas.microsoft.com/office/drawing/2014/main" id="{2D74A7B2-331F-4697-8520-8CA301ADAA46}"/>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7BDFED-C068-49EE-B099-DE3B2E68BB07}"/>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9875A439-EE29-4408-B25F-FA7FE973291E}"/>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DBADB1A7-C4B7-49C0-A535-F56BB02E80F7}"/>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48A38551-1806-4F27-98B7-4CFA1CAC359F}"/>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663AC541-BF35-4EF0-918B-48A9CC1B8A37}"/>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92B9798A-EDAD-4F34-A39A-552C6CB57CD7}"/>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67E81600-1183-44D7-B011-8EE2576AE1BD}"/>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F906933B-805B-481F-ADED-04E089A77F48}"/>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D5AC9C51-619C-40C2-BE27-866829F9F902}"/>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CA050346-05B8-4377-A5D2-ACB948C129DC}"/>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6649AED1-6542-4934-B81F-2F6FA5EA1337}"/>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18249859-0E8A-4A53-83E8-B26114C5FC2B}"/>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29E2F266-9F31-4B22-B169-D4074B0652D1}"/>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7AE7C15D-7F3C-438D-B560-AD0F54A0A701}"/>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1F5201CD-AFC5-4B67-B6B8-8833FC467B16}"/>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61539894-45B9-4568-8D3D-12F5851DB50E}"/>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2C046C12-0B22-4ED9-83F7-8C2A5FA7AE3D}"/>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910261AC-5561-463B-9B05-60D4E53CC386}"/>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DFDB7D95-DFF9-4E45-A391-E2F92B80D85F}"/>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38473F38-D486-4C2D-8ADE-FA4E05FD1A9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EFE2FBED-D50C-45B0-B836-B2221C7C2754}"/>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DA8F208A-C03C-4457-AA4D-488E9DED5FB5}"/>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89E7EBC1-805F-43A9-8388-0244E20EB281}"/>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566EED6-C590-43B5-9439-8CC5FC40C6B1}"/>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D39A42F3-1E46-4384-9886-8E2F03B564C8}"/>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8E485ED0-BFF2-4CB2-8AC6-2745A6F23035}"/>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F67ABA09-A200-4550-B2E0-CD6AFF2267B2}"/>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E9F68206-59B1-47C3-920E-937B3B0F00CE}"/>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5157C0FB-72A2-4FFD-9AE7-048D457AB9FD}"/>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CF30429B-527A-4AE6-A600-B84E3996DC1C}"/>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2B843737-A413-4A7C-8D5F-C5A5A69D7BC7}"/>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FDCCEBF5-B61D-4281-A030-243A46E89AB4}"/>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B85E70D0-72A2-4573-8ACB-D196F86A4BFB}"/>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CD8AB30D-0014-4E2E-96DB-3FB974642449}"/>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8AEF0E69-C9D9-41CB-9F12-2E976C65C1AF}"/>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AC823624-D010-4ADA-BB13-84CBF9DD0ED8}"/>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FC010616-F59A-473E-AA34-5E3290D703C2}"/>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89260665-E2BD-4768-9104-9E358310684E}"/>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13C422C7-F87F-49A0-BA50-F445446BD18F}"/>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39540D2E-5148-4125-895F-E7EAB2A990AA}"/>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54D34D8D-8F25-4BC1-87D6-B423822C241E}"/>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8649F605-ACE0-4EBC-9B50-42C6EACC0303}"/>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7F4756E8-78D6-427C-BF7B-BD76600F8178}"/>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144FEC8B-E858-46FD-A5A0-71E081149944}"/>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7CD80719-1770-43B9-B308-2D60D117A40B}"/>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59D17DCE-A851-4B7F-82F9-3725C7A486D8}"/>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E677DABD-09DE-4941-AE1D-1D811964DACB}"/>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AFC6F435-E4EA-4778-A3E0-EC732701CFCD}"/>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A665A495-2E54-481B-85AC-37EB537209A2}"/>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5EBB216A-C9C8-41CD-95CE-5C4826D8406E}"/>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3D0474BA-DDF9-495B-A491-5059134E2BF7}"/>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DA8A497-8F16-428C-8860-67D4F49F7B77}"/>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C8BCFE28-0306-4269-BDA8-9F4ED82CC6B6}"/>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3B64D1FE-0DD7-410B-AEE8-D8B35FE00684}"/>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8A01DE1C-7D82-443A-91EB-F7EA10D536B4}"/>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4CA7BCB6-275D-4868-9BBC-46168EDE24F5}"/>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94C4BC6F-38E9-4B48-90B4-89AC2CB89BA9}"/>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46D758FC-389B-43CB-B8E3-D04978C108C1}"/>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7E53A99A-727F-4839-BBAF-5E534852EB15}"/>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74AF530A-382A-4A36-9A5C-D6D6CBFB035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FC6D5A49-FDBB-4DD0-B978-80CBE9261A87}"/>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C7C18B4C-2E3E-4168-B497-6CFDFACC4BA7}"/>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B77188E9-0CAB-4F53-8542-AC1FCBADD19F}"/>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A3B01407-EAAB-4C66-BB1D-6E8518EC1F74}"/>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3D035CC2-D353-4A52-A4F5-171D040FFCF1}"/>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584E36C8-6256-49BF-A636-B5020DEA432E}"/>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3001ECC7-78C3-4841-B318-598E133D3877}"/>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7C2C9DAA-2DAE-4216-BB78-D3C8FEDCEE08}"/>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9481F3B9-03C6-436A-A619-91F53486CDB8}"/>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8330E859-0865-4EAF-84E0-29A7AF3B209F}"/>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2CEAE706-20D5-48C9-BE33-A712F3F16914}"/>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DD6BABA8-04E0-4798-8031-80C52C1F8AD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84C4835-81B0-434A-A9E5-59A0B1A516AE}"/>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86480F8B-1DCF-4E21-BB78-D92BC2A08AF8}"/>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406BE671-A937-4608-A7F7-E3DCCBA4D07D}"/>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A48E691E-9FAB-4AD0-B7B7-41498FE0E3CF}"/>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EC71CD77-C4C1-4F2F-8BA6-EF2096E20FA3}"/>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E3119483-23D0-4749-AFF8-F9965409138F}"/>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1F240682-09EB-4C89-832A-4818891B824C}"/>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234072C7-4F6E-4480-99DE-7D042D955A37}"/>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5C549B93-3151-449F-AFC3-8704AA7F7E66}"/>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F903C6F2-D508-4DAA-9C8C-C9C051CCC4AD}"/>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FB6891BB-D716-449A-B52B-4A8DEC9753B2}"/>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105A50F1-6509-499D-A99E-813A2EE280D9}"/>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22C86A80-606A-464C-8A56-24E3E124E3FA}"/>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56176193-7B6A-40E5-97FD-A828CD5D284A}"/>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68C71A7D-4BAD-45FB-A117-250655B72AC3}"/>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11602</xdr:rowOff>
    </xdr:from>
    <xdr:to>
      <xdr:col>85</xdr:col>
      <xdr:colOff>127000</xdr:colOff>
      <xdr:row>78</xdr:row>
      <xdr:rowOff>22396</xdr:rowOff>
    </xdr:to>
    <xdr:cxnSp macro="">
      <xdr:nvCxnSpPr>
        <xdr:cNvPr id="625" name="直線コネクタ 624">
          <a:extLst>
            <a:ext uri="{FF2B5EF4-FFF2-40B4-BE49-F238E27FC236}">
              <a16:creationId xmlns:a16="http://schemas.microsoft.com/office/drawing/2014/main" id="{1B187AB6-9090-4727-95BE-0CE67125987F}"/>
            </a:ext>
          </a:extLst>
        </xdr:cNvPr>
        <xdr:cNvCxnSpPr/>
      </xdr:nvCxnSpPr>
      <xdr:spPr>
        <a:xfrm flipV="1">
          <a:off x="15481300" y="13384702"/>
          <a:ext cx="8382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id="{DCB67097-D170-4DF9-BE71-2DB15F140D14}"/>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2958D7DC-A52E-4E18-AACB-B985DBA96033}"/>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22396</xdr:rowOff>
    </xdr:from>
    <xdr:to>
      <xdr:col>81</xdr:col>
      <xdr:colOff>50800</xdr:colOff>
      <xdr:row>78</xdr:row>
      <xdr:rowOff>24208</xdr:rowOff>
    </xdr:to>
    <xdr:cxnSp macro="">
      <xdr:nvCxnSpPr>
        <xdr:cNvPr id="628" name="直線コネクタ 627">
          <a:extLst>
            <a:ext uri="{FF2B5EF4-FFF2-40B4-BE49-F238E27FC236}">
              <a16:creationId xmlns:a16="http://schemas.microsoft.com/office/drawing/2014/main" id="{495C86D8-12A7-42B6-90B2-E016DFF08D15}"/>
            </a:ext>
          </a:extLst>
        </xdr:cNvPr>
        <xdr:cNvCxnSpPr/>
      </xdr:nvCxnSpPr>
      <xdr:spPr>
        <a:xfrm flipV="1">
          <a:off x="14592300" y="13395496"/>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BDF13E5-0B65-48FC-9552-395D1AFF96AD}"/>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id="{2FB83860-3EEE-4B3A-B675-46807FBB94D3}"/>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167900</xdr:rowOff>
    </xdr:from>
    <xdr:to>
      <xdr:col>76</xdr:col>
      <xdr:colOff>114300</xdr:colOff>
      <xdr:row>78</xdr:row>
      <xdr:rowOff>24208</xdr:rowOff>
    </xdr:to>
    <xdr:cxnSp macro="">
      <xdr:nvCxnSpPr>
        <xdr:cNvPr id="631" name="直線コネクタ 630">
          <a:extLst>
            <a:ext uri="{FF2B5EF4-FFF2-40B4-BE49-F238E27FC236}">
              <a16:creationId xmlns:a16="http://schemas.microsoft.com/office/drawing/2014/main" id="{1F38A8C9-835E-4355-9F46-196224912D7C}"/>
            </a:ext>
          </a:extLst>
        </xdr:cNvPr>
        <xdr:cNvCxnSpPr/>
      </xdr:nvCxnSpPr>
      <xdr:spPr>
        <a:xfrm>
          <a:off x="13703300" y="1336955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22616C51-1D76-46EE-8411-AB2D98981BCD}"/>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E5F7C17-16A2-451B-B779-D9B3C12C5FAB}"/>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167900</xdr:rowOff>
    </xdr:from>
    <xdr:to>
      <xdr:col>71</xdr:col>
      <xdr:colOff>177800</xdr:colOff>
      <xdr:row>78</xdr:row>
      <xdr:rowOff>4908</xdr:rowOff>
    </xdr:to>
    <xdr:cxnSp macro="">
      <xdr:nvCxnSpPr>
        <xdr:cNvPr id="634" name="直線コネクタ 633">
          <a:extLst>
            <a:ext uri="{FF2B5EF4-FFF2-40B4-BE49-F238E27FC236}">
              <a16:creationId xmlns:a16="http://schemas.microsoft.com/office/drawing/2014/main" id="{457AC0C5-C55C-4787-9070-B9216C63632F}"/>
            </a:ext>
          </a:extLst>
        </xdr:cNvPr>
        <xdr:cNvCxnSpPr/>
      </xdr:nvCxnSpPr>
      <xdr:spPr>
        <a:xfrm flipV="1">
          <a:off x="12814300" y="13369550"/>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D029D873-101C-42BD-A380-22CCDFBB7F18}"/>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14864BFA-3BF4-438A-A939-2BF0F0776576}"/>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FAA4F62A-B90D-444A-8831-DED45B3F93D8}"/>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id="{3E3B5761-35C4-4F91-85B9-E93DC82F3F75}"/>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674120E5-4930-4130-8779-D006D4C34A1D}"/>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9E76FFD7-B5FB-4D60-BAEA-45FD1CFD4AE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C238F5B2-D41C-4950-B542-51EE09BB73FC}"/>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5E4D52E9-6C67-4630-8C4B-2EF6B3062A0D}"/>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341D1694-A3CE-4F72-AF54-5022EFBBA4F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132252</xdr:rowOff>
    </xdr:from>
    <xdr:to>
      <xdr:col>85</xdr:col>
      <xdr:colOff>177800</xdr:colOff>
      <xdr:row>78</xdr:row>
      <xdr:rowOff>62402</xdr:rowOff>
    </xdr:to>
    <xdr:sp macro="" textlink="">
      <xdr:nvSpPr>
        <xdr:cNvPr id="644" name="楕円 643">
          <a:extLst>
            <a:ext uri="{FF2B5EF4-FFF2-40B4-BE49-F238E27FC236}">
              <a16:creationId xmlns:a16="http://schemas.microsoft.com/office/drawing/2014/main" id="{DE99B93E-7DB2-4CB6-91A6-821384A3B08D}"/>
            </a:ext>
          </a:extLst>
        </xdr:cNvPr>
        <xdr:cNvSpPr/>
      </xdr:nvSpPr>
      <xdr:spPr>
        <a:xfrm>
          <a:off x="16268700" y="1333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47179</xdr:rowOff>
    </xdr:from>
    <xdr:ext cx="534377" cy="259045"/>
    <xdr:sp macro="" textlink="">
      <xdr:nvSpPr>
        <xdr:cNvPr id="645" name="公債費該当値テキスト">
          <a:extLst>
            <a:ext uri="{FF2B5EF4-FFF2-40B4-BE49-F238E27FC236}">
              <a16:creationId xmlns:a16="http://schemas.microsoft.com/office/drawing/2014/main" id="{6FE8D131-AB80-4D9A-81B4-D23794961553}"/>
            </a:ext>
          </a:extLst>
        </xdr:cNvPr>
        <xdr:cNvSpPr txBox="1"/>
      </xdr:nvSpPr>
      <xdr:spPr>
        <a:xfrm>
          <a:off x="16370300" y="1324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143046</xdr:rowOff>
    </xdr:from>
    <xdr:to>
      <xdr:col>81</xdr:col>
      <xdr:colOff>101600</xdr:colOff>
      <xdr:row>78</xdr:row>
      <xdr:rowOff>73196</xdr:rowOff>
    </xdr:to>
    <xdr:sp macro="" textlink="">
      <xdr:nvSpPr>
        <xdr:cNvPr id="646" name="楕円 645">
          <a:extLst>
            <a:ext uri="{FF2B5EF4-FFF2-40B4-BE49-F238E27FC236}">
              <a16:creationId xmlns:a16="http://schemas.microsoft.com/office/drawing/2014/main" id="{47C447DF-955F-44D9-8418-468AD3E2EB97}"/>
            </a:ext>
          </a:extLst>
        </xdr:cNvPr>
        <xdr:cNvSpPr/>
      </xdr:nvSpPr>
      <xdr:spPr>
        <a:xfrm>
          <a:off x="15430500" y="133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64323</xdr:rowOff>
    </xdr:from>
    <xdr:ext cx="534377" cy="259045"/>
    <xdr:sp macro="" textlink="">
      <xdr:nvSpPr>
        <xdr:cNvPr id="647" name="テキスト ボックス 646">
          <a:extLst>
            <a:ext uri="{FF2B5EF4-FFF2-40B4-BE49-F238E27FC236}">
              <a16:creationId xmlns:a16="http://schemas.microsoft.com/office/drawing/2014/main" id="{6D0E0DEB-3C6F-4882-BCF7-9A6C673149DB}"/>
            </a:ext>
          </a:extLst>
        </xdr:cNvPr>
        <xdr:cNvSpPr txBox="1"/>
      </xdr:nvSpPr>
      <xdr:spPr>
        <a:xfrm>
          <a:off x="15214111" y="1343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144858</xdr:rowOff>
    </xdr:from>
    <xdr:to>
      <xdr:col>76</xdr:col>
      <xdr:colOff>165100</xdr:colOff>
      <xdr:row>78</xdr:row>
      <xdr:rowOff>75008</xdr:rowOff>
    </xdr:to>
    <xdr:sp macro="" textlink="">
      <xdr:nvSpPr>
        <xdr:cNvPr id="648" name="楕円 647">
          <a:extLst>
            <a:ext uri="{FF2B5EF4-FFF2-40B4-BE49-F238E27FC236}">
              <a16:creationId xmlns:a16="http://schemas.microsoft.com/office/drawing/2014/main" id="{35E7FBA8-4CC5-48B9-8C79-C3DAB9B5FAC3}"/>
            </a:ext>
          </a:extLst>
        </xdr:cNvPr>
        <xdr:cNvSpPr/>
      </xdr:nvSpPr>
      <xdr:spPr>
        <a:xfrm>
          <a:off x="14541500" y="1334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66135</xdr:rowOff>
    </xdr:from>
    <xdr:ext cx="534377" cy="259045"/>
    <xdr:sp macro="" textlink="">
      <xdr:nvSpPr>
        <xdr:cNvPr id="649" name="テキスト ボックス 648">
          <a:extLst>
            <a:ext uri="{FF2B5EF4-FFF2-40B4-BE49-F238E27FC236}">
              <a16:creationId xmlns:a16="http://schemas.microsoft.com/office/drawing/2014/main" id="{0FF8043E-3FCB-480D-B231-6131CED7AFE3}"/>
            </a:ext>
          </a:extLst>
        </xdr:cNvPr>
        <xdr:cNvSpPr txBox="1"/>
      </xdr:nvSpPr>
      <xdr:spPr>
        <a:xfrm>
          <a:off x="14325111" y="1343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117100</xdr:rowOff>
    </xdr:from>
    <xdr:to>
      <xdr:col>72</xdr:col>
      <xdr:colOff>38100</xdr:colOff>
      <xdr:row>78</xdr:row>
      <xdr:rowOff>47250</xdr:rowOff>
    </xdr:to>
    <xdr:sp macro="" textlink="">
      <xdr:nvSpPr>
        <xdr:cNvPr id="650" name="楕円 649">
          <a:extLst>
            <a:ext uri="{FF2B5EF4-FFF2-40B4-BE49-F238E27FC236}">
              <a16:creationId xmlns:a16="http://schemas.microsoft.com/office/drawing/2014/main" id="{F1B36622-2F3A-48B0-8514-FBCC0D8822B8}"/>
            </a:ext>
          </a:extLst>
        </xdr:cNvPr>
        <xdr:cNvSpPr/>
      </xdr:nvSpPr>
      <xdr:spPr>
        <a:xfrm>
          <a:off x="13652500" y="133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38377</xdr:rowOff>
    </xdr:from>
    <xdr:ext cx="534377" cy="259045"/>
    <xdr:sp macro="" textlink="">
      <xdr:nvSpPr>
        <xdr:cNvPr id="651" name="テキスト ボックス 650">
          <a:extLst>
            <a:ext uri="{FF2B5EF4-FFF2-40B4-BE49-F238E27FC236}">
              <a16:creationId xmlns:a16="http://schemas.microsoft.com/office/drawing/2014/main" id="{62E7D0FF-1643-4D5A-BF40-3FE2B6C028C3}"/>
            </a:ext>
          </a:extLst>
        </xdr:cNvPr>
        <xdr:cNvSpPr txBox="1"/>
      </xdr:nvSpPr>
      <xdr:spPr>
        <a:xfrm>
          <a:off x="13436111" y="1341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125558</xdr:rowOff>
    </xdr:from>
    <xdr:to>
      <xdr:col>67</xdr:col>
      <xdr:colOff>101600</xdr:colOff>
      <xdr:row>78</xdr:row>
      <xdr:rowOff>55708</xdr:rowOff>
    </xdr:to>
    <xdr:sp macro="" textlink="">
      <xdr:nvSpPr>
        <xdr:cNvPr id="652" name="楕円 651">
          <a:extLst>
            <a:ext uri="{FF2B5EF4-FFF2-40B4-BE49-F238E27FC236}">
              <a16:creationId xmlns:a16="http://schemas.microsoft.com/office/drawing/2014/main" id="{3639501D-DBEE-4E78-B38F-D66EE511F471}"/>
            </a:ext>
          </a:extLst>
        </xdr:cNvPr>
        <xdr:cNvSpPr/>
      </xdr:nvSpPr>
      <xdr:spPr>
        <a:xfrm>
          <a:off x="12763500" y="1332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46835</xdr:rowOff>
    </xdr:from>
    <xdr:ext cx="534377" cy="259045"/>
    <xdr:sp macro="" textlink="">
      <xdr:nvSpPr>
        <xdr:cNvPr id="653" name="テキスト ボックス 652">
          <a:extLst>
            <a:ext uri="{FF2B5EF4-FFF2-40B4-BE49-F238E27FC236}">
              <a16:creationId xmlns:a16="http://schemas.microsoft.com/office/drawing/2014/main" id="{D5226659-3809-435E-B9C5-C64E5799CB2B}"/>
            </a:ext>
          </a:extLst>
        </xdr:cNvPr>
        <xdr:cNvSpPr txBox="1"/>
      </xdr:nvSpPr>
      <xdr:spPr>
        <a:xfrm>
          <a:off x="12547111" y="1341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F3484F3A-4AD0-420C-A7AF-592C3549421B}"/>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A376F816-DD93-44E2-B43E-D24D2B802E13}"/>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A1498F5-EB90-44B2-B1DE-EB80FC791DCE}"/>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C68F4BBE-02AB-49A8-976A-EB0E1169D1EF}"/>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261F052-F6E9-4975-8084-8784B9F5F0D9}"/>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D56CF145-6368-4687-938C-A19B5F201F8B}"/>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45B20194-1296-416D-BCA9-B57BCED4AA1F}"/>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4F0090D0-BE47-46A8-A124-BA6E07CC62C4}"/>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2082CE63-ADD5-4911-82A9-232CB7A8D1BF}"/>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EF365DF8-4760-473D-9CC7-15D00A983689}"/>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2309D0D9-BF7C-410C-A2E9-D8F1851EB1A9}"/>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76637654-12D2-45A6-9295-F158282D826B}"/>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62EC653F-73D0-4625-BCC1-9B8ABBA549B3}"/>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7C2EC7E9-72C9-40FD-81BA-270B2B3964CD}"/>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A6900A12-5CA4-4B6D-9305-55D319003007}"/>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410051BE-91F7-4E33-B21C-87A68C276B16}"/>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5CF55735-9269-4957-9B2F-6A53FFE8FBA7}"/>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123A8619-42AB-4C2E-AFAD-4444917B7337}"/>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56FEE163-67FF-469E-8BF0-3349492D7D48}"/>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F358FE19-263F-4DD3-9FBD-D38139C98287}"/>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72EE27CF-AF1E-408C-B8B2-1E3D0582C4FF}"/>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16C6685F-8D99-4598-A921-C3D5E067AC0C}"/>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8EBE296B-55D6-4EF4-93B4-8413BE68444B}"/>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D708DDF5-8993-4412-BC99-3D5440E3134A}"/>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7E9F4E11-8DC7-4ABF-87CF-1DD00E234AEF}"/>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100C1F75-40E1-4426-95C8-5FA08E94DEE9}"/>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123433</xdr:rowOff>
    </xdr:from>
    <xdr:to>
      <xdr:col>85</xdr:col>
      <xdr:colOff>127000</xdr:colOff>
      <xdr:row>97</xdr:row>
      <xdr:rowOff>156479</xdr:rowOff>
    </xdr:to>
    <xdr:cxnSp macro="">
      <xdr:nvCxnSpPr>
        <xdr:cNvPr id="680" name="直線コネクタ 679">
          <a:extLst>
            <a:ext uri="{FF2B5EF4-FFF2-40B4-BE49-F238E27FC236}">
              <a16:creationId xmlns:a16="http://schemas.microsoft.com/office/drawing/2014/main" id="{4576F938-91D8-4AC3-B267-0D7207947AC9}"/>
            </a:ext>
          </a:extLst>
        </xdr:cNvPr>
        <xdr:cNvCxnSpPr/>
      </xdr:nvCxnSpPr>
      <xdr:spPr>
        <a:xfrm flipV="1">
          <a:off x="15481300" y="16754083"/>
          <a:ext cx="838200" cy="3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81" name="積立金平均値テキスト">
          <a:extLst>
            <a:ext uri="{FF2B5EF4-FFF2-40B4-BE49-F238E27FC236}">
              <a16:creationId xmlns:a16="http://schemas.microsoft.com/office/drawing/2014/main" id="{42AA0233-00EA-44A5-8010-27FEC8BC573F}"/>
            </a:ext>
          </a:extLst>
        </xdr:cNvPr>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9554B32C-6F0F-4448-BAF0-E0B03B9591C4}"/>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156479</xdr:rowOff>
    </xdr:from>
    <xdr:to>
      <xdr:col>81</xdr:col>
      <xdr:colOff>50800</xdr:colOff>
      <xdr:row>97</xdr:row>
      <xdr:rowOff>162303</xdr:rowOff>
    </xdr:to>
    <xdr:cxnSp macro="">
      <xdr:nvCxnSpPr>
        <xdr:cNvPr id="683" name="直線コネクタ 682">
          <a:extLst>
            <a:ext uri="{FF2B5EF4-FFF2-40B4-BE49-F238E27FC236}">
              <a16:creationId xmlns:a16="http://schemas.microsoft.com/office/drawing/2014/main" id="{84030C21-AD2A-4D9D-B105-3D51984C8575}"/>
            </a:ext>
          </a:extLst>
        </xdr:cNvPr>
        <xdr:cNvCxnSpPr/>
      </xdr:nvCxnSpPr>
      <xdr:spPr>
        <a:xfrm flipV="1">
          <a:off x="14592300" y="16787129"/>
          <a:ext cx="889000" cy="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8057589B-881E-4A5B-9CFC-4505B45D4F57}"/>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68178</xdr:rowOff>
    </xdr:from>
    <xdr:ext cx="534377" cy="259045"/>
    <xdr:sp macro="" textlink="">
      <xdr:nvSpPr>
        <xdr:cNvPr id="685" name="テキスト ボックス 684">
          <a:extLst>
            <a:ext uri="{FF2B5EF4-FFF2-40B4-BE49-F238E27FC236}">
              <a16:creationId xmlns:a16="http://schemas.microsoft.com/office/drawing/2014/main" id="{27F68D92-E0D6-4F94-AABC-12DA3AAF0F0F}"/>
            </a:ext>
          </a:extLst>
        </xdr:cNvPr>
        <xdr:cNvSpPr txBox="1"/>
      </xdr:nvSpPr>
      <xdr:spPr>
        <a:xfrm>
          <a:off x="15214111" y="168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147537</xdr:rowOff>
    </xdr:from>
    <xdr:to>
      <xdr:col>76</xdr:col>
      <xdr:colOff>114300</xdr:colOff>
      <xdr:row>97</xdr:row>
      <xdr:rowOff>162303</xdr:rowOff>
    </xdr:to>
    <xdr:cxnSp macro="">
      <xdr:nvCxnSpPr>
        <xdr:cNvPr id="686" name="直線コネクタ 685">
          <a:extLst>
            <a:ext uri="{FF2B5EF4-FFF2-40B4-BE49-F238E27FC236}">
              <a16:creationId xmlns:a16="http://schemas.microsoft.com/office/drawing/2014/main" id="{ADC5927F-1E6D-4F95-9EB0-56040828D29E}"/>
            </a:ext>
          </a:extLst>
        </xdr:cNvPr>
        <xdr:cNvCxnSpPr/>
      </xdr:nvCxnSpPr>
      <xdr:spPr>
        <a:xfrm>
          <a:off x="13703300" y="16778187"/>
          <a:ext cx="889000" cy="1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269914EF-5E31-4C64-B00D-0B179098A9E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BEC91D4E-32DE-4518-9804-F533BBF1154C}"/>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147537</xdr:rowOff>
    </xdr:from>
    <xdr:to>
      <xdr:col>71</xdr:col>
      <xdr:colOff>177800</xdr:colOff>
      <xdr:row>98</xdr:row>
      <xdr:rowOff>77584</xdr:rowOff>
    </xdr:to>
    <xdr:cxnSp macro="">
      <xdr:nvCxnSpPr>
        <xdr:cNvPr id="689" name="直線コネクタ 688">
          <a:extLst>
            <a:ext uri="{FF2B5EF4-FFF2-40B4-BE49-F238E27FC236}">
              <a16:creationId xmlns:a16="http://schemas.microsoft.com/office/drawing/2014/main" id="{B66733B4-870F-4C39-AF1B-E3BF9675D68B}"/>
            </a:ext>
          </a:extLst>
        </xdr:cNvPr>
        <xdr:cNvCxnSpPr/>
      </xdr:nvCxnSpPr>
      <xdr:spPr>
        <a:xfrm flipV="1">
          <a:off x="12814300" y="16778187"/>
          <a:ext cx="889000" cy="10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A48D5ABC-AFF9-4E3A-A7A5-80637291F23A}"/>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34034</xdr:rowOff>
    </xdr:from>
    <xdr:ext cx="534377" cy="259045"/>
    <xdr:sp macro="" textlink="">
      <xdr:nvSpPr>
        <xdr:cNvPr id="691" name="テキスト ボックス 690">
          <a:extLst>
            <a:ext uri="{FF2B5EF4-FFF2-40B4-BE49-F238E27FC236}">
              <a16:creationId xmlns:a16="http://schemas.microsoft.com/office/drawing/2014/main" id="{AAD6CF65-D6ED-4D9A-81C6-06AB0E48CF9A}"/>
            </a:ext>
          </a:extLst>
        </xdr:cNvPr>
        <xdr:cNvSpPr txBox="1"/>
      </xdr:nvSpPr>
      <xdr:spPr>
        <a:xfrm>
          <a:off x="13436111" y="168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DCE1384B-286B-459E-963F-50B679A18CE9}"/>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id="{0C2679F5-C217-416D-9B8B-5E4F9F5D54B2}"/>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BA7410C0-6C3D-404B-B6C3-609D1313FABC}"/>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3162C9C0-4AE8-4964-886E-394A9186C704}"/>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4B31BB21-7BDD-4004-8910-CC13208E7368}"/>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BE3B0A59-344B-417B-B20F-B48271F96B8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C306EC05-6DFF-4587-9A6D-D69DBC6DE369}"/>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72633</xdr:rowOff>
    </xdr:from>
    <xdr:to>
      <xdr:col>85</xdr:col>
      <xdr:colOff>177800</xdr:colOff>
      <xdr:row>98</xdr:row>
      <xdr:rowOff>2783</xdr:rowOff>
    </xdr:to>
    <xdr:sp macro="" textlink="">
      <xdr:nvSpPr>
        <xdr:cNvPr id="699" name="楕円 698">
          <a:extLst>
            <a:ext uri="{FF2B5EF4-FFF2-40B4-BE49-F238E27FC236}">
              <a16:creationId xmlns:a16="http://schemas.microsoft.com/office/drawing/2014/main" id="{C5751BCA-73CD-4CF6-9FC8-3623C2F60EEA}"/>
            </a:ext>
          </a:extLst>
        </xdr:cNvPr>
        <xdr:cNvSpPr/>
      </xdr:nvSpPr>
      <xdr:spPr>
        <a:xfrm>
          <a:off x="16268700" y="1670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95510</xdr:rowOff>
    </xdr:from>
    <xdr:ext cx="534377" cy="259045"/>
    <xdr:sp macro="" textlink="">
      <xdr:nvSpPr>
        <xdr:cNvPr id="700" name="積立金該当値テキスト">
          <a:extLst>
            <a:ext uri="{FF2B5EF4-FFF2-40B4-BE49-F238E27FC236}">
              <a16:creationId xmlns:a16="http://schemas.microsoft.com/office/drawing/2014/main" id="{092674E3-5F80-414F-AD65-B246A5442097}"/>
            </a:ext>
          </a:extLst>
        </xdr:cNvPr>
        <xdr:cNvSpPr txBox="1"/>
      </xdr:nvSpPr>
      <xdr:spPr>
        <a:xfrm>
          <a:off x="16370300" y="1655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105679</xdr:rowOff>
    </xdr:from>
    <xdr:to>
      <xdr:col>81</xdr:col>
      <xdr:colOff>101600</xdr:colOff>
      <xdr:row>98</xdr:row>
      <xdr:rowOff>35829</xdr:rowOff>
    </xdr:to>
    <xdr:sp macro="" textlink="">
      <xdr:nvSpPr>
        <xdr:cNvPr id="701" name="楕円 700">
          <a:extLst>
            <a:ext uri="{FF2B5EF4-FFF2-40B4-BE49-F238E27FC236}">
              <a16:creationId xmlns:a16="http://schemas.microsoft.com/office/drawing/2014/main" id="{FF4730F0-11FE-444E-9BB8-0CA19F9D8C7D}"/>
            </a:ext>
          </a:extLst>
        </xdr:cNvPr>
        <xdr:cNvSpPr/>
      </xdr:nvSpPr>
      <xdr:spPr>
        <a:xfrm>
          <a:off x="15430500" y="1673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52356</xdr:rowOff>
    </xdr:from>
    <xdr:ext cx="534377" cy="259045"/>
    <xdr:sp macro="" textlink="">
      <xdr:nvSpPr>
        <xdr:cNvPr id="702" name="テキスト ボックス 701">
          <a:extLst>
            <a:ext uri="{FF2B5EF4-FFF2-40B4-BE49-F238E27FC236}">
              <a16:creationId xmlns:a16="http://schemas.microsoft.com/office/drawing/2014/main" id="{84F037AE-9ED8-4713-9705-1ACF06E4B350}"/>
            </a:ext>
          </a:extLst>
        </xdr:cNvPr>
        <xdr:cNvSpPr txBox="1"/>
      </xdr:nvSpPr>
      <xdr:spPr>
        <a:xfrm>
          <a:off x="15214111" y="1651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111503</xdr:rowOff>
    </xdr:from>
    <xdr:to>
      <xdr:col>76</xdr:col>
      <xdr:colOff>165100</xdr:colOff>
      <xdr:row>98</xdr:row>
      <xdr:rowOff>41653</xdr:rowOff>
    </xdr:to>
    <xdr:sp macro="" textlink="">
      <xdr:nvSpPr>
        <xdr:cNvPr id="703" name="楕円 702">
          <a:extLst>
            <a:ext uri="{FF2B5EF4-FFF2-40B4-BE49-F238E27FC236}">
              <a16:creationId xmlns:a16="http://schemas.microsoft.com/office/drawing/2014/main" id="{5AB12B75-F4E5-4660-8E88-3DCFCB89AE7E}"/>
            </a:ext>
          </a:extLst>
        </xdr:cNvPr>
        <xdr:cNvSpPr/>
      </xdr:nvSpPr>
      <xdr:spPr>
        <a:xfrm>
          <a:off x="14541500" y="1674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32780</xdr:rowOff>
    </xdr:from>
    <xdr:ext cx="534377" cy="259045"/>
    <xdr:sp macro="" textlink="">
      <xdr:nvSpPr>
        <xdr:cNvPr id="704" name="テキスト ボックス 703">
          <a:extLst>
            <a:ext uri="{FF2B5EF4-FFF2-40B4-BE49-F238E27FC236}">
              <a16:creationId xmlns:a16="http://schemas.microsoft.com/office/drawing/2014/main" id="{7C77F1CC-F5EE-499F-BAC5-835A73B1E1D5}"/>
            </a:ext>
          </a:extLst>
        </xdr:cNvPr>
        <xdr:cNvSpPr txBox="1"/>
      </xdr:nvSpPr>
      <xdr:spPr>
        <a:xfrm>
          <a:off x="14325111" y="168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96737</xdr:rowOff>
    </xdr:from>
    <xdr:to>
      <xdr:col>72</xdr:col>
      <xdr:colOff>38100</xdr:colOff>
      <xdr:row>98</xdr:row>
      <xdr:rowOff>26887</xdr:rowOff>
    </xdr:to>
    <xdr:sp macro="" textlink="">
      <xdr:nvSpPr>
        <xdr:cNvPr id="705" name="楕円 704">
          <a:extLst>
            <a:ext uri="{FF2B5EF4-FFF2-40B4-BE49-F238E27FC236}">
              <a16:creationId xmlns:a16="http://schemas.microsoft.com/office/drawing/2014/main" id="{A574C3F5-C62C-4409-A382-E250FAE7A1FA}"/>
            </a:ext>
          </a:extLst>
        </xdr:cNvPr>
        <xdr:cNvSpPr/>
      </xdr:nvSpPr>
      <xdr:spPr>
        <a:xfrm>
          <a:off x="13652500" y="167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43414</xdr:rowOff>
    </xdr:from>
    <xdr:ext cx="534377" cy="259045"/>
    <xdr:sp macro="" textlink="">
      <xdr:nvSpPr>
        <xdr:cNvPr id="706" name="テキスト ボックス 705">
          <a:extLst>
            <a:ext uri="{FF2B5EF4-FFF2-40B4-BE49-F238E27FC236}">
              <a16:creationId xmlns:a16="http://schemas.microsoft.com/office/drawing/2014/main" id="{C5AFDBAD-B5BA-4B0B-A0C1-BC77FBD0385C}"/>
            </a:ext>
          </a:extLst>
        </xdr:cNvPr>
        <xdr:cNvSpPr txBox="1"/>
      </xdr:nvSpPr>
      <xdr:spPr>
        <a:xfrm>
          <a:off x="13436111" y="1650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26784</xdr:rowOff>
    </xdr:from>
    <xdr:to>
      <xdr:col>67</xdr:col>
      <xdr:colOff>101600</xdr:colOff>
      <xdr:row>98</xdr:row>
      <xdr:rowOff>128384</xdr:rowOff>
    </xdr:to>
    <xdr:sp macro="" textlink="">
      <xdr:nvSpPr>
        <xdr:cNvPr id="707" name="楕円 706">
          <a:extLst>
            <a:ext uri="{FF2B5EF4-FFF2-40B4-BE49-F238E27FC236}">
              <a16:creationId xmlns:a16="http://schemas.microsoft.com/office/drawing/2014/main" id="{8794042C-1D58-48EE-AFEB-4BE88341EC5D}"/>
            </a:ext>
          </a:extLst>
        </xdr:cNvPr>
        <xdr:cNvSpPr/>
      </xdr:nvSpPr>
      <xdr:spPr>
        <a:xfrm>
          <a:off x="12763500" y="168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119511</xdr:rowOff>
    </xdr:from>
    <xdr:ext cx="469744" cy="259045"/>
    <xdr:sp macro="" textlink="">
      <xdr:nvSpPr>
        <xdr:cNvPr id="708" name="テキスト ボックス 707">
          <a:extLst>
            <a:ext uri="{FF2B5EF4-FFF2-40B4-BE49-F238E27FC236}">
              <a16:creationId xmlns:a16="http://schemas.microsoft.com/office/drawing/2014/main" id="{5B5F49BC-70CB-4D80-881D-8AFDAAB8C386}"/>
            </a:ext>
          </a:extLst>
        </xdr:cNvPr>
        <xdr:cNvSpPr txBox="1"/>
      </xdr:nvSpPr>
      <xdr:spPr>
        <a:xfrm>
          <a:off x="12579428" y="1692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CC1C15FD-692F-4E42-9FCA-9CF60844669A}"/>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3BD6DAF-AD32-4EE7-A4B6-0F626D6BD1FC}"/>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DB94ABE6-7FB6-4138-B1C3-2E61E455AD01}"/>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3583D381-D968-4EEE-834E-E8367A9FF8AA}"/>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9A8E21E8-D10E-4E15-BA83-D62F31528CC9}"/>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D993CAED-33D6-46CC-A15A-615088DE47EB}"/>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4CBBC0E4-20FD-41AB-AC6A-29FEC1A8076C}"/>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24FBFFBC-F40A-4C79-B5E9-31B63949DFE2}"/>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DCA5114E-6C15-4138-81B0-9705E39BE01A}"/>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8D0F55A2-D776-4C35-92A2-CE0D9CE0A732}"/>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E1DAC073-E0BB-4E08-9702-793964D68F18}"/>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A5943BDC-E453-4222-881A-4F4333C822FF}"/>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85522211-FA7C-40FF-B807-B9921993B79E}"/>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63429053-209F-4462-B8BF-6AA9DDD12BBA}"/>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87960A56-375D-47AD-8D22-48BFD5E4FC7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9FDC172C-35CF-45B6-8F0C-92A75C615B1D}"/>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3FADDEB2-39C1-4EF5-8192-C579B2AF14B7}"/>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D71A1D40-A1F3-4909-BD4D-A050E0E76919}"/>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977D4CEF-0D84-4954-9C87-61991FD115D8}"/>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AE397F48-2712-4519-B49F-0DB28E86A7AF}"/>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935AFEFF-E009-4B62-8841-04FFAECD0BE8}"/>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DC2A778A-967F-42EE-B426-8BCE9DA10873}"/>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45B0D924-FAF6-447E-AD09-0CDAF4E430D2}"/>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874B7C0F-A7B3-40E1-958D-969534263B29}"/>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50F0DE32-87E6-4A3B-AC3F-930E0D101CEA}"/>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31740BB0-D55F-4683-BB1C-54608775F444}"/>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132750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99E8DA08-AA2B-4201-9F28-E3C8CE79424F}"/>
            </a:ext>
          </a:extLst>
        </xdr:cNvPr>
        <xdr:cNvCxnSpPr/>
      </xdr:nvCxnSpPr>
      <xdr:spPr>
        <a:xfrm flipV="1">
          <a:off x="21323300" y="6133500"/>
          <a:ext cx="838200" cy="52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72265</xdr:rowOff>
    </xdr:from>
    <xdr:ext cx="469744" cy="259045"/>
    <xdr:sp macro="" textlink="">
      <xdr:nvSpPr>
        <xdr:cNvPr id="736" name="投資及び出資金平均値テキスト">
          <a:extLst>
            <a:ext uri="{FF2B5EF4-FFF2-40B4-BE49-F238E27FC236}">
              <a16:creationId xmlns:a16="http://schemas.microsoft.com/office/drawing/2014/main" id="{CBC03AA2-CCDA-4146-9FF4-8541C91CF2A6}"/>
            </a:ext>
          </a:extLst>
        </xdr:cNvPr>
        <xdr:cNvSpPr txBox="1"/>
      </xdr:nvSpPr>
      <xdr:spPr>
        <a:xfrm>
          <a:off x="22212300" y="6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281670F9-125D-4F52-AA64-090ABAD6A753}"/>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728E6C39-A8CF-4E51-B7F5-A3A023BE85D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E330099D-7177-448A-A9BB-5436839377E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3F8F118A-67BD-41A4-B793-41CDD2FE53F3}"/>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3926CA1D-B454-48D4-93C5-366DD2DEBFE8}"/>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29130A5B-584F-45F0-A102-9D54B8638B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87255252-48E5-4DC5-A7F3-903ADFA643D5}"/>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1A619EDB-44B0-4FD9-9F70-A37B922408C2}"/>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E7D6F803-4AB0-4E9E-9D6A-02BFFC9FD78E}"/>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AECD4020-6C7D-4F3F-B47B-B256205F64CC}"/>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28359907-E606-4DED-96D0-CFDDF453DE6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43A443C0-18A6-4095-A14C-01C4DB41EB2C}"/>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E2F81EA2-2DF4-4B6D-B40F-C76E6F866147}"/>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F7B84300-4080-46C8-A996-C67253C4F5A9}"/>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C2CDB9B0-05CB-465A-9D15-E9B2963C7984}"/>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4F55188C-0842-4170-A664-938E5BC81F65}"/>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E64E16BF-B0FC-4230-8F4C-B57D0ECC0185}"/>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81950</xdr:rowOff>
    </xdr:from>
    <xdr:to>
      <xdr:col>116</xdr:col>
      <xdr:colOff>114300</xdr:colOff>
      <xdr:row>36</xdr:row>
      <xdr:rowOff>12100</xdr:rowOff>
    </xdr:to>
    <xdr:sp macro="" textlink="">
      <xdr:nvSpPr>
        <xdr:cNvPr id="754" name="楕円 753">
          <a:extLst>
            <a:ext uri="{FF2B5EF4-FFF2-40B4-BE49-F238E27FC236}">
              <a16:creationId xmlns:a16="http://schemas.microsoft.com/office/drawing/2014/main" id="{A13E70A7-12C4-4A07-A8C4-DF46C629B7B9}"/>
            </a:ext>
          </a:extLst>
        </xdr:cNvPr>
        <xdr:cNvSpPr/>
      </xdr:nvSpPr>
      <xdr:spPr>
        <a:xfrm>
          <a:off x="22110700" y="60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104827</xdr:rowOff>
    </xdr:from>
    <xdr:ext cx="469744" cy="259045"/>
    <xdr:sp macro="" textlink="">
      <xdr:nvSpPr>
        <xdr:cNvPr id="755" name="投資及び出資金該当値テキスト">
          <a:extLst>
            <a:ext uri="{FF2B5EF4-FFF2-40B4-BE49-F238E27FC236}">
              <a16:creationId xmlns:a16="http://schemas.microsoft.com/office/drawing/2014/main" id="{29A70D0A-50F6-4882-99F9-B6024A6C5181}"/>
            </a:ext>
          </a:extLst>
        </xdr:cNvPr>
        <xdr:cNvSpPr txBox="1"/>
      </xdr:nvSpPr>
      <xdr:spPr>
        <a:xfrm>
          <a:off x="22212300" y="593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E3F3C50E-963D-43CF-99B9-42E95EC8DD5A}"/>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6D689BF6-0C30-4A25-91E9-16C6ACA7ED21}"/>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44EC7EC3-3E53-4A32-8A7B-6A1FDD5EADE6}"/>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EC5A1E8E-F40A-4C94-9090-5FB542F38269}"/>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8A15E4B4-E60C-41F5-B760-778A51F87B51}"/>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D24965E4-7C0D-4D1F-8CA4-8D1A08D0CB5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E6872220-9724-4267-96B5-995EF8B7B6C6}"/>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B52D20A6-496B-4E26-87A8-F05199F03F65}"/>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8565A0ED-A3D5-41CA-88E3-5943D8FE4388}"/>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B23DE098-ADAE-4E21-B867-357F3EC4C9EE}"/>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91BC6633-CB87-4DC8-A7A4-BE34EB6C486C}"/>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D0B8E115-2E56-4A3E-BD5F-149796DED799}"/>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9D7ADE70-6279-4838-8D0F-8BB43D57E9A2}"/>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6989AF27-A5FD-468A-AD36-B1DCE082655D}"/>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7EFEC6D2-AE1E-4B5A-9E32-5DAFE109FDB8}"/>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82C00670-9213-4F84-B137-DC5A82B89B7C}"/>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C98989E5-5E80-4AEE-98F3-17B023D20B3A}"/>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4700C9DE-8F4F-47E6-BCBA-74676F3B4DB8}"/>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C0963DC3-69D5-420D-89AF-4156C46FF6C3}"/>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B85495BC-4CBD-4120-B907-5152F8E9D4BF}"/>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8174A9B9-C988-4F8E-97DF-8E9D99F3675B}"/>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627F7950-6990-4D9D-9155-2A1874F1B259}"/>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1B1F7C4E-FDD7-41E0-9104-BF7A89423A94}"/>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9F38CB9F-A73F-4FD0-89F1-DA1A6D0078E5}"/>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3B8A2354-1DA4-4D06-A317-43FACB310E3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929304C2-CD59-4E8C-9527-1A4863D065B8}"/>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383334DC-AD5C-4CF3-A304-8EBEE5655C3F}"/>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D87642E3-95C6-43CD-88D1-9D281BC85899}"/>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3757CBAD-01AD-4F34-AAB3-B79D9CF8028C}"/>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E01C158-9E9D-4B0C-A463-F00AE3948F25}"/>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455A6CD4-D9C0-452B-B277-D86183D1AE74}"/>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D08317E7-D356-4C9B-80E4-285D3C0FD098}"/>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BCF14D14-DC9E-47D1-8B40-49B50A258BF6}"/>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676562C3-1BB3-42E2-8CA0-79B140EDCF87}"/>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B7946F0D-ED37-4DA7-9526-45BB21AFA49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8E509829-DEDD-4BDF-A37C-DF18E2E0E29E}"/>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a:extLst>
            <a:ext uri="{FF2B5EF4-FFF2-40B4-BE49-F238E27FC236}">
              <a16:creationId xmlns:a16="http://schemas.microsoft.com/office/drawing/2014/main" id="{D5146FE8-C85F-4838-9D14-263364A0012C}"/>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FF49FE3F-0B08-4022-94B4-9D423BDE2C5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56653C3C-5C17-4041-A50C-2EB365AFC03A}"/>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a:extLst>
            <a:ext uri="{FF2B5EF4-FFF2-40B4-BE49-F238E27FC236}">
              <a16:creationId xmlns:a16="http://schemas.microsoft.com/office/drawing/2014/main" id="{8A3EB00E-BA9B-4B55-95CC-F911AFB6B7AD}"/>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579542BC-93B0-4A2F-B4FD-305B258EF9EB}"/>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B33E111-7D26-4F93-8488-E5204828FE4A}"/>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a:extLst>
            <a:ext uri="{FF2B5EF4-FFF2-40B4-BE49-F238E27FC236}">
              <a16:creationId xmlns:a16="http://schemas.microsoft.com/office/drawing/2014/main" id="{80247249-93B2-4C24-B70B-1B10C95A66F1}"/>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BAE9C5F1-892E-4C28-992B-492F990D22C1}"/>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F452FA26-18AB-4ADE-819D-DC21BA69673B}"/>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1" name="直線コネクタ 800">
          <a:extLst>
            <a:ext uri="{FF2B5EF4-FFF2-40B4-BE49-F238E27FC236}">
              <a16:creationId xmlns:a16="http://schemas.microsoft.com/office/drawing/2014/main" id="{F6B0CD0E-5C53-4E25-B41D-0A2D204BE973}"/>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60DF902-F76B-4E25-815C-1BBD251467EB}"/>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ED31842A-6D27-4330-A210-2A5231C4E26B}"/>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40C14D1C-B155-4A1B-BFB2-EDAF7C98837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F0650B37-5441-4FE2-B3B1-EC0525082C93}"/>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33A0AA8C-3760-4111-B430-511E9700C755}"/>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7C93AA14-85D4-47FA-8BB6-A91F46442995}"/>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9CF7C767-699D-4EDB-BE89-CEAC8D82535B}"/>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C0F5AD1D-643F-4AA7-9E56-97243E155307}"/>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3C5FABB9-7EB9-446E-96C2-CA0970A687BF}"/>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a:extLst>
            <a:ext uri="{FF2B5EF4-FFF2-40B4-BE49-F238E27FC236}">
              <a16:creationId xmlns:a16="http://schemas.microsoft.com/office/drawing/2014/main" id="{6F09CE26-3606-4109-A475-FB645B4A3EFF}"/>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a:extLst>
            <a:ext uri="{FF2B5EF4-FFF2-40B4-BE49-F238E27FC236}">
              <a16:creationId xmlns:a16="http://schemas.microsoft.com/office/drawing/2014/main" id="{D0332C68-B53E-40D1-BF9E-36FBDE712923}"/>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a:extLst>
            <a:ext uri="{FF2B5EF4-FFF2-40B4-BE49-F238E27FC236}">
              <a16:creationId xmlns:a16="http://schemas.microsoft.com/office/drawing/2014/main" id="{50CA4966-D0DA-4D3F-A3C8-1A66FBF8145E}"/>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64950BE6-D2BB-4BD4-BEC9-BF7CD7A4F7CD}"/>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a:extLst>
            <a:ext uri="{FF2B5EF4-FFF2-40B4-BE49-F238E27FC236}">
              <a16:creationId xmlns:a16="http://schemas.microsoft.com/office/drawing/2014/main" id="{A2E5C324-C9A4-443A-B154-F17C90C2AF8E}"/>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EF1E1EE1-16B3-4521-B820-D1EB4E2B8505}"/>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a:extLst>
            <a:ext uri="{FF2B5EF4-FFF2-40B4-BE49-F238E27FC236}">
              <a16:creationId xmlns:a16="http://schemas.microsoft.com/office/drawing/2014/main" id="{8F1C240F-3677-4201-9E8B-BA784D6DE1CE}"/>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AB9ABE3F-95C7-4D5B-BE35-AD6DBF7DEC38}"/>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a:extLst>
            <a:ext uri="{FF2B5EF4-FFF2-40B4-BE49-F238E27FC236}">
              <a16:creationId xmlns:a16="http://schemas.microsoft.com/office/drawing/2014/main" id="{5AD128E3-E8EE-41BE-8F74-895BE5260DAF}"/>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2D1B6CFD-6B31-4F8F-9EF4-959C4EC74D88}"/>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A3B40B9F-9FB9-4F61-BD86-8C9E1E57F8A2}"/>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C63FABB3-5A76-4498-B6C0-FB5750190CD8}"/>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C66487E-3026-472E-9450-6A95DBFFAC13}"/>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8F5FED39-A20A-4C3D-B605-12FA3E84F696}"/>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A2871234-AEFE-436E-9D70-C261B801B5B5}"/>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899AC0AB-2A00-49C3-AFFD-77EC04C72453}"/>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EB0689A0-24E9-47D7-AC8E-D893F8638ED2}"/>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EFC1E9A-9CAB-4E63-A080-6895C733174E}"/>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99B65D99-59BF-429E-ABDA-6C44B39FEC63}"/>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723F292B-D39C-4DB7-A904-BE9FB882DA5F}"/>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A137FC72-1A6B-4754-A86D-94E5B8B0DD0A}"/>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4814211A-2467-4B55-B767-70FA61D396FB}"/>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CF4E3632-BFDE-4937-92F5-CB9003C09805}"/>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130CAA9A-B1C8-4916-964E-C6F44E3EF0D2}"/>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939A4DE3-737A-49C0-9A0E-5BABFE96FA08}"/>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31879B38-C30E-41C3-B94A-E8EB258D3B12}"/>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D679F93C-5FDE-49DC-8FA8-A2EB8692BF62}"/>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954526E5-A740-4CD5-8931-32A7407C7895}"/>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DF968A0-A6A6-482F-92B3-68D6BDE2A649}"/>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B7649CE4-99DF-48EF-97C5-67F4F877A729}"/>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47870DEA-3844-40EF-95DD-3C2C7DCB4523}"/>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68ED1C6-DD8D-403C-9E4B-89FB268DE4E8}"/>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F1403C16-FDED-4BF4-A6DE-62AF1E9B9EFE}"/>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AF927216-8C61-4EED-8FF6-3F64C5941FBA}"/>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2D0571DC-538F-414C-A143-A724D7DC0DAE}"/>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8DE3269C-E961-4F54-ADC4-AD03395498DC}"/>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CB054FE4-FB5B-4142-91F0-C58864A53CFC}"/>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138077</xdr:rowOff>
    </xdr:from>
    <xdr:to>
      <xdr:col>116</xdr:col>
      <xdr:colOff>63500</xdr:colOff>
      <xdr:row>76</xdr:row>
      <xdr:rowOff>58844</xdr:rowOff>
    </xdr:to>
    <xdr:cxnSp macro="">
      <xdr:nvCxnSpPr>
        <xdr:cNvPr id="848" name="直線コネクタ 847">
          <a:extLst>
            <a:ext uri="{FF2B5EF4-FFF2-40B4-BE49-F238E27FC236}">
              <a16:creationId xmlns:a16="http://schemas.microsoft.com/office/drawing/2014/main" id="{F36B386E-9750-421A-A880-E6D073B30562}"/>
            </a:ext>
          </a:extLst>
        </xdr:cNvPr>
        <xdr:cNvCxnSpPr/>
      </xdr:nvCxnSpPr>
      <xdr:spPr>
        <a:xfrm>
          <a:off x="21323300" y="12825377"/>
          <a:ext cx="838200" cy="26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49" name="繰出金平均値テキスト">
          <a:extLst>
            <a:ext uri="{FF2B5EF4-FFF2-40B4-BE49-F238E27FC236}">
              <a16:creationId xmlns:a16="http://schemas.microsoft.com/office/drawing/2014/main" id="{BCC977F2-3A46-4E28-8757-C97A1121F7BC}"/>
            </a:ext>
          </a:extLst>
        </xdr:cNvPr>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87107DC9-4E91-4300-B1B1-3FEA5AECDD5F}"/>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138077</xdr:rowOff>
    </xdr:from>
    <xdr:to>
      <xdr:col>111</xdr:col>
      <xdr:colOff>177800</xdr:colOff>
      <xdr:row>75</xdr:row>
      <xdr:rowOff>58410</xdr:rowOff>
    </xdr:to>
    <xdr:cxnSp macro="">
      <xdr:nvCxnSpPr>
        <xdr:cNvPr id="851" name="直線コネクタ 850">
          <a:extLst>
            <a:ext uri="{FF2B5EF4-FFF2-40B4-BE49-F238E27FC236}">
              <a16:creationId xmlns:a16="http://schemas.microsoft.com/office/drawing/2014/main" id="{4C767CB5-F64F-4CCD-8E62-8E2C5EF17ACC}"/>
            </a:ext>
          </a:extLst>
        </xdr:cNvPr>
        <xdr:cNvCxnSpPr/>
      </xdr:nvCxnSpPr>
      <xdr:spPr>
        <a:xfrm flipV="1">
          <a:off x="20434300" y="12825377"/>
          <a:ext cx="889000" cy="9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DF0AB978-AECA-479A-89A1-862917A63FDF}"/>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a:extLst>
            <a:ext uri="{FF2B5EF4-FFF2-40B4-BE49-F238E27FC236}">
              <a16:creationId xmlns:a16="http://schemas.microsoft.com/office/drawing/2014/main" id="{64A999A8-31F9-41FE-93CC-B5916EA6395B}"/>
            </a:ext>
          </a:extLst>
        </xdr:cNvPr>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58410</xdr:rowOff>
    </xdr:from>
    <xdr:to>
      <xdr:col>107</xdr:col>
      <xdr:colOff>50800</xdr:colOff>
      <xdr:row>75</xdr:row>
      <xdr:rowOff>126144</xdr:rowOff>
    </xdr:to>
    <xdr:cxnSp macro="">
      <xdr:nvCxnSpPr>
        <xdr:cNvPr id="854" name="直線コネクタ 853">
          <a:extLst>
            <a:ext uri="{FF2B5EF4-FFF2-40B4-BE49-F238E27FC236}">
              <a16:creationId xmlns:a16="http://schemas.microsoft.com/office/drawing/2014/main" id="{275B9B0C-B186-42A8-9972-E828EE6B25F2}"/>
            </a:ext>
          </a:extLst>
        </xdr:cNvPr>
        <xdr:cNvCxnSpPr/>
      </xdr:nvCxnSpPr>
      <xdr:spPr>
        <a:xfrm flipV="1">
          <a:off x="19545300" y="12917160"/>
          <a:ext cx="889000" cy="6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45420724-FAC5-4246-B0BF-ED7BBA1A2AD9}"/>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a:extLst>
            <a:ext uri="{FF2B5EF4-FFF2-40B4-BE49-F238E27FC236}">
              <a16:creationId xmlns:a16="http://schemas.microsoft.com/office/drawing/2014/main" id="{08D6D482-DE77-4070-9705-0A3C6B152C16}"/>
            </a:ext>
          </a:extLst>
        </xdr:cNvPr>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126144</xdr:rowOff>
    </xdr:from>
    <xdr:to>
      <xdr:col>102</xdr:col>
      <xdr:colOff>114300</xdr:colOff>
      <xdr:row>75</xdr:row>
      <xdr:rowOff>153622</xdr:rowOff>
    </xdr:to>
    <xdr:cxnSp macro="">
      <xdr:nvCxnSpPr>
        <xdr:cNvPr id="857" name="直線コネクタ 856">
          <a:extLst>
            <a:ext uri="{FF2B5EF4-FFF2-40B4-BE49-F238E27FC236}">
              <a16:creationId xmlns:a16="http://schemas.microsoft.com/office/drawing/2014/main" id="{595963A5-4065-48C7-B7F5-49950B6C62E6}"/>
            </a:ext>
          </a:extLst>
        </xdr:cNvPr>
        <xdr:cNvCxnSpPr/>
      </xdr:nvCxnSpPr>
      <xdr:spPr>
        <a:xfrm flipV="1">
          <a:off x="18656300" y="12984894"/>
          <a:ext cx="889000" cy="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36D814F-CDF3-4083-93AB-850FB6A1F15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a:extLst>
            <a:ext uri="{FF2B5EF4-FFF2-40B4-BE49-F238E27FC236}">
              <a16:creationId xmlns:a16="http://schemas.microsoft.com/office/drawing/2014/main" id="{5DF7E538-AB15-48C4-9BD1-BBB3E83B8E79}"/>
            </a:ext>
          </a:extLst>
        </xdr:cNvPr>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5FFEF38D-7924-4DDA-9228-7F585DCE141E}"/>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a:extLst>
            <a:ext uri="{FF2B5EF4-FFF2-40B4-BE49-F238E27FC236}">
              <a16:creationId xmlns:a16="http://schemas.microsoft.com/office/drawing/2014/main" id="{FCC929AF-8AE4-4C3F-AC05-DCA0DC1089DC}"/>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5CEF82C9-D263-42A9-9F83-C6E9E61A3773}"/>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FEDC60C2-0491-42AD-B796-9EB8F9FBF00B}"/>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96FD0AE4-C026-413A-AEF5-2BB5BA1147C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2EA0AB3F-E5B4-4373-967F-993312D03A46}"/>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53D3C0BA-0F0A-4E7D-8942-9911506DC834}"/>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8044</xdr:rowOff>
    </xdr:from>
    <xdr:to>
      <xdr:col>116</xdr:col>
      <xdr:colOff>114300</xdr:colOff>
      <xdr:row>76</xdr:row>
      <xdr:rowOff>109644</xdr:rowOff>
    </xdr:to>
    <xdr:sp macro="" textlink="">
      <xdr:nvSpPr>
        <xdr:cNvPr id="867" name="楕円 866">
          <a:extLst>
            <a:ext uri="{FF2B5EF4-FFF2-40B4-BE49-F238E27FC236}">
              <a16:creationId xmlns:a16="http://schemas.microsoft.com/office/drawing/2014/main" id="{40C4A359-E14E-4882-BFA6-1B913F43CFB6}"/>
            </a:ext>
          </a:extLst>
        </xdr:cNvPr>
        <xdr:cNvSpPr/>
      </xdr:nvSpPr>
      <xdr:spPr>
        <a:xfrm>
          <a:off x="22110700" y="1303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30921</xdr:rowOff>
    </xdr:from>
    <xdr:ext cx="534377" cy="259045"/>
    <xdr:sp macro="" textlink="">
      <xdr:nvSpPr>
        <xdr:cNvPr id="868" name="繰出金該当値テキスト">
          <a:extLst>
            <a:ext uri="{FF2B5EF4-FFF2-40B4-BE49-F238E27FC236}">
              <a16:creationId xmlns:a16="http://schemas.microsoft.com/office/drawing/2014/main" id="{D1DC9516-87BE-40EA-8ED6-A49B02ABDCB5}"/>
            </a:ext>
          </a:extLst>
        </xdr:cNvPr>
        <xdr:cNvSpPr txBox="1"/>
      </xdr:nvSpPr>
      <xdr:spPr>
        <a:xfrm>
          <a:off x="22212300" y="1288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87277</xdr:rowOff>
    </xdr:from>
    <xdr:to>
      <xdr:col>112</xdr:col>
      <xdr:colOff>38100</xdr:colOff>
      <xdr:row>75</xdr:row>
      <xdr:rowOff>17427</xdr:rowOff>
    </xdr:to>
    <xdr:sp macro="" textlink="">
      <xdr:nvSpPr>
        <xdr:cNvPr id="869" name="楕円 868">
          <a:extLst>
            <a:ext uri="{FF2B5EF4-FFF2-40B4-BE49-F238E27FC236}">
              <a16:creationId xmlns:a16="http://schemas.microsoft.com/office/drawing/2014/main" id="{0C6A8600-482A-4A6B-9E24-826F0D276B60}"/>
            </a:ext>
          </a:extLst>
        </xdr:cNvPr>
        <xdr:cNvSpPr/>
      </xdr:nvSpPr>
      <xdr:spPr>
        <a:xfrm>
          <a:off x="21272500" y="1277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33954</xdr:rowOff>
    </xdr:from>
    <xdr:ext cx="534377" cy="259045"/>
    <xdr:sp macro="" textlink="">
      <xdr:nvSpPr>
        <xdr:cNvPr id="870" name="テキスト ボックス 869">
          <a:extLst>
            <a:ext uri="{FF2B5EF4-FFF2-40B4-BE49-F238E27FC236}">
              <a16:creationId xmlns:a16="http://schemas.microsoft.com/office/drawing/2014/main" id="{AE4CA6A6-EEF1-4B76-8B8E-D98506A725B9}"/>
            </a:ext>
          </a:extLst>
        </xdr:cNvPr>
        <xdr:cNvSpPr txBox="1"/>
      </xdr:nvSpPr>
      <xdr:spPr>
        <a:xfrm>
          <a:off x="21056111" y="125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7610</xdr:rowOff>
    </xdr:from>
    <xdr:to>
      <xdr:col>107</xdr:col>
      <xdr:colOff>101600</xdr:colOff>
      <xdr:row>75</xdr:row>
      <xdr:rowOff>109210</xdr:rowOff>
    </xdr:to>
    <xdr:sp macro="" textlink="">
      <xdr:nvSpPr>
        <xdr:cNvPr id="871" name="楕円 870">
          <a:extLst>
            <a:ext uri="{FF2B5EF4-FFF2-40B4-BE49-F238E27FC236}">
              <a16:creationId xmlns:a16="http://schemas.microsoft.com/office/drawing/2014/main" id="{B60E0782-9191-440B-B82D-EBE0878FB5BB}"/>
            </a:ext>
          </a:extLst>
        </xdr:cNvPr>
        <xdr:cNvSpPr/>
      </xdr:nvSpPr>
      <xdr:spPr>
        <a:xfrm>
          <a:off x="20383500" y="1286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125737</xdr:rowOff>
    </xdr:from>
    <xdr:ext cx="534377" cy="259045"/>
    <xdr:sp macro="" textlink="">
      <xdr:nvSpPr>
        <xdr:cNvPr id="872" name="テキスト ボックス 871">
          <a:extLst>
            <a:ext uri="{FF2B5EF4-FFF2-40B4-BE49-F238E27FC236}">
              <a16:creationId xmlns:a16="http://schemas.microsoft.com/office/drawing/2014/main" id="{DBB89B3E-AEE0-4401-96FA-14D914C77146}"/>
            </a:ext>
          </a:extLst>
        </xdr:cNvPr>
        <xdr:cNvSpPr txBox="1"/>
      </xdr:nvSpPr>
      <xdr:spPr>
        <a:xfrm>
          <a:off x="20167111" y="1264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75344</xdr:rowOff>
    </xdr:from>
    <xdr:to>
      <xdr:col>102</xdr:col>
      <xdr:colOff>165100</xdr:colOff>
      <xdr:row>76</xdr:row>
      <xdr:rowOff>5494</xdr:rowOff>
    </xdr:to>
    <xdr:sp macro="" textlink="">
      <xdr:nvSpPr>
        <xdr:cNvPr id="873" name="楕円 872">
          <a:extLst>
            <a:ext uri="{FF2B5EF4-FFF2-40B4-BE49-F238E27FC236}">
              <a16:creationId xmlns:a16="http://schemas.microsoft.com/office/drawing/2014/main" id="{6FDB6594-ADF1-4928-80BB-42D6CED28008}"/>
            </a:ext>
          </a:extLst>
        </xdr:cNvPr>
        <xdr:cNvSpPr/>
      </xdr:nvSpPr>
      <xdr:spPr>
        <a:xfrm>
          <a:off x="19494500" y="1293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22021</xdr:rowOff>
    </xdr:from>
    <xdr:ext cx="534377" cy="259045"/>
    <xdr:sp macro="" textlink="">
      <xdr:nvSpPr>
        <xdr:cNvPr id="874" name="テキスト ボックス 873">
          <a:extLst>
            <a:ext uri="{FF2B5EF4-FFF2-40B4-BE49-F238E27FC236}">
              <a16:creationId xmlns:a16="http://schemas.microsoft.com/office/drawing/2014/main" id="{70272F9C-3E55-4C06-9F20-4D4766A5544A}"/>
            </a:ext>
          </a:extLst>
        </xdr:cNvPr>
        <xdr:cNvSpPr txBox="1"/>
      </xdr:nvSpPr>
      <xdr:spPr>
        <a:xfrm>
          <a:off x="19278111" y="1270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102822</xdr:rowOff>
    </xdr:from>
    <xdr:to>
      <xdr:col>98</xdr:col>
      <xdr:colOff>38100</xdr:colOff>
      <xdr:row>76</xdr:row>
      <xdr:rowOff>32972</xdr:rowOff>
    </xdr:to>
    <xdr:sp macro="" textlink="">
      <xdr:nvSpPr>
        <xdr:cNvPr id="875" name="楕円 874">
          <a:extLst>
            <a:ext uri="{FF2B5EF4-FFF2-40B4-BE49-F238E27FC236}">
              <a16:creationId xmlns:a16="http://schemas.microsoft.com/office/drawing/2014/main" id="{062A82DE-63B3-4BA9-A502-0E7AEF9E0605}"/>
            </a:ext>
          </a:extLst>
        </xdr:cNvPr>
        <xdr:cNvSpPr/>
      </xdr:nvSpPr>
      <xdr:spPr>
        <a:xfrm>
          <a:off x="18605500" y="129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24099</xdr:rowOff>
    </xdr:from>
    <xdr:ext cx="534377" cy="259045"/>
    <xdr:sp macro="" textlink="">
      <xdr:nvSpPr>
        <xdr:cNvPr id="876" name="テキスト ボックス 875">
          <a:extLst>
            <a:ext uri="{FF2B5EF4-FFF2-40B4-BE49-F238E27FC236}">
              <a16:creationId xmlns:a16="http://schemas.microsoft.com/office/drawing/2014/main" id="{4B9F7460-9D0D-4E61-89FB-DF9319658C18}"/>
            </a:ext>
          </a:extLst>
        </xdr:cNvPr>
        <xdr:cNvSpPr txBox="1"/>
      </xdr:nvSpPr>
      <xdr:spPr>
        <a:xfrm>
          <a:off x="18389111" y="130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3B73DE40-0F1F-480A-BAAA-BD5B1B60CD4E}"/>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AEEEAB6-C64C-410B-8922-A75D1DDD938B}"/>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D4CAF731-F89B-4E3B-A993-AC9F1FA50E3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D3058E48-9046-4DE7-9565-185D77248D36}"/>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A00E7CE8-DDED-49AB-9861-3B1305BD02D6}"/>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E811413B-E18C-44BA-8420-313F1742F886}"/>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52F4AEE0-3EE4-4F99-B177-18527F70A7F4}"/>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85F8CCFD-6B0F-4A9D-AAB3-3AE79A6FC7ED}"/>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153C861A-F444-44DD-901D-AF14149F324E}"/>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40158B99-4F3A-41B5-8FE2-668259AABFCD}"/>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2661664C-2DFB-4224-9C3F-AF30EB882316}"/>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A5BC59D4-34CF-4524-BE08-5892C68EF2E4}"/>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52D4172C-5B5E-4E7A-83A4-FEF6340338BB}"/>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506C887C-869E-4CAF-94A5-4C39CA77FA79}"/>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966F342B-6E26-46AC-BDBD-ACCD8EA6FFA2}"/>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6A4A0FDD-BE83-4332-AB18-EE1A762EC4F1}"/>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E62FD5C8-F307-4719-9D0E-19EBDE23BE23}"/>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B6950617-AF33-482A-A614-CFE1A50E6221}"/>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33C242D1-673F-4FFB-91EB-067AAA914C08}"/>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B569CB67-0607-43A1-828D-1469E341A4B5}"/>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D05DB9D6-3AE6-4861-8A93-3E2C9BF2DC0E}"/>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61197E37-BE0B-4919-B01B-1D55A4A00A9B}"/>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C20A877D-F942-4D44-9013-A51D84942DE6}"/>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C735980C-FE91-417D-A0AA-134DC2686CAC}"/>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B407FDA1-ED31-4575-9C68-4663B138B798}"/>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EFE88C6F-B186-4096-877F-392ACF88AE25}"/>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32E81DEE-E197-4D02-BE97-EA567D12B48F}"/>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A65BA16A-D5A4-4AA2-BAF8-A69BF389042E}"/>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67EA282D-4E02-45E0-A4F6-E3AF2A9B8E8D}"/>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11C6FF80-46EA-4FFE-BD8B-242FCF96354A}"/>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27F64B68-B558-4C71-8164-8B55008EAE37}"/>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415ABCB6-BF44-4856-8153-7733AFF941DE}"/>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1FB02701-8EFA-4F96-AF30-97313DEB5433}"/>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579064C3-6050-4858-B106-42799569E814}"/>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4E5AF542-3673-4EC3-B48D-976A5B7B49A6}"/>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50960481-14AB-41CB-872E-7E6C8318D672}"/>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7C4991EE-292E-4434-BE7A-05FFCA7791E4}"/>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38B68FD2-354B-4168-A5FA-1F8872D4817A}"/>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32BBE22C-0134-4F4D-B5E4-A6CAE6793D65}"/>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3B228D0F-CCA4-4701-AD54-A11B3DC7E418}"/>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BC48E17C-DDF1-4264-BE40-5BE8F94B6D1E}"/>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6755E5A4-6A80-429A-964B-089D49B7FC15}"/>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4FF04B09-806C-43F4-AC12-76AFEAAD38FB}"/>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41325314-C8E6-4947-B32E-F784B76971AE}"/>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FC6EAAC1-152D-479C-86AD-75837F56E2E8}"/>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7E1E299D-F239-4AEF-8487-C6CEE70C437B}"/>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B0F6A05C-9F60-4E6B-89DB-B20C80C0E6A3}"/>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99F91BA9-A392-4CE5-A8A7-D8205AD42DD4}"/>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47F536DB-508F-4F13-BD03-0A06840732EF}"/>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30D64757-D68B-44D9-A7BD-E2C6AC6E3A77}"/>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BBE76328-4470-4619-B304-1D8B4D704332}"/>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47D0BF3-CA14-4332-9D3C-E3A26BA5929E}"/>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主な構成要素である物件費は、住民一人当たり</a:t>
          </a:r>
          <a:r>
            <a:rPr kumimoji="1" lang="en-US" altLang="ja-JP" sz="1300">
              <a:latin typeface="ＭＳ Ｐゴシック" panose="020B0600070205080204" pitchFamily="50" charset="-128"/>
              <a:ea typeface="ＭＳ Ｐゴシック" panose="020B0600070205080204" pitchFamily="50" charset="-128"/>
            </a:rPr>
            <a:t>85,728</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高い水準にあります。これは、福生都市計画事業瑞穂町箱根ケ崎駅西土地区画整理事業を実施していることが主な要因となっており、区画整理の完了を予定してい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年度までは高い水準が続くと考えられます。　また、扶助費についても主な構成要素の一つとなっています。平成３０年度から令和元年度にかけては</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％増、令和元年度から２年度にかけては</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％増、となっていますが、主に社会福祉費及び児童福祉費に係る扶助費が増加傾向にあり、類似団体平均を上回っている要因の一つにもなっています。</a:t>
          </a:r>
        </a:p>
        <a:p>
          <a:r>
            <a:rPr kumimoji="1" lang="ja-JP" altLang="en-US" sz="1300">
              <a:latin typeface="ＭＳ Ｐゴシック" panose="020B0600070205080204" pitchFamily="50" charset="-128"/>
              <a:ea typeface="ＭＳ Ｐゴシック" panose="020B0600070205080204" pitchFamily="50" charset="-128"/>
            </a:rPr>
            <a:t>　普通建設事業費については、建設事業や施設の大規模修繕等の実施の有無により、年度間で決算額にばらつきはありますが、類似団体平均を上回っている状況となっています。これについても、駅西土地区画整理事業を実施していることが要因の一つとなっています。また組合施行により実施している、殿ヶ谷地区土地区画整理事業への助成金の支出についても、普通建設事業費を増加させている要因の一つとなっており、区画整理完了までは高い水準が続くと考えら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D809AA4-E6A9-496E-99B9-872FBBF4FF8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FCAB9E6C-FCB3-44C1-BDF6-C056B805A0DC}"/>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FF02DC5D-5E2A-432A-AD33-D3A24AC12BB8}"/>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60C076D5-E0E0-46CF-BA28-145FE96B550E}"/>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5ACFA69-59B9-4764-9F74-8106867D49D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B0273B2-1A5C-4477-96F3-CF6DE8746C1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0A463CF-E813-4A81-AB62-6E4FFCC1310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502EC14-E578-46BF-BAC4-5CBC31F2ACF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D25C7DB-7407-4B35-B59D-8CBE9C123D5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F6AAA5B6-30E6-4158-B97F-685539460461}"/>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32,568
31,780
16.85
19,428,886
18,973,265
388,642
7,129,431
8,171,659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DD75FD3-92A0-4D1B-BB23-D2B5D3A125E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86D733D-B58F-419D-968A-5EB4CC61831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8ED4259-BA2C-44FD-A686-DEBD39B694A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D863FF6-AC00-4B90-B425-6333CF564A2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F60A59A-6185-4884-843C-6573114E733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FAC2F590-DA9E-48CC-B560-7BA886768E97}"/>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73BA887-2E3C-4EC7-BFDB-F5BD46F6B7EE}"/>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7099346E-4DEE-4941-B911-28B49C093DB8}"/>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CDE5E43F-F42A-4D51-A73E-66782E5E48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931EA84-7B94-4004-87A2-18DCBD3071A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CF5DE586-6142-49DC-8174-34A8BB44228C}"/>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8B9A7F21-4256-4C59-BF37-BAF6CB9CC5E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C10585B4-E23C-4696-920D-91B57F216947}"/>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9DCC95E3-748F-428D-80BE-2F12EDF86124}"/>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118FD2C-0D38-4D81-AB5B-7BCC5F97EDB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34E3B083-CCA6-4945-85B7-A1DB4451DC6B}"/>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3449783-BBB4-4BBD-9E83-A322DC78551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6455F2A0-B304-4D03-9320-E59304FA7F76}"/>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6C4DD361-5013-4DCD-835E-5BF0B74934B1}"/>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825B7B68-9A7B-42DC-A131-0DF7D2CC2963}"/>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6CDE8F2A-93DB-4C91-AEE0-C5000D98A751}"/>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EE07D355-BE26-4B14-9A85-9E2091FD9A98}"/>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82E28699-0A22-486F-9172-5FDCC6D7D28B}"/>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C4B3743C-9611-4C62-B975-075107344C92}"/>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110FEE5E-176E-43DA-B96B-549335820074}"/>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30ACE46D-5952-40CF-BB0B-1427140CDF8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7CC673EA-72F4-4B42-B59A-024E9CDBED63}"/>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5083D49-523A-4E7F-96BB-3900A5CE465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14AB2279-DDE7-4FC6-AAED-F657AEAF31AA}"/>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E09943BF-EAA6-4D49-89B0-0D8FEF7E5E75}"/>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13E4AD46-76AE-43BC-8339-152889CB9E79}"/>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39FF8669-5CDD-428A-9785-04EA9961C114}"/>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A989E103-C8C7-4B14-8255-AA8D5F4832EB}"/>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25ECDF3F-3CEE-4E09-9B69-9B8BA248B8A7}"/>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F0251052-4CEB-4E95-BCE3-4871FA074DEC}"/>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EC28DE00-5760-41BF-82C0-E778E457F848}"/>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98C64DC9-BE03-42A6-A552-CFF8DEB8F6B3}"/>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EE70D632-DB6F-4D46-9BE3-69DDFAAA7407}"/>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8E8B1314-42B8-4C3E-9F85-44C3B4E80E37}"/>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AB88CBD8-3864-48D7-8FEC-A1D8CF41316F}"/>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CD1B326F-FD67-4B3D-A786-6E971DC5A526}"/>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B1A23C1C-A56C-4A51-9519-03B16A6A856A}"/>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9216E951-C561-48E1-B588-B708DDD75A43}"/>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F0703450-9554-4676-9BD6-58147B5FAF68}"/>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B24E3954-8B29-40B3-88A8-2B01F620B2D2}"/>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DF05E504-9EA6-4CB9-A29B-86D0449FB4B3}"/>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D5D74FC1-8CB1-4137-8D91-BFEFDAB8BC73}"/>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4759C5AA-8B97-4A4B-A064-1250B9840498}"/>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E3A313A1-0C8F-415C-B420-66DD26D3AABC}"/>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71120</xdr:rowOff>
    </xdr:from>
    <xdr:to>
      <xdr:col>24</xdr:col>
      <xdr:colOff>63500</xdr:colOff>
      <xdr:row>32</xdr:row>
      <xdr:rowOff>100457</xdr:rowOff>
    </xdr:to>
    <xdr:cxnSp macro="">
      <xdr:nvCxnSpPr>
        <xdr:cNvPr id="61" name="直線コネクタ 60">
          <a:extLst>
            <a:ext uri="{FF2B5EF4-FFF2-40B4-BE49-F238E27FC236}">
              <a16:creationId xmlns:a16="http://schemas.microsoft.com/office/drawing/2014/main" id="{05C8B93E-8106-4793-B80A-C9B9F1ACE904}"/>
            </a:ext>
          </a:extLst>
        </xdr:cNvPr>
        <xdr:cNvCxnSpPr/>
      </xdr:nvCxnSpPr>
      <xdr:spPr>
        <a:xfrm>
          <a:off x="3797300" y="5557520"/>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a:extLst>
            <a:ext uri="{FF2B5EF4-FFF2-40B4-BE49-F238E27FC236}">
              <a16:creationId xmlns:a16="http://schemas.microsoft.com/office/drawing/2014/main" id="{503A76F8-F56B-4839-8DB7-FA908C10E7A2}"/>
            </a:ext>
          </a:extLst>
        </xdr:cNvPr>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B3E4FAA3-FA20-4082-869D-7954BE7430F4}"/>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71120</xdr:rowOff>
    </xdr:from>
    <xdr:to>
      <xdr:col>19</xdr:col>
      <xdr:colOff>177800</xdr:colOff>
      <xdr:row>32</xdr:row>
      <xdr:rowOff>86360</xdr:rowOff>
    </xdr:to>
    <xdr:cxnSp macro="">
      <xdr:nvCxnSpPr>
        <xdr:cNvPr id="64" name="直線コネクタ 63">
          <a:extLst>
            <a:ext uri="{FF2B5EF4-FFF2-40B4-BE49-F238E27FC236}">
              <a16:creationId xmlns:a16="http://schemas.microsoft.com/office/drawing/2014/main" id="{87ACAD0E-89B8-4A7F-86C6-53118F96910D}"/>
            </a:ext>
          </a:extLst>
        </xdr:cNvPr>
        <xdr:cNvCxnSpPr/>
      </xdr:nvCxnSpPr>
      <xdr:spPr>
        <a:xfrm flipV="1">
          <a:off x="2908300" y="5557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4B28CC3E-438D-4F8F-8020-B44D5C1A4E04}"/>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a:extLst>
            <a:ext uri="{FF2B5EF4-FFF2-40B4-BE49-F238E27FC236}">
              <a16:creationId xmlns:a16="http://schemas.microsoft.com/office/drawing/2014/main" id="{3361ACA9-B282-40E3-898F-4DA42C353ECC}"/>
            </a:ext>
          </a:extLst>
        </xdr:cNvPr>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85598</xdr:rowOff>
    </xdr:from>
    <xdr:to>
      <xdr:col>15</xdr:col>
      <xdr:colOff>50800</xdr:colOff>
      <xdr:row>32</xdr:row>
      <xdr:rowOff>86360</xdr:rowOff>
    </xdr:to>
    <xdr:cxnSp macro="">
      <xdr:nvCxnSpPr>
        <xdr:cNvPr id="67" name="直線コネクタ 66">
          <a:extLst>
            <a:ext uri="{FF2B5EF4-FFF2-40B4-BE49-F238E27FC236}">
              <a16:creationId xmlns:a16="http://schemas.microsoft.com/office/drawing/2014/main" id="{BC5F3018-00C0-4FD9-88FA-623BDB2320D4}"/>
            </a:ext>
          </a:extLst>
        </xdr:cNvPr>
        <xdr:cNvCxnSpPr/>
      </xdr:nvCxnSpPr>
      <xdr:spPr>
        <a:xfrm>
          <a:off x="2019300" y="557199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159E41A3-8EF0-43EA-98C8-337FB3FCC64C}"/>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id="{07A58EAB-669B-4A6F-8236-90DA9108CBB9}"/>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85598</xdr:rowOff>
    </xdr:from>
    <xdr:to>
      <xdr:col>10</xdr:col>
      <xdr:colOff>114300</xdr:colOff>
      <xdr:row>32</xdr:row>
      <xdr:rowOff>108839</xdr:rowOff>
    </xdr:to>
    <xdr:cxnSp macro="">
      <xdr:nvCxnSpPr>
        <xdr:cNvPr id="70" name="直線コネクタ 69">
          <a:extLst>
            <a:ext uri="{FF2B5EF4-FFF2-40B4-BE49-F238E27FC236}">
              <a16:creationId xmlns:a16="http://schemas.microsoft.com/office/drawing/2014/main" id="{124E1712-6503-4238-8FE9-65B9882AA1FD}"/>
            </a:ext>
          </a:extLst>
        </xdr:cNvPr>
        <xdr:cNvCxnSpPr/>
      </xdr:nvCxnSpPr>
      <xdr:spPr>
        <a:xfrm flipV="1">
          <a:off x="1130300" y="5571998"/>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60606DC9-86EF-438F-8300-189527B267D7}"/>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a:extLst>
            <a:ext uri="{FF2B5EF4-FFF2-40B4-BE49-F238E27FC236}">
              <a16:creationId xmlns:a16="http://schemas.microsoft.com/office/drawing/2014/main" id="{4EC8CC34-C2B4-4190-BF57-3B1473912C5E}"/>
            </a:ext>
          </a:extLst>
        </xdr:cNvPr>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6E2AB0D2-08AD-4E28-B5F0-C7F59A2887B1}"/>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a:extLst>
            <a:ext uri="{FF2B5EF4-FFF2-40B4-BE49-F238E27FC236}">
              <a16:creationId xmlns:a16="http://schemas.microsoft.com/office/drawing/2014/main" id="{9E9C7C25-2369-427D-9B91-2F898BF1E719}"/>
            </a:ext>
          </a:extLst>
        </xdr:cNvPr>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9E377C49-CA57-4605-A521-D898420517A3}"/>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C1C60625-7B9A-468B-AF01-E546119C405A}"/>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3572F5FC-D4BC-423A-A487-0C4A234CECC7}"/>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E2B93A49-4B15-4F83-9199-8EB035046E8F}"/>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154C5EC8-4849-4E70-ACB6-1CB5F7C93635}"/>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49657</xdr:rowOff>
    </xdr:from>
    <xdr:to>
      <xdr:col>24</xdr:col>
      <xdr:colOff>114300</xdr:colOff>
      <xdr:row>32</xdr:row>
      <xdr:rowOff>151257</xdr:rowOff>
    </xdr:to>
    <xdr:sp macro="" textlink="">
      <xdr:nvSpPr>
        <xdr:cNvPr id="80" name="楕円 79">
          <a:extLst>
            <a:ext uri="{FF2B5EF4-FFF2-40B4-BE49-F238E27FC236}">
              <a16:creationId xmlns:a16="http://schemas.microsoft.com/office/drawing/2014/main" id="{58C3B806-7337-45EB-912A-0361808BE982}"/>
            </a:ext>
          </a:extLst>
        </xdr:cNvPr>
        <xdr:cNvSpPr/>
      </xdr:nvSpPr>
      <xdr:spPr>
        <a:xfrm>
          <a:off x="4584700" y="5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72534</xdr:rowOff>
    </xdr:from>
    <xdr:ext cx="469744" cy="259045"/>
    <xdr:sp macro="" textlink="">
      <xdr:nvSpPr>
        <xdr:cNvPr id="81" name="議会費該当値テキスト">
          <a:extLst>
            <a:ext uri="{FF2B5EF4-FFF2-40B4-BE49-F238E27FC236}">
              <a16:creationId xmlns:a16="http://schemas.microsoft.com/office/drawing/2014/main" id="{BCB6088E-54B3-45FC-98D8-FD29FCC1CA5A}"/>
            </a:ext>
          </a:extLst>
        </xdr:cNvPr>
        <xdr:cNvSpPr txBox="1"/>
      </xdr:nvSpPr>
      <xdr:spPr>
        <a:xfrm>
          <a:off x="4686300" y="53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20320</xdr:rowOff>
    </xdr:from>
    <xdr:to>
      <xdr:col>20</xdr:col>
      <xdr:colOff>38100</xdr:colOff>
      <xdr:row>32</xdr:row>
      <xdr:rowOff>121920</xdr:rowOff>
    </xdr:to>
    <xdr:sp macro="" textlink="">
      <xdr:nvSpPr>
        <xdr:cNvPr id="82" name="楕円 81">
          <a:extLst>
            <a:ext uri="{FF2B5EF4-FFF2-40B4-BE49-F238E27FC236}">
              <a16:creationId xmlns:a16="http://schemas.microsoft.com/office/drawing/2014/main" id="{38987D5D-86AA-40A6-9B9E-B45155D004C0}"/>
            </a:ext>
          </a:extLst>
        </xdr:cNvPr>
        <xdr:cNvSpPr/>
      </xdr:nvSpPr>
      <xdr:spPr>
        <a:xfrm>
          <a:off x="3746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138447</xdr:rowOff>
    </xdr:from>
    <xdr:ext cx="469744" cy="259045"/>
    <xdr:sp macro="" textlink="">
      <xdr:nvSpPr>
        <xdr:cNvPr id="83" name="テキスト ボックス 82">
          <a:extLst>
            <a:ext uri="{FF2B5EF4-FFF2-40B4-BE49-F238E27FC236}">
              <a16:creationId xmlns:a16="http://schemas.microsoft.com/office/drawing/2014/main" id="{69A9ACD3-4A68-4C0D-99E7-630B810EC7CC}"/>
            </a:ext>
          </a:extLst>
        </xdr:cNvPr>
        <xdr:cNvSpPr txBox="1"/>
      </xdr:nvSpPr>
      <xdr:spPr>
        <a:xfrm>
          <a:off x="3562428" y="528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35560</xdr:rowOff>
    </xdr:from>
    <xdr:to>
      <xdr:col>15</xdr:col>
      <xdr:colOff>101600</xdr:colOff>
      <xdr:row>32</xdr:row>
      <xdr:rowOff>137160</xdr:rowOff>
    </xdr:to>
    <xdr:sp macro="" textlink="">
      <xdr:nvSpPr>
        <xdr:cNvPr id="84" name="楕円 83">
          <a:extLst>
            <a:ext uri="{FF2B5EF4-FFF2-40B4-BE49-F238E27FC236}">
              <a16:creationId xmlns:a16="http://schemas.microsoft.com/office/drawing/2014/main" id="{2B35DD17-3864-46AB-B694-5339F46D1552}"/>
            </a:ext>
          </a:extLst>
        </xdr:cNvPr>
        <xdr:cNvSpPr/>
      </xdr:nvSpPr>
      <xdr:spPr>
        <a:xfrm>
          <a:off x="2857500" y="55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153687</xdr:rowOff>
    </xdr:from>
    <xdr:ext cx="469744" cy="259045"/>
    <xdr:sp macro="" textlink="">
      <xdr:nvSpPr>
        <xdr:cNvPr id="85" name="テキスト ボックス 84">
          <a:extLst>
            <a:ext uri="{FF2B5EF4-FFF2-40B4-BE49-F238E27FC236}">
              <a16:creationId xmlns:a16="http://schemas.microsoft.com/office/drawing/2014/main" id="{E3082119-D1B1-4332-A1DE-698CFF7F6527}"/>
            </a:ext>
          </a:extLst>
        </xdr:cNvPr>
        <xdr:cNvSpPr txBox="1"/>
      </xdr:nvSpPr>
      <xdr:spPr>
        <a:xfrm>
          <a:off x="2673428" y="529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34798</xdr:rowOff>
    </xdr:from>
    <xdr:to>
      <xdr:col>10</xdr:col>
      <xdr:colOff>165100</xdr:colOff>
      <xdr:row>32</xdr:row>
      <xdr:rowOff>136398</xdr:rowOff>
    </xdr:to>
    <xdr:sp macro="" textlink="">
      <xdr:nvSpPr>
        <xdr:cNvPr id="86" name="楕円 85">
          <a:extLst>
            <a:ext uri="{FF2B5EF4-FFF2-40B4-BE49-F238E27FC236}">
              <a16:creationId xmlns:a16="http://schemas.microsoft.com/office/drawing/2014/main" id="{D7B0A834-F479-4C8A-99B7-F6091EE8122D}"/>
            </a:ext>
          </a:extLst>
        </xdr:cNvPr>
        <xdr:cNvSpPr/>
      </xdr:nvSpPr>
      <xdr:spPr>
        <a:xfrm>
          <a:off x="1968500" y="552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152925</xdr:rowOff>
    </xdr:from>
    <xdr:ext cx="469744" cy="259045"/>
    <xdr:sp macro="" textlink="">
      <xdr:nvSpPr>
        <xdr:cNvPr id="87" name="テキスト ボックス 86">
          <a:extLst>
            <a:ext uri="{FF2B5EF4-FFF2-40B4-BE49-F238E27FC236}">
              <a16:creationId xmlns:a16="http://schemas.microsoft.com/office/drawing/2014/main" id="{E115BF3E-5F0D-4DD0-93F4-6CB125EDE8DC}"/>
            </a:ext>
          </a:extLst>
        </xdr:cNvPr>
        <xdr:cNvSpPr txBox="1"/>
      </xdr:nvSpPr>
      <xdr:spPr>
        <a:xfrm>
          <a:off x="1784428" y="529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58039</xdr:rowOff>
    </xdr:from>
    <xdr:to>
      <xdr:col>6</xdr:col>
      <xdr:colOff>38100</xdr:colOff>
      <xdr:row>32</xdr:row>
      <xdr:rowOff>159639</xdr:rowOff>
    </xdr:to>
    <xdr:sp macro="" textlink="">
      <xdr:nvSpPr>
        <xdr:cNvPr id="88" name="楕円 87">
          <a:extLst>
            <a:ext uri="{FF2B5EF4-FFF2-40B4-BE49-F238E27FC236}">
              <a16:creationId xmlns:a16="http://schemas.microsoft.com/office/drawing/2014/main" id="{9CB381BD-55E9-4409-B942-57F3167F9D86}"/>
            </a:ext>
          </a:extLst>
        </xdr:cNvPr>
        <xdr:cNvSpPr/>
      </xdr:nvSpPr>
      <xdr:spPr>
        <a:xfrm>
          <a:off x="1079500" y="554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4716</xdr:rowOff>
    </xdr:from>
    <xdr:ext cx="469744" cy="259045"/>
    <xdr:sp macro="" textlink="">
      <xdr:nvSpPr>
        <xdr:cNvPr id="89" name="テキスト ボックス 88">
          <a:extLst>
            <a:ext uri="{FF2B5EF4-FFF2-40B4-BE49-F238E27FC236}">
              <a16:creationId xmlns:a16="http://schemas.microsoft.com/office/drawing/2014/main" id="{892A5E42-264F-4876-84CE-B3CD592F8924}"/>
            </a:ext>
          </a:extLst>
        </xdr:cNvPr>
        <xdr:cNvSpPr txBox="1"/>
      </xdr:nvSpPr>
      <xdr:spPr>
        <a:xfrm>
          <a:off x="895428" y="531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5DEB1D12-27EC-4ED1-A013-B14DD899F893}"/>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D103858C-3EAE-42FA-A794-E2E452FD4538}"/>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86C92B3-CF9C-4F84-A6BD-97F8540DAF72}"/>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DEE181CB-DD41-40C4-A013-F7B06FDEA89D}"/>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2FC85780-AB8F-4FEF-BF83-7983858526EA}"/>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350723F4-36EF-4C9C-AE80-19EFF36DD8F6}"/>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B95131C1-BE94-4092-8F56-EA4C03C3FBE1}"/>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C09A414E-5572-493B-8CC9-7E419D1286D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7B461A5-2C29-4BAE-BFB6-8514E2305C32}"/>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8F2C8118-C69E-4B4B-BF70-E791675A2ED4}"/>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7409C57D-2A51-4FE9-AA49-200E462D8677}"/>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EC2B5B73-33F8-4ABB-AB46-3B4808693ADD}"/>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E7A662D0-6D05-42C2-937E-1E0CC281BCE7}"/>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3282C54F-429E-4360-B98B-B4BE3FC9273D}"/>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81E6F88-C70E-4A32-96F0-7C4B901785E7}"/>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1D3CAEF8-602E-45DD-8E15-18160A6380AB}"/>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AEBA39B5-807B-4D35-8D28-452EBDD8539C}"/>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CE566C3D-3223-4E70-94ED-3150505EE403}"/>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97415CD9-556B-459F-8B83-F124686E58CB}"/>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D8D6E4C8-09DC-45FB-BC0B-7143625191DD}"/>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FB70FF99-16A2-4E42-9887-F0CD47B22866}"/>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6061A872-2D5D-4430-8416-B9C988C99C81}"/>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52D5A739-9FD2-4CC5-A4FF-AAA09E367D3B}"/>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670214E4-6116-4E30-9CBF-695F5C6CA9AA}"/>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BFB1EDF1-56A3-42F7-932D-07DDF8CDEA03}"/>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AAF59DE0-E930-4948-822A-4E419D108F68}"/>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6D77A401-4783-4024-8686-2CF2A0BCEA36}"/>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4FEC1D81-3987-41A6-8F3B-B8948C289356}"/>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170732</xdr:rowOff>
    </xdr:from>
    <xdr:to>
      <xdr:col>24</xdr:col>
      <xdr:colOff>63500</xdr:colOff>
      <xdr:row>56</xdr:row>
      <xdr:rowOff>6106</xdr:rowOff>
    </xdr:to>
    <xdr:cxnSp macro="">
      <xdr:nvCxnSpPr>
        <xdr:cNvPr id="118" name="直線コネクタ 117">
          <a:extLst>
            <a:ext uri="{FF2B5EF4-FFF2-40B4-BE49-F238E27FC236}">
              <a16:creationId xmlns:a16="http://schemas.microsoft.com/office/drawing/2014/main" id="{813FBE1A-E8E5-4456-B0C8-7382DE258433}"/>
            </a:ext>
          </a:extLst>
        </xdr:cNvPr>
        <xdr:cNvCxnSpPr/>
      </xdr:nvCxnSpPr>
      <xdr:spPr>
        <a:xfrm flipV="1">
          <a:off x="3797300" y="9429032"/>
          <a:ext cx="838200" cy="17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a:extLst>
            <a:ext uri="{FF2B5EF4-FFF2-40B4-BE49-F238E27FC236}">
              <a16:creationId xmlns:a16="http://schemas.microsoft.com/office/drawing/2014/main" id="{E93028D8-2815-48ED-AA07-A9192D431693}"/>
            </a:ext>
          </a:extLst>
        </xdr:cNvPr>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4F172B37-0332-497C-AF17-D55C61620487}"/>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6106</xdr:rowOff>
    </xdr:from>
    <xdr:to>
      <xdr:col>19</xdr:col>
      <xdr:colOff>177800</xdr:colOff>
      <xdr:row>57</xdr:row>
      <xdr:rowOff>55845</xdr:rowOff>
    </xdr:to>
    <xdr:cxnSp macro="">
      <xdr:nvCxnSpPr>
        <xdr:cNvPr id="121" name="直線コネクタ 120">
          <a:extLst>
            <a:ext uri="{FF2B5EF4-FFF2-40B4-BE49-F238E27FC236}">
              <a16:creationId xmlns:a16="http://schemas.microsoft.com/office/drawing/2014/main" id="{C01A3700-241D-46D0-BB4E-650A345CE1ED}"/>
            </a:ext>
          </a:extLst>
        </xdr:cNvPr>
        <xdr:cNvCxnSpPr/>
      </xdr:nvCxnSpPr>
      <xdr:spPr>
        <a:xfrm flipV="1">
          <a:off x="2908300" y="9607306"/>
          <a:ext cx="889000" cy="22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C814CA4A-9A7E-4A2A-881B-FA3B5773D362}"/>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a:extLst>
            <a:ext uri="{FF2B5EF4-FFF2-40B4-BE49-F238E27FC236}">
              <a16:creationId xmlns:a16="http://schemas.microsoft.com/office/drawing/2014/main" id="{90E15E3A-76EE-4F4A-A000-2C75C0A437E1}"/>
            </a:ext>
          </a:extLst>
        </xdr:cNvPr>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55845</xdr:rowOff>
    </xdr:from>
    <xdr:to>
      <xdr:col>15</xdr:col>
      <xdr:colOff>50800</xdr:colOff>
      <xdr:row>57</xdr:row>
      <xdr:rowOff>116059</xdr:rowOff>
    </xdr:to>
    <xdr:cxnSp macro="">
      <xdr:nvCxnSpPr>
        <xdr:cNvPr id="124" name="直線コネクタ 123">
          <a:extLst>
            <a:ext uri="{FF2B5EF4-FFF2-40B4-BE49-F238E27FC236}">
              <a16:creationId xmlns:a16="http://schemas.microsoft.com/office/drawing/2014/main" id="{CCAE8829-3F45-4C30-A5DF-4B0E25C55BEE}"/>
            </a:ext>
          </a:extLst>
        </xdr:cNvPr>
        <xdr:cNvCxnSpPr/>
      </xdr:nvCxnSpPr>
      <xdr:spPr>
        <a:xfrm flipV="1">
          <a:off x="2019300" y="9828495"/>
          <a:ext cx="889000" cy="6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D0C33A9F-869E-4C3B-994B-2EB793B502DB}"/>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9453</xdr:rowOff>
    </xdr:from>
    <xdr:ext cx="534377" cy="259045"/>
    <xdr:sp macro="" textlink="">
      <xdr:nvSpPr>
        <xdr:cNvPr id="126" name="テキスト ボックス 125">
          <a:extLst>
            <a:ext uri="{FF2B5EF4-FFF2-40B4-BE49-F238E27FC236}">
              <a16:creationId xmlns:a16="http://schemas.microsoft.com/office/drawing/2014/main" id="{04463322-5D0B-4707-8B5B-A3A93214140D}"/>
            </a:ext>
          </a:extLst>
        </xdr:cNvPr>
        <xdr:cNvSpPr txBox="1"/>
      </xdr:nvSpPr>
      <xdr:spPr>
        <a:xfrm>
          <a:off x="2641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116059</xdr:rowOff>
    </xdr:from>
    <xdr:to>
      <xdr:col>10</xdr:col>
      <xdr:colOff>114300</xdr:colOff>
      <xdr:row>58</xdr:row>
      <xdr:rowOff>3664</xdr:rowOff>
    </xdr:to>
    <xdr:cxnSp macro="">
      <xdr:nvCxnSpPr>
        <xdr:cNvPr id="127" name="直線コネクタ 126">
          <a:extLst>
            <a:ext uri="{FF2B5EF4-FFF2-40B4-BE49-F238E27FC236}">
              <a16:creationId xmlns:a16="http://schemas.microsoft.com/office/drawing/2014/main" id="{70267EC4-A491-4BD7-9D5A-BDC68A26E58D}"/>
            </a:ext>
          </a:extLst>
        </xdr:cNvPr>
        <xdr:cNvCxnSpPr/>
      </xdr:nvCxnSpPr>
      <xdr:spPr>
        <a:xfrm flipV="1">
          <a:off x="1130300" y="9888709"/>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A46E4B90-7BD1-4126-A697-E9C4CF914189}"/>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40051</xdr:rowOff>
    </xdr:from>
    <xdr:ext cx="534377" cy="259045"/>
    <xdr:sp macro="" textlink="">
      <xdr:nvSpPr>
        <xdr:cNvPr id="129" name="テキスト ボックス 128">
          <a:extLst>
            <a:ext uri="{FF2B5EF4-FFF2-40B4-BE49-F238E27FC236}">
              <a16:creationId xmlns:a16="http://schemas.microsoft.com/office/drawing/2014/main" id="{A16B6B46-F5B6-4324-87C4-DE99AA57DA5D}"/>
            </a:ext>
          </a:extLst>
        </xdr:cNvPr>
        <xdr:cNvSpPr txBox="1"/>
      </xdr:nvSpPr>
      <xdr:spPr>
        <a:xfrm>
          <a:off x="1752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7AF4565E-BE3D-4D30-9B6B-8B33F1BBC71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52715</xdr:rowOff>
    </xdr:from>
    <xdr:ext cx="534377" cy="259045"/>
    <xdr:sp macro="" textlink="">
      <xdr:nvSpPr>
        <xdr:cNvPr id="131" name="テキスト ボックス 130">
          <a:extLst>
            <a:ext uri="{FF2B5EF4-FFF2-40B4-BE49-F238E27FC236}">
              <a16:creationId xmlns:a16="http://schemas.microsoft.com/office/drawing/2014/main" id="{3CC32A50-7979-4BA7-B01F-B8461DD385BF}"/>
            </a:ext>
          </a:extLst>
        </xdr:cNvPr>
        <xdr:cNvSpPr txBox="1"/>
      </xdr:nvSpPr>
      <xdr:spPr>
        <a:xfrm>
          <a:off x="863111" y="999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CB724768-4759-4C20-B6CE-C43E8ED2A2A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3DFA9944-3BC7-4643-BD36-88EBED4FA5F4}"/>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9C651DA1-873C-4BA1-994D-665A9662B4DA}"/>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F324290A-8441-43DB-BF13-93B0DE505E1A}"/>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904E1BDD-E550-4C39-A579-4DA4445D54E3}"/>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119932</xdr:rowOff>
    </xdr:from>
    <xdr:to>
      <xdr:col>24</xdr:col>
      <xdr:colOff>114300</xdr:colOff>
      <xdr:row>55</xdr:row>
      <xdr:rowOff>50082</xdr:rowOff>
    </xdr:to>
    <xdr:sp macro="" textlink="">
      <xdr:nvSpPr>
        <xdr:cNvPr id="137" name="楕円 136">
          <a:extLst>
            <a:ext uri="{FF2B5EF4-FFF2-40B4-BE49-F238E27FC236}">
              <a16:creationId xmlns:a16="http://schemas.microsoft.com/office/drawing/2014/main" id="{DCD94B45-DA27-4216-81A4-06C46A2F481E}"/>
            </a:ext>
          </a:extLst>
        </xdr:cNvPr>
        <xdr:cNvSpPr/>
      </xdr:nvSpPr>
      <xdr:spPr>
        <a:xfrm>
          <a:off x="4584700" y="937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142809</xdr:rowOff>
    </xdr:from>
    <xdr:ext cx="599010" cy="259045"/>
    <xdr:sp macro="" textlink="">
      <xdr:nvSpPr>
        <xdr:cNvPr id="138" name="総務費該当値テキスト">
          <a:extLst>
            <a:ext uri="{FF2B5EF4-FFF2-40B4-BE49-F238E27FC236}">
              <a16:creationId xmlns:a16="http://schemas.microsoft.com/office/drawing/2014/main" id="{7B6A90B6-6416-4F8C-81AC-F335A40E122D}"/>
            </a:ext>
          </a:extLst>
        </xdr:cNvPr>
        <xdr:cNvSpPr txBox="1"/>
      </xdr:nvSpPr>
      <xdr:spPr>
        <a:xfrm>
          <a:off x="4686300" y="922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126756</xdr:rowOff>
    </xdr:from>
    <xdr:to>
      <xdr:col>20</xdr:col>
      <xdr:colOff>38100</xdr:colOff>
      <xdr:row>56</xdr:row>
      <xdr:rowOff>56906</xdr:rowOff>
    </xdr:to>
    <xdr:sp macro="" textlink="">
      <xdr:nvSpPr>
        <xdr:cNvPr id="139" name="楕円 138">
          <a:extLst>
            <a:ext uri="{FF2B5EF4-FFF2-40B4-BE49-F238E27FC236}">
              <a16:creationId xmlns:a16="http://schemas.microsoft.com/office/drawing/2014/main" id="{8B029D87-8EFA-4F2B-AB8B-2B76BB708764}"/>
            </a:ext>
          </a:extLst>
        </xdr:cNvPr>
        <xdr:cNvSpPr/>
      </xdr:nvSpPr>
      <xdr:spPr>
        <a:xfrm>
          <a:off x="3746500" y="955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73433</xdr:rowOff>
    </xdr:from>
    <xdr:ext cx="599010" cy="259045"/>
    <xdr:sp macro="" textlink="">
      <xdr:nvSpPr>
        <xdr:cNvPr id="140" name="テキスト ボックス 139">
          <a:extLst>
            <a:ext uri="{FF2B5EF4-FFF2-40B4-BE49-F238E27FC236}">
              <a16:creationId xmlns:a16="http://schemas.microsoft.com/office/drawing/2014/main" id="{A3082174-46B8-4384-B58D-1C036C2FDDA2}"/>
            </a:ext>
          </a:extLst>
        </xdr:cNvPr>
        <xdr:cNvSpPr txBox="1"/>
      </xdr:nvSpPr>
      <xdr:spPr>
        <a:xfrm>
          <a:off x="3497795" y="933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5045</xdr:rowOff>
    </xdr:from>
    <xdr:to>
      <xdr:col>15</xdr:col>
      <xdr:colOff>101600</xdr:colOff>
      <xdr:row>57</xdr:row>
      <xdr:rowOff>106645</xdr:rowOff>
    </xdr:to>
    <xdr:sp macro="" textlink="">
      <xdr:nvSpPr>
        <xdr:cNvPr id="141" name="楕円 140">
          <a:extLst>
            <a:ext uri="{FF2B5EF4-FFF2-40B4-BE49-F238E27FC236}">
              <a16:creationId xmlns:a16="http://schemas.microsoft.com/office/drawing/2014/main" id="{5D76C456-E4C3-4B38-BA09-596EF8A27BD5}"/>
            </a:ext>
          </a:extLst>
        </xdr:cNvPr>
        <xdr:cNvSpPr/>
      </xdr:nvSpPr>
      <xdr:spPr>
        <a:xfrm>
          <a:off x="2857500" y="97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123172</xdr:rowOff>
    </xdr:from>
    <xdr:ext cx="534377" cy="259045"/>
    <xdr:sp macro="" textlink="">
      <xdr:nvSpPr>
        <xdr:cNvPr id="142" name="テキスト ボックス 141">
          <a:extLst>
            <a:ext uri="{FF2B5EF4-FFF2-40B4-BE49-F238E27FC236}">
              <a16:creationId xmlns:a16="http://schemas.microsoft.com/office/drawing/2014/main" id="{F6C460C0-69BE-4CD9-AF57-9C0746F75A8B}"/>
            </a:ext>
          </a:extLst>
        </xdr:cNvPr>
        <xdr:cNvSpPr txBox="1"/>
      </xdr:nvSpPr>
      <xdr:spPr>
        <a:xfrm>
          <a:off x="2641111" y="95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65259</xdr:rowOff>
    </xdr:from>
    <xdr:to>
      <xdr:col>10</xdr:col>
      <xdr:colOff>165100</xdr:colOff>
      <xdr:row>57</xdr:row>
      <xdr:rowOff>166859</xdr:rowOff>
    </xdr:to>
    <xdr:sp macro="" textlink="">
      <xdr:nvSpPr>
        <xdr:cNvPr id="143" name="楕円 142">
          <a:extLst>
            <a:ext uri="{FF2B5EF4-FFF2-40B4-BE49-F238E27FC236}">
              <a16:creationId xmlns:a16="http://schemas.microsoft.com/office/drawing/2014/main" id="{8633ADBD-DB96-4C81-9424-3881E7416D6E}"/>
            </a:ext>
          </a:extLst>
        </xdr:cNvPr>
        <xdr:cNvSpPr/>
      </xdr:nvSpPr>
      <xdr:spPr>
        <a:xfrm>
          <a:off x="1968500" y="98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11936</xdr:rowOff>
    </xdr:from>
    <xdr:ext cx="534377" cy="259045"/>
    <xdr:sp macro="" textlink="">
      <xdr:nvSpPr>
        <xdr:cNvPr id="144" name="テキスト ボックス 143">
          <a:extLst>
            <a:ext uri="{FF2B5EF4-FFF2-40B4-BE49-F238E27FC236}">
              <a16:creationId xmlns:a16="http://schemas.microsoft.com/office/drawing/2014/main" id="{0E393318-FAB2-4C28-A9D5-349BCB6AEB83}"/>
            </a:ext>
          </a:extLst>
        </xdr:cNvPr>
        <xdr:cNvSpPr txBox="1"/>
      </xdr:nvSpPr>
      <xdr:spPr>
        <a:xfrm>
          <a:off x="1752111" y="96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124314</xdr:rowOff>
    </xdr:from>
    <xdr:to>
      <xdr:col>6</xdr:col>
      <xdr:colOff>38100</xdr:colOff>
      <xdr:row>58</xdr:row>
      <xdr:rowOff>54464</xdr:rowOff>
    </xdr:to>
    <xdr:sp macro="" textlink="">
      <xdr:nvSpPr>
        <xdr:cNvPr id="145" name="楕円 144">
          <a:extLst>
            <a:ext uri="{FF2B5EF4-FFF2-40B4-BE49-F238E27FC236}">
              <a16:creationId xmlns:a16="http://schemas.microsoft.com/office/drawing/2014/main" id="{F02047A4-BEF8-4A80-8E06-A7EE48433B5F}"/>
            </a:ext>
          </a:extLst>
        </xdr:cNvPr>
        <xdr:cNvSpPr/>
      </xdr:nvSpPr>
      <xdr:spPr>
        <a:xfrm>
          <a:off x="1079500" y="989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70991</xdr:rowOff>
    </xdr:from>
    <xdr:ext cx="534377" cy="259045"/>
    <xdr:sp macro="" textlink="">
      <xdr:nvSpPr>
        <xdr:cNvPr id="146" name="テキスト ボックス 145">
          <a:extLst>
            <a:ext uri="{FF2B5EF4-FFF2-40B4-BE49-F238E27FC236}">
              <a16:creationId xmlns:a16="http://schemas.microsoft.com/office/drawing/2014/main" id="{869CABB3-0D94-4A66-9038-0A1A882E6FAD}"/>
            </a:ext>
          </a:extLst>
        </xdr:cNvPr>
        <xdr:cNvSpPr txBox="1"/>
      </xdr:nvSpPr>
      <xdr:spPr>
        <a:xfrm>
          <a:off x="863111" y="967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BC206E3B-3452-4185-B543-5AF8AC52C14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D35E54C6-7E9C-4DE8-B326-046308EBE3A8}"/>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456C96A5-E68D-4FAD-BA3C-0729AE77E11C}"/>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83200881-1667-4DA9-8051-6A8AC3388906}"/>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50C0717C-BF60-4909-8F54-CCF292AD7C66}"/>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734014A6-697A-4081-958B-100E66F44A8E}"/>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176AD57E-D3C4-4B90-B75C-F80AAC19F2D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8EF6E789-AF9E-478C-8208-7684446008D5}"/>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372DE0FB-998C-4BC3-80FF-F944D3E0F58F}"/>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422A40D1-AA49-41A6-9F41-5D852FE580A3}"/>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1BAA5174-B034-4567-AF5A-B82393CB9E2B}"/>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CBDD9B9B-B700-4A7E-946D-F2F0D213B1D2}"/>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10239AA2-4686-4CBD-AF9A-4196943F623E}"/>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B184E384-711B-4F00-8C64-6A5E985AAB02}"/>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FE2EEDC0-4EBD-431C-85BD-FBADBF1F4B3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C11C690B-2045-49CB-986C-5102AD25FAE3}"/>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BB147AF6-91D4-41EA-A061-55CBEDCCECC5}"/>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2ACDA241-D2D3-4C2F-9254-B78E1978B55A}"/>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558CB629-69D5-4985-A19F-95FCD1E3A554}"/>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5F074826-0815-457F-8B33-BC80CBB09C2C}"/>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4C0BA717-57F8-430E-A8B9-4533149EAB14}"/>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C5190553-1670-438E-9806-216B649404EA}"/>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532B0629-5CCF-443D-9F17-DF9FE316FBF5}"/>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514E7897-0BDC-4125-B510-7A4A7FBA9888}"/>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AF7A1801-C13A-40CF-8D65-6013CA056018}"/>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993E276-DEBA-4807-82A9-BCB68D7B1C7E}"/>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438EE397-FDCA-4DCC-88E6-1E7EF76B897D}"/>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26C26DFC-B62D-423D-809C-09994ADB064A}"/>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4C6C43BF-05D2-4C93-81CB-4202A71A10D9}"/>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481A2C35-4EFE-499F-A2EF-C9AEA81660F8}"/>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8C037746-0F77-4CD3-876C-63709E9125AB}"/>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78555</xdr:rowOff>
    </xdr:from>
    <xdr:to>
      <xdr:col>24</xdr:col>
      <xdr:colOff>63500</xdr:colOff>
      <xdr:row>75</xdr:row>
      <xdr:rowOff>27675</xdr:rowOff>
    </xdr:to>
    <xdr:cxnSp macro="">
      <xdr:nvCxnSpPr>
        <xdr:cNvPr id="178" name="直線コネクタ 177">
          <a:extLst>
            <a:ext uri="{FF2B5EF4-FFF2-40B4-BE49-F238E27FC236}">
              <a16:creationId xmlns:a16="http://schemas.microsoft.com/office/drawing/2014/main" id="{2A0BF4F4-F17C-41CA-A607-58126B7193D6}"/>
            </a:ext>
          </a:extLst>
        </xdr:cNvPr>
        <xdr:cNvCxnSpPr/>
      </xdr:nvCxnSpPr>
      <xdr:spPr>
        <a:xfrm flipV="1">
          <a:off x="3797300" y="12765855"/>
          <a:ext cx="838200" cy="12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a:extLst>
            <a:ext uri="{FF2B5EF4-FFF2-40B4-BE49-F238E27FC236}">
              <a16:creationId xmlns:a16="http://schemas.microsoft.com/office/drawing/2014/main" id="{7A45345A-80DE-4C9C-A3C0-E1ACFA6E1118}"/>
            </a:ext>
          </a:extLst>
        </xdr:cNvPr>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AB751B8B-54BA-4952-8686-A3AA82818FB9}"/>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27675</xdr:rowOff>
    </xdr:from>
    <xdr:to>
      <xdr:col>19</xdr:col>
      <xdr:colOff>177800</xdr:colOff>
      <xdr:row>75</xdr:row>
      <xdr:rowOff>117428</xdr:rowOff>
    </xdr:to>
    <xdr:cxnSp macro="">
      <xdr:nvCxnSpPr>
        <xdr:cNvPr id="181" name="直線コネクタ 180">
          <a:extLst>
            <a:ext uri="{FF2B5EF4-FFF2-40B4-BE49-F238E27FC236}">
              <a16:creationId xmlns:a16="http://schemas.microsoft.com/office/drawing/2014/main" id="{F9B3DD5C-3A59-4BD0-98E2-DF7A8156B62A}"/>
            </a:ext>
          </a:extLst>
        </xdr:cNvPr>
        <xdr:cNvCxnSpPr/>
      </xdr:nvCxnSpPr>
      <xdr:spPr>
        <a:xfrm flipV="1">
          <a:off x="2908300" y="12886425"/>
          <a:ext cx="889000" cy="8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35BCDEE6-9BFB-42FE-9720-788487B5E56F}"/>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51988</xdr:rowOff>
    </xdr:from>
    <xdr:ext cx="599010" cy="259045"/>
    <xdr:sp macro="" textlink="">
      <xdr:nvSpPr>
        <xdr:cNvPr id="183" name="テキスト ボックス 182">
          <a:extLst>
            <a:ext uri="{FF2B5EF4-FFF2-40B4-BE49-F238E27FC236}">
              <a16:creationId xmlns:a16="http://schemas.microsoft.com/office/drawing/2014/main" id="{B74F4C98-0B5B-49FC-89C9-DE0A6497E255}"/>
            </a:ext>
          </a:extLst>
        </xdr:cNvPr>
        <xdr:cNvSpPr txBox="1"/>
      </xdr:nvSpPr>
      <xdr:spPr>
        <a:xfrm>
          <a:off x="3497795" y="1325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117428</xdr:rowOff>
    </xdr:from>
    <xdr:to>
      <xdr:col>15</xdr:col>
      <xdr:colOff>50800</xdr:colOff>
      <xdr:row>76</xdr:row>
      <xdr:rowOff>8472</xdr:rowOff>
    </xdr:to>
    <xdr:cxnSp macro="">
      <xdr:nvCxnSpPr>
        <xdr:cNvPr id="184" name="直線コネクタ 183">
          <a:extLst>
            <a:ext uri="{FF2B5EF4-FFF2-40B4-BE49-F238E27FC236}">
              <a16:creationId xmlns:a16="http://schemas.microsoft.com/office/drawing/2014/main" id="{CE73452E-50B6-48B0-ADD3-E378C814B6C0}"/>
            </a:ext>
          </a:extLst>
        </xdr:cNvPr>
        <xdr:cNvCxnSpPr/>
      </xdr:nvCxnSpPr>
      <xdr:spPr>
        <a:xfrm flipV="1">
          <a:off x="2019300" y="12976178"/>
          <a:ext cx="889000" cy="6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EF51C8A0-C37F-4038-8FD7-C8560863E931}"/>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115921</xdr:rowOff>
    </xdr:from>
    <xdr:ext cx="599010" cy="259045"/>
    <xdr:sp macro="" textlink="">
      <xdr:nvSpPr>
        <xdr:cNvPr id="186" name="テキスト ボックス 185">
          <a:extLst>
            <a:ext uri="{FF2B5EF4-FFF2-40B4-BE49-F238E27FC236}">
              <a16:creationId xmlns:a16="http://schemas.microsoft.com/office/drawing/2014/main" id="{02775AB9-19B5-4998-9809-CB88E5A0E00F}"/>
            </a:ext>
          </a:extLst>
        </xdr:cNvPr>
        <xdr:cNvSpPr txBox="1"/>
      </xdr:nvSpPr>
      <xdr:spPr>
        <a:xfrm>
          <a:off x="2608795" y="13317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8472</xdr:rowOff>
    </xdr:from>
    <xdr:to>
      <xdr:col>10</xdr:col>
      <xdr:colOff>114300</xdr:colOff>
      <xdr:row>76</xdr:row>
      <xdr:rowOff>17954</xdr:rowOff>
    </xdr:to>
    <xdr:cxnSp macro="">
      <xdr:nvCxnSpPr>
        <xdr:cNvPr id="187" name="直線コネクタ 186">
          <a:extLst>
            <a:ext uri="{FF2B5EF4-FFF2-40B4-BE49-F238E27FC236}">
              <a16:creationId xmlns:a16="http://schemas.microsoft.com/office/drawing/2014/main" id="{D661AA77-1703-43E2-AD3C-FBE2612D77F4}"/>
            </a:ext>
          </a:extLst>
        </xdr:cNvPr>
        <xdr:cNvCxnSpPr/>
      </xdr:nvCxnSpPr>
      <xdr:spPr>
        <a:xfrm flipV="1">
          <a:off x="1130300" y="13038672"/>
          <a:ext cx="889000" cy="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2C805DCF-71C8-48E7-8774-FA3213572363}"/>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107876</xdr:rowOff>
    </xdr:from>
    <xdr:ext cx="599010" cy="259045"/>
    <xdr:sp macro="" textlink="">
      <xdr:nvSpPr>
        <xdr:cNvPr id="189" name="テキスト ボックス 188">
          <a:extLst>
            <a:ext uri="{FF2B5EF4-FFF2-40B4-BE49-F238E27FC236}">
              <a16:creationId xmlns:a16="http://schemas.microsoft.com/office/drawing/2014/main" id="{875AE3C1-FE4D-408C-80EE-3256F69FCFEA}"/>
            </a:ext>
          </a:extLst>
        </xdr:cNvPr>
        <xdr:cNvSpPr txBox="1"/>
      </xdr:nvSpPr>
      <xdr:spPr>
        <a:xfrm>
          <a:off x="1719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2B845A9C-B68C-4C5A-AE3E-34B97F55B53B}"/>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135875</xdr:rowOff>
    </xdr:from>
    <xdr:ext cx="599010" cy="259045"/>
    <xdr:sp macro="" textlink="">
      <xdr:nvSpPr>
        <xdr:cNvPr id="191" name="テキスト ボックス 190">
          <a:extLst>
            <a:ext uri="{FF2B5EF4-FFF2-40B4-BE49-F238E27FC236}">
              <a16:creationId xmlns:a16="http://schemas.microsoft.com/office/drawing/2014/main" id="{ECBF791F-98C6-46ED-BA61-5B5ED65ABB4C}"/>
            </a:ext>
          </a:extLst>
        </xdr:cNvPr>
        <xdr:cNvSpPr txBox="1"/>
      </xdr:nvSpPr>
      <xdr:spPr>
        <a:xfrm>
          <a:off x="830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3A7BEBF0-BEC3-49DE-84F4-90851E7FE5DA}"/>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FE2153D4-D95A-4473-945C-F1F478EC2E12}"/>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BE7FDD8F-D612-4F14-A13A-11956004B5C3}"/>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2433604A-06A4-4829-B9F8-BB02B10BF777}"/>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2F76F24D-914D-4094-9550-42683B67DC1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27755</xdr:rowOff>
    </xdr:from>
    <xdr:to>
      <xdr:col>24</xdr:col>
      <xdr:colOff>114300</xdr:colOff>
      <xdr:row>74</xdr:row>
      <xdr:rowOff>129355</xdr:rowOff>
    </xdr:to>
    <xdr:sp macro="" textlink="">
      <xdr:nvSpPr>
        <xdr:cNvPr id="197" name="楕円 196">
          <a:extLst>
            <a:ext uri="{FF2B5EF4-FFF2-40B4-BE49-F238E27FC236}">
              <a16:creationId xmlns:a16="http://schemas.microsoft.com/office/drawing/2014/main" id="{4C5562A8-2F02-41FF-80BE-6DB589959393}"/>
            </a:ext>
          </a:extLst>
        </xdr:cNvPr>
        <xdr:cNvSpPr/>
      </xdr:nvSpPr>
      <xdr:spPr>
        <a:xfrm>
          <a:off x="4584700" y="1271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50632</xdr:rowOff>
    </xdr:from>
    <xdr:ext cx="599010" cy="259045"/>
    <xdr:sp macro="" textlink="">
      <xdr:nvSpPr>
        <xdr:cNvPr id="198" name="民生費該当値テキスト">
          <a:extLst>
            <a:ext uri="{FF2B5EF4-FFF2-40B4-BE49-F238E27FC236}">
              <a16:creationId xmlns:a16="http://schemas.microsoft.com/office/drawing/2014/main" id="{E9E9AF9B-FDE9-40C5-B7F2-3A5F4CE28E39}"/>
            </a:ext>
          </a:extLst>
        </xdr:cNvPr>
        <xdr:cNvSpPr txBox="1"/>
      </xdr:nvSpPr>
      <xdr:spPr>
        <a:xfrm>
          <a:off x="4686300" y="1256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148325</xdr:rowOff>
    </xdr:from>
    <xdr:to>
      <xdr:col>20</xdr:col>
      <xdr:colOff>38100</xdr:colOff>
      <xdr:row>75</xdr:row>
      <xdr:rowOff>78475</xdr:rowOff>
    </xdr:to>
    <xdr:sp macro="" textlink="">
      <xdr:nvSpPr>
        <xdr:cNvPr id="199" name="楕円 198">
          <a:extLst>
            <a:ext uri="{FF2B5EF4-FFF2-40B4-BE49-F238E27FC236}">
              <a16:creationId xmlns:a16="http://schemas.microsoft.com/office/drawing/2014/main" id="{AD1A75A4-8A85-49E9-8B26-24892017BBDC}"/>
            </a:ext>
          </a:extLst>
        </xdr:cNvPr>
        <xdr:cNvSpPr/>
      </xdr:nvSpPr>
      <xdr:spPr>
        <a:xfrm>
          <a:off x="3746500" y="128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95002</xdr:rowOff>
    </xdr:from>
    <xdr:ext cx="599010" cy="259045"/>
    <xdr:sp macro="" textlink="">
      <xdr:nvSpPr>
        <xdr:cNvPr id="200" name="テキスト ボックス 199">
          <a:extLst>
            <a:ext uri="{FF2B5EF4-FFF2-40B4-BE49-F238E27FC236}">
              <a16:creationId xmlns:a16="http://schemas.microsoft.com/office/drawing/2014/main" id="{9E3386CE-7741-47DF-91BC-9D5CA0CCCD10}"/>
            </a:ext>
          </a:extLst>
        </xdr:cNvPr>
        <xdr:cNvSpPr txBox="1"/>
      </xdr:nvSpPr>
      <xdr:spPr>
        <a:xfrm>
          <a:off x="3497795" y="126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66628</xdr:rowOff>
    </xdr:from>
    <xdr:to>
      <xdr:col>15</xdr:col>
      <xdr:colOff>101600</xdr:colOff>
      <xdr:row>75</xdr:row>
      <xdr:rowOff>168228</xdr:rowOff>
    </xdr:to>
    <xdr:sp macro="" textlink="">
      <xdr:nvSpPr>
        <xdr:cNvPr id="201" name="楕円 200">
          <a:extLst>
            <a:ext uri="{FF2B5EF4-FFF2-40B4-BE49-F238E27FC236}">
              <a16:creationId xmlns:a16="http://schemas.microsoft.com/office/drawing/2014/main" id="{33FCDBFE-2473-41C4-AC50-27F0AFD73741}"/>
            </a:ext>
          </a:extLst>
        </xdr:cNvPr>
        <xdr:cNvSpPr/>
      </xdr:nvSpPr>
      <xdr:spPr>
        <a:xfrm>
          <a:off x="2857500" y="1292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13305</xdr:rowOff>
    </xdr:from>
    <xdr:ext cx="599010" cy="259045"/>
    <xdr:sp macro="" textlink="">
      <xdr:nvSpPr>
        <xdr:cNvPr id="202" name="テキスト ボックス 201">
          <a:extLst>
            <a:ext uri="{FF2B5EF4-FFF2-40B4-BE49-F238E27FC236}">
              <a16:creationId xmlns:a16="http://schemas.microsoft.com/office/drawing/2014/main" id="{30978AEA-C061-4B2B-A761-8CE40306F5ED}"/>
            </a:ext>
          </a:extLst>
        </xdr:cNvPr>
        <xdr:cNvSpPr txBox="1"/>
      </xdr:nvSpPr>
      <xdr:spPr>
        <a:xfrm>
          <a:off x="2608795" y="1270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129122</xdr:rowOff>
    </xdr:from>
    <xdr:to>
      <xdr:col>10</xdr:col>
      <xdr:colOff>165100</xdr:colOff>
      <xdr:row>76</xdr:row>
      <xdr:rowOff>59272</xdr:rowOff>
    </xdr:to>
    <xdr:sp macro="" textlink="">
      <xdr:nvSpPr>
        <xdr:cNvPr id="203" name="楕円 202">
          <a:extLst>
            <a:ext uri="{FF2B5EF4-FFF2-40B4-BE49-F238E27FC236}">
              <a16:creationId xmlns:a16="http://schemas.microsoft.com/office/drawing/2014/main" id="{E2A3653C-29F8-43A8-AE57-5FAC8DBBCD48}"/>
            </a:ext>
          </a:extLst>
        </xdr:cNvPr>
        <xdr:cNvSpPr/>
      </xdr:nvSpPr>
      <xdr:spPr>
        <a:xfrm>
          <a:off x="1968500" y="1298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75799</xdr:rowOff>
    </xdr:from>
    <xdr:ext cx="599010" cy="259045"/>
    <xdr:sp macro="" textlink="">
      <xdr:nvSpPr>
        <xdr:cNvPr id="204" name="テキスト ボックス 203">
          <a:extLst>
            <a:ext uri="{FF2B5EF4-FFF2-40B4-BE49-F238E27FC236}">
              <a16:creationId xmlns:a16="http://schemas.microsoft.com/office/drawing/2014/main" id="{362E0DCB-74D6-4BFA-8B25-5230547BBAEF}"/>
            </a:ext>
          </a:extLst>
        </xdr:cNvPr>
        <xdr:cNvSpPr txBox="1"/>
      </xdr:nvSpPr>
      <xdr:spPr>
        <a:xfrm>
          <a:off x="1719795" y="1276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138604</xdr:rowOff>
    </xdr:from>
    <xdr:to>
      <xdr:col>6</xdr:col>
      <xdr:colOff>38100</xdr:colOff>
      <xdr:row>76</xdr:row>
      <xdr:rowOff>68754</xdr:rowOff>
    </xdr:to>
    <xdr:sp macro="" textlink="">
      <xdr:nvSpPr>
        <xdr:cNvPr id="205" name="楕円 204">
          <a:extLst>
            <a:ext uri="{FF2B5EF4-FFF2-40B4-BE49-F238E27FC236}">
              <a16:creationId xmlns:a16="http://schemas.microsoft.com/office/drawing/2014/main" id="{9FE56E58-73F0-4DEB-B21E-BFF6505CA4E7}"/>
            </a:ext>
          </a:extLst>
        </xdr:cNvPr>
        <xdr:cNvSpPr/>
      </xdr:nvSpPr>
      <xdr:spPr>
        <a:xfrm>
          <a:off x="1079500" y="1299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85281</xdr:rowOff>
    </xdr:from>
    <xdr:ext cx="599010" cy="259045"/>
    <xdr:sp macro="" textlink="">
      <xdr:nvSpPr>
        <xdr:cNvPr id="206" name="テキスト ボックス 205">
          <a:extLst>
            <a:ext uri="{FF2B5EF4-FFF2-40B4-BE49-F238E27FC236}">
              <a16:creationId xmlns:a16="http://schemas.microsoft.com/office/drawing/2014/main" id="{C61BD261-EA44-4284-980A-34228BD58C94}"/>
            </a:ext>
          </a:extLst>
        </xdr:cNvPr>
        <xdr:cNvSpPr txBox="1"/>
      </xdr:nvSpPr>
      <xdr:spPr>
        <a:xfrm>
          <a:off x="830795" y="1277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CCC7A054-243B-413E-9D51-99F57A51C4E5}"/>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C401281A-60A1-471F-8B14-5C045DD4804C}"/>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CBD580E9-DB50-4E86-9B39-07344FDF5733}"/>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3D071F1F-BEF9-43BE-AFAB-9A435C6E2498}"/>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4FD68CF1-00D6-490A-ABB5-40002D27541B}"/>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86C15695-841E-4215-B1D3-0B296A2DDB79}"/>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F57FBB4E-0A53-4DAD-9C89-8D68786F222B}"/>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E0EF5972-06E1-4CA6-8704-CF90346D478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50986AC3-9CFD-4389-B69C-62A934EFC65B}"/>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9700F073-43F9-4FBE-9F4D-C5503FD91BF5}"/>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3E687816-7EE1-40EA-B410-7E5AE5E7FD21}"/>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56BB80A4-6EF0-40B2-835E-DAF0D85E3A66}"/>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E18320ED-A766-41A8-A73C-82EDB9C8CA17}"/>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DE8F1E00-56DB-4A5A-98D8-1C20B027E8C3}"/>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299D68F8-4915-401B-A32C-194E10A36A9B}"/>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1B564E41-CEFB-43A4-8FAE-5189B910D6D6}"/>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93A86FB8-E4E7-4D2E-9448-9FD26780B98F}"/>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E902F3BD-52E7-4A4C-8D2A-0B6788F35CF4}"/>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77D73D9B-31CA-4CBD-B957-25DF595556EA}"/>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CE37390A-D652-43C5-9A93-97EC4BA9DB29}"/>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6130F903-57C1-41E0-A1B1-9D83D618954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5D0711B0-6C26-46BA-9118-D895BC7F3AF6}"/>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A6B7C5EC-9B86-42C4-A235-0147DA4E5041}"/>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F90809B-6C8B-4F90-AC4E-F0D579C66193}"/>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3F3340DC-D4FC-42C1-9426-4B6E3D82FD7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171C4D58-6E34-4521-AE9F-76DA22E5CA9B}"/>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A3BB246C-9A32-4EA7-ADF0-4A764D6CBB1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992275D-C05F-40F0-87B1-BF9C07E9B51F}"/>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130493</xdr:rowOff>
    </xdr:from>
    <xdr:to>
      <xdr:col>24</xdr:col>
      <xdr:colOff>63500</xdr:colOff>
      <xdr:row>95</xdr:row>
      <xdr:rowOff>159969</xdr:rowOff>
    </xdr:to>
    <xdr:cxnSp macro="">
      <xdr:nvCxnSpPr>
        <xdr:cNvPr id="235" name="直線コネクタ 234">
          <a:extLst>
            <a:ext uri="{FF2B5EF4-FFF2-40B4-BE49-F238E27FC236}">
              <a16:creationId xmlns:a16="http://schemas.microsoft.com/office/drawing/2014/main" id="{5B4D75B9-505F-479C-93E0-5D41BC7D64BF}"/>
            </a:ext>
          </a:extLst>
        </xdr:cNvPr>
        <xdr:cNvCxnSpPr/>
      </xdr:nvCxnSpPr>
      <xdr:spPr>
        <a:xfrm flipV="1">
          <a:off x="3797300" y="16418243"/>
          <a:ext cx="838200" cy="2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a:extLst>
            <a:ext uri="{FF2B5EF4-FFF2-40B4-BE49-F238E27FC236}">
              <a16:creationId xmlns:a16="http://schemas.microsoft.com/office/drawing/2014/main" id="{761CA42F-B806-4E04-8A05-73D0D00DC725}"/>
            </a:ext>
          </a:extLst>
        </xdr:cNvPr>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E372CD86-F008-4635-BBD1-88DD65EBFA6B}"/>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148603</xdr:rowOff>
    </xdr:from>
    <xdr:to>
      <xdr:col>19</xdr:col>
      <xdr:colOff>177800</xdr:colOff>
      <xdr:row>95</xdr:row>
      <xdr:rowOff>159969</xdr:rowOff>
    </xdr:to>
    <xdr:cxnSp macro="">
      <xdr:nvCxnSpPr>
        <xdr:cNvPr id="238" name="直線コネクタ 237">
          <a:extLst>
            <a:ext uri="{FF2B5EF4-FFF2-40B4-BE49-F238E27FC236}">
              <a16:creationId xmlns:a16="http://schemas.microsoft.com/office/drawing/2014/main" id="{9881045A-5363-4656-8C6F-B6B351C6E3CF}"/>
            </a:ext>
          </a:extLst>
        </xdr:cNvPr>
        <xdr:cNvCxnSpPr/>
      </xdr:nvCxnSpPr>
      <xdr:spPr>
        <a:xfrm>
          <a:off x="2908300" y="16436353"/>
          <a:ext cx="889000" cy="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14E99111-5BDF-4BA1-AFEB-5A6862F2E3BF}"/>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a:extLst>
            <a:ext uri="{FF2B5EF4-FFF2-40B4-BE49-F238E27FC236}">
              <a16:creationId xmlns:a16="http://schemas.microsoft.com/office/drawing/2014/main" id="{13AC3894-27C1-4079-B9B6-AC9A2277BDF1}"/>
            </a:ext>
          </a:extLst>
        </xdr:cNvPr>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148603</xdr:rowOff>
    </xdr:from>
    <xdr:to>
      <xdr:col>15</xdr:col>
      <xdr:colOff>50800</xdr:colOff>
      <xdr:row>96</xdr:row>
      <xdr:rowOff>28257</xdr:rowOff>
    </xdr:to>
    <xdr:cxnSp macro="">
      <xdr:nvCxnSpPr>
        <xdr:cNvPr id="241" name="直線コネクタ 240">
          <a:extLst>
            <a:ext uri="{FF2B5EF4-FFF2-40B4-BE49-F238E27FC236}">
              <a16:creationId xmlns:a16="http://schemas.microsoft.com/office/drawing/2014/main" id="{5B69EC99-966A-48BC-8D58-2190D70AEECC}"/>
            </a:ext>
          </a:extLst>
        </xdr:cNvPr>
        <xdr:cNvCxnSpPr/>
      </xdr:nvCxnSpPr>
      <xdr:spPr>
        <a:xfrm flipV="1">
          <a:off x="2019300" y="16436353"/>
          <a:ext cx="889000" cy="5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B7828F3C-B13A-4FEC-B1BB-72087040D878}"/>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a:extLst>
            <a:ext uri="{FF2B5EF4-FFF2-40B4-BE49-F238E27FC236}">
              <a16:creationId xmlns:a16="http://schemas.microsoft.com/office/drawing/2014/main" id="{F761A2ED-6916-4C46-BE87-4450BCA19D14}"/>
            </a:ext>
          </a:extLst>
        </xdr:cNvPr>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25031</xdr:rowOff>
    </xdr:from>
    <xdr:to>
      <xdr:col>10</xdr:col>
      <xdr:colOff>114300</xdr:colOff>
      <xdr:row>96</xdr:row>
      <xdr:rowOff>28257</xdr:rowOff>
    </xdr:to>
    <xdr:cxnSp macro="">
      <xdr:nvCxnSpPr>
        <xdr:cNvPr id="244" name="直線コネクタ 243">
          <a:extLst>
            <a:ext uri="{FF2B5EF4-FFF2-40B4-BE49-F238E27FC236}">
              <a16:creationId xmlns:a16="http://schemas.microsoft.com/office/drawing/2014/main" id="{5707AD7C-2279-4385-BAA5-BC67B64C75B1}"/>
            </a:ext>
          </a:extLst>
        </xdr:cNvPr>
        <xdr:cNvCxnSpPr/>
      </xdr:nvCxnSpPr>
      <xdr:spPr>
        <a:xfrm>
          <a:off x="1130300" y="16484231"/>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36B8F083-72BC-4877-9EB2-3DB77CDD0457}"/>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a:extLst>
            <a:ext uri="{FF2B5EF4-FFF2-40B4-BE49-F238E27FC236}">
              <a16:creationId xmlns:a16="http://schemas.microsoft.com/office/drawing/2014/main" id="{339375EB-D735-438B-B352-1DA000D49D01}"/>
            </a:ext>
          </a:extLst>
        </xdr:cNvPr>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316187E6-A3C4-4CD0-B6F5-27C2F81BAE2A}"/>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127309</xdr:rowOff>
    </xdr:from>
    <xdr:ext cx="534377" cy="259045"/>
    <xdr:sp macro="" textlink="">
      <xdr:nvSpPr>
        <xdr:cNvPr id="248" name="テキスト ボックス 247">
          <a:extLst>
            <a:ext uri="{FF2B5EF4-FFF2-40B4-BE49-F238E27FC236}">
              <a16:creationId xmlns:a16="http://schemas.microsoft.com/office/drawing/2014/main" id="{3CCEEACA-154A-41D0-B3ED-E0166C06975D}"/>
            </a:ext>
          </a:extLst>
        </xdr:cNvPr>
        <xdr:cNvSpPr txBox="1"/>
      </xdr:nvSpPr>
      <xdr:spPr>
        <a:xfrm>
          <a:off x="863111" y="165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889D86CF-89E7-43EB-8A57-B9A2CB4257A1}"/>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80F7AD74-844B-46A3-BDBB-D74F64D40DCC}"/>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85D3EBBA-8FF2-495A-BA32-5FF85A59CC57}"/>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6933124-A77A-4C9F-9690-0B68175871E2}"/>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92474EC4-B0FC-4D84-A398-D214F1517D09}"/>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79693</xdr:rowOff>
    </xdr:from>
    <xdr:to>
      <xdr:col>24</xdr:col>
      <xdr:colOff>114300</xdr:colOff>
      <xdr:row>96</xdr:row>
      <xdr:rowOff>9843</xdr:rowOff>
    </xdr:to>
    <xdr:sp macro="" textlink="">
      <xdr:nvSpPr>
        <xdr:cNvPr id="254" name="楕円 253">
          <a:extLst>
            <a:ext uri="{FF2B5EF4-FFF2-40B4-BE49-F238E27FC236}">
              <a16:creationId xmlns:a16="http://schemas.microsoft.com/office/drawing/2014/main" id="{4D4BECA3-59FF-48F2-8206-1CEF594DAE1F}"/>
            </a:ext>
          </a:extLst>
        </xdr:cNvPr>
        <xdr:cNvSpPr/>
      </xdr:nvSpPr>
      <xdr:spPr>
        <a:xfrm>
          <a:off x="4584700" y="163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102570</xdr:rowOff>
    </xdr:from>
    <xdr:ext cx="534377" cy="259045"/>
    <xdr:sp macro="" textlink="">
      <xdr:nvSpPr>
        <xdr:cNvPr id="255" name="衛生費該当値テキスト">
          <a:extLst>
            <a:ext uri="{FF2B5EF4-FFF2-40B4-BE49-F238E27FC236}">
              <a16:creationId xmlns:a16="http://schemas.microsoft.com/office/drawing/2014/main" id="{4549041D-CE16-416A-AC81-1D51C22A90FD}"/>
            </a:ext>
          </a:extLst>
        </xdr:cNvPr>
        <xdr:cNvSpPr txBox="1"/>
      </xdr:nvSpPr>
      <xdr:spPr>
        <a:xfrm>
          <a:off x="4686300" y="1621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109169</xdr:rowOff>
    </xdr:from>
    <xdr:to>
      <xdr:col>20</xdr:col>
      <xdr:colOff>38100</xdr:colOff>
      <xdr:row>96</xdr:row>
      <xdr:rowOff>39319</xdr:rowOff>
    </xdr:to>
    <xdr:sp macro="" textlink="">
      <xdr:nvSpPr>
        <xdr:cNvPr id="256" name="楕円 255">
          <a:extLst>
            <a:ext uri="{FF2B5EF4-FFF2-40B4-BE49-F238E27FC236}">
              <a16:creationId xmlns:a16="http://schemas.microsoft.com/office/drawing/2014/main" id="{2BCC341D-651B-49FC-9B05-255136160C28}"/>
            </a:ext>
          </a:extLst>
        </xdr:cNvPr>
        <xdr:cNvSpPr/>
      </xdr:nvSpPr>
      <xdr:spPr>
        <a:xfrm>
          <a:off x="3746500" y="163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55846</xdr:rowOff>
    </xdr:from>
    <xdr:ext cx="534377" cy="259045"/>
    <xdr:sp macro="" textlink="">
      <xdr:nvSpPr>
        <xdr:cNvPr id="257" name="テキスト ボックス 256">
          <a:extLst>
            <a:ext uri="{FF2B5EF4-FFF2-40B4-BE49-F238E27FC236}">
              <a16:creationId xmlns:a16="http://schemas.microsoft.com/office/drawing/2014/main" id="{1FF46654-A61F-41B3-BE37-336C6A56C8F4}"/>
            </a:ext>
          </a:extLst>
        </xdr:cNvPr>
        <xdr:cNvSpPr txBox="1"/>
      </xdr:nvSpPr>
      <xdr:spPr>
        <a:xfrm>
          <a:off x="3530111" y="1617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97803</xdr:rowOff>
    </xdr:from>
    <xdr:to>
      <xdr:col>15</xdr:col>
      <xdr:colOff>101600</xdr:colOff>
      <xdr:row>96</xdr:row>
      <xdr:rowOff>27953</xdr:rowOff>
    </xdr:to>
    <xdr:sp macro="" textlink="">
      <xdr:nvSpPr>
        <xdr:cNvPr id="258" name="楕円 257">
          <a:extLst>
            <a:ext uri="{FF2B5EF4-FFF2-40B4-BE49-F238E27FC236}">
              <a16:creationId xmlns:a16="http://schemas.microsoft.com/office/drawing/2014/main" id="{BB25C7CA-94E6-4FAA-A16E-0DA12640009C}"/>
            </a:ext>
          </a:extLst>
        </xdr:cNvPr>
        <xdr:cNvSpPr/>
      </xdr:nvSpPr>
      <xdr:spPr>
        <a:xfrm>
          <a:off x="2857500" y="1638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44480</xdr:rowOff>
    </xdr:from>
    <xdr:ext cx="534377" cy="259045"/>
    <xdr:sp macro="" textlink="">
      <xdr:nvSpPr>
        <xdr:cNvPr id="259" name="テキスト ボックス 258">
          <a:extLst>
            <a:ext uri="{FF2B5EF4-FFF2-40B4-BE49-F238E27FC236}">
              <a16:creationId xmlns:a16="http://schemas.microsoft.com/office/drawing/2014/main" id="{350DCF4C-0FC1-4652-A19E-1BF8027AFE98}"/>
            </a:ext>
          </a:extLst>
        </xdr:cNvPr>
        <xdr:cNvSpPr txBox="1"/>
      </xdr:nvSpPr>
      <xdr:spPr>
        <a:xfrm>
          <a:off x="2641111" y="1616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148907</xdr:rowOff>
    </xdr:from>
    <xdr:to>
      <xdr:col>10</xdr:col>
      <xdr:colOff>165100</xdr:colOff>
      <xdr:row>96</xdr:row>
      <xdr:rowOff>79057</xdr:rowOff>
    </xdr:to>
    <xdr:sp macro="" textlink="">
      <xdr:nvSpPr>
        <xdr:cNvPr id="260" name="楕円 259">
          <a:extLst>
            <a:ext uri="{FF2B5EF4-FFF2-40B4-BE49-F238E27FC236}">
              <a16:creationId xmlns:a16="http://schemas.microsoft.com/office/drawing/2014/main" id="{C90CEC8D-B52C-4745-BF96-E1FE1291F45E}"/>
            </a:ext>
          </a:extLst>
        </xdr:cNvPr>
        <xdr:cNvSpPr/>
      </xdr:nvSpPr>
      <xdr:spPr>
        <a:xfrm>
          <a:off x="1968500" y="164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95584</xdr:rowOff>
    </xdr:from>
    <xdr:ext cx="534377" cy="259045"/>
    <xdr:sp macro="" textlink="">
      <xdr:nvSpPr>
        <xdr:cNvPr id="261" name="テキスト ボックス 260">
          <a:extLst>
            <a:ext uri="{FF2B5EF4-FFF2-40B4-BE49-F238E27FC236}">
              <a16:creationId xmlns:a16="http://schemas.microsoft.com/office/drawing/2014/main" id="{5DA59858-FBBC-4E95-97BC-739471223774}"/>
            </a:ext>
          </a:extLst>
        </xdr:cNvPr>
        <xdr:cNvSpPr txBox="1"/>
      </xdr:nvSpPr>
      <xdr:spPr>
        <a:xfrm>
          <a:off x="1752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145681</xdr:rowOff>
    </xdr:from>
    <xdr:to>
      <xdr:col>6</xdr:col>
      <xdr:colOff>38100</xdr:colOff>
      <xdr:row>96</xdr:row>
      <xdr:rowOff>75831</xdr:rowOff>
    </xdr:to>
    <xdr:sp macro="" textlink="">
      <xdr:nvSpPr>
        <xdr:cNvPr id="262" name="楕円 261">
          <a:extLst>
            <a:ext uri="{FF2B5EF4-FFF2-40B4-BE49-F238E27FC236}">
              <a16:creationId xmlns:a16="http://schemas.microsoft.com/office/drawing/2014/main" id="{8C279398-7027-4AAF-BA93-ADB1272BFBF5}"/>
            </a:ext>
          </a:extLst>
        </xdr:cNvPr>
        <xdr:cNvSpPr/>
      </xdr:nvSpPr>
      <xdr:spPr>
        <a:xfrm>
          <a:off x="1079500" y="164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92358</xdr:rowOff>
    </xdr:from>
    <xdr:ext cx="534377" cy="259045"/>
    <xdr:sp macro="" textlink="">
      <xdr:nvSpPr>
        <xdr:cNvPr id="263" name="テキスト ボックス 262">
          <a:extLst>
            <a:ext uri="{FF2B5EF4-FFF2-40B4-BE49-F238E27FC236}">
              <a16:creationId xmlns:a16="http://schemas.microsoft.com/office/drawing/2014/main" id="{B89E165A-E137-42AA-81BC-5EE50FD12E65}"/>
            </a:ext>
          </a:extLst>
        </xdr:cNvPr>
        <xdr:cNvSpPr txBox="1"/>
      </xdr:nvSpPr>
      <xdr:spPr>
        <a:xfrm>
          <a:off x="863111" y="1620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C8C881F4-B0B8-406D-926C-71049DE108C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144DACC1-5601-4EAC-A53A-7D908B2DDD67}"/>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D16CF342-20DB-4AB9-BD57-32D417C07136}"/>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BD0B2E01-5E2B-4C03-B5E6-339EF1A4D016}"/>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B0148707-357A-4383-B1ED-2B517A47F7CE}"/>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72B86198-255A-46BC-B39A-3F6047EF65F4}"/>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F0BACEF2-9D86-4BE2-899A-E081FC98542F}"/>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4C515E0-C536-48C2-88AA-BB45B126FE79}"/>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AE4B6CA8-D212-4F44-8001-F022402B4E5A}"/>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F5B1E0C2-52DE-4F6E-955C-FEB5E22E43F6}"/>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4A140424-55E5-4468-9CD7-5B05BA27260C}"/>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CDD5361C-4D09-4B6B-94A5-5E7CD223E72F}"/>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6CC4A6B9-F317-418E-ACEA-68D36FE1D536}"/>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65FBC36F-7699-4370-A011-C6106B913911}"/>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EEFA68FA-4804-4460-86F8-D226C98E7594}"/>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E0F2FFFC-E989-4DDB-B323-029BBFDE920D}"/>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E6463BE-5997-4C31-B572-E99B02D8E91D}"/>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D0E07392-2727-4822-B687-95C4AD153247}"/>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FA59327E-76FA-4FA8-9AB2-D2EC7D823C23}"/>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15895482-C8CE-49E4-A4F0-3458D7A35967}"/>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6C756926-C77C-4AE0-9F14-9FA1B919FBCC}"/>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3B0B5679-0CFF-4831-AB14-C7F1F4019EB3}"/>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15FC5538-13FD-424A-A531-10E2DE81FB93}"/>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4F3B2041-AF09-42D7-97AA-2A6918E9E171}"/>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95BAE5CA-E318-4921-8374-05E3187D7B48}"/>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149497</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B9ACA50E-08D3-482A-999B-578EA41B0520}"/>
            </a:ext>
          </a:extLst>
        </xdr:cNvPr>
        <xdr:cNvCxnSpPr/>
      </xdr:nvCxnSpPr>
      <xdr:spPr>
        <a:xfrm flipV="1">
          <a:off x="10475595" y="5464447"/>
          <a:ext cx="1270" cy="1320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CDAA61B3-B829-4BF5-BCC5-E8E25FD28628}"/>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87645ABC-E6D6-49CD-8A6A-483F1D2E0E07}"/>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96174</xdr:rowOff>
    </xdr:from>
    <xdr:ext cx="469744" cy="259045"/>
    <xdr:sp macro="" textlink="">
      <xdr:nvSpPr>
        <xdr:cNvPr id="292" name="労働費最大値テキスト">
          <a:extLst>
            <a:ext uri="{FF2B5EF4-FFF2-40B4-BE49-F238E27FC236}">
              <a16:creationId xmlns:a16="http://schemas.microsoft.com/office/drawing/2014/main" id="{15E536ED-5DE8-4BD8-93CB-5787AADFA939}"/>
            </a:ext>
          </a:extLst>
        </xdr:cNvPr>
        <xdr:cNvSpPr txBox="1"/>
      </xdr:nvSpPr>
      <xdr:spPr>
        <a:xfrm>
          <a:off x="10528300" y="523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149497</xdr:rowOff>
    </xdr:from>
    <xdr:to>
      <xdr:col>55</xdr:col>
      <xdr:colOff>88900</xdr:colOff>
      <xdr:row>31</xdr:row>
      <xdr:rowOff>149497</xdr:rowOff>
    </xdr:to>
    <xdr:cxnSp macro="">
      <xdr:nvCxnSpPr>
        <xdr:cNvPr id="293" name="直線コネクタ 292">
          <a:extLst>
            <a:ext uri="{FF2B5EF4-FFF2-40B4-BE49-F238E27FC236}">
              <a16:creationId xmlns:a16="http://schemas.microsoft.com/office/drawing/2014/main" id="{182A0DEF-8F60-4651-99D7-93E7596EE9BA}"/>
            </a:ext>
          </a:extLst>
        </xdr:cNvPr>
        <xdr:cNvCxnSpPr/>
      </xdr:nvCxnSpPr>
      <xdr:spPr>
        <a:xfrm>
          <a:off x="10388600" y="5464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37157</xdr:rowOff>
    </xdr:from>
    <xdr:to>
      <xdr:col>55</xdr:col>
      <xdr:colOff>0</xdr:colOff>
      <xdr:row>31</xdr:row>
      <xdr:rowOff>149497</xdr:rowOff>
    </xdr:to>
    <xdr:cxnSp macro="">
      <xdr:nvCxnSpPr>
        <xdr:cNvPr id="294" name="直線コネクタ 293">
          <a:extLst>
            <a:ext uri="{FF2B5EF4-FFF2-40B4-BE49-F238E27FC236}">
              <a16:creationId xmlns:a16="http://schemas.microsoft.com/office/drawing/2014/main" id="{CFC281EF-CE1B-48F0-A875-4795ABA2D5F0}"/>
            </a:ext>
          </a:extLst>
        </xdr:cNvPr>
        <xdr:cNvCxnSpPr/>
      </xdr:nvCxnSpPr>
      <xdr:spPr>
        <a:xfrm>
          <a:off x="9639300" y="5352107"/>
          <a:ext cx="838200" cy="1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67001</xdr:rowOff>
    </xdr:from>
    <xdr:ext cx="378565" cy="259045"/>
    <xdr:sp macro="" textlink="">
      <xdr:nvSpPr>
        <xdr:cNvPr id="295" name="労働費平均値テキスト">
          <a:extLst>
            <a:ext uri="{FF2B5EF4-FFF2-40B4-BE49-F238E27FC236}">
              <a16:creationId xmlns:a16="http://schemas.microsoft.com/office/drawing/2014/main" id="{0966901B-B60C-4166-9D7A-B5E1DA18C34B}"/>
            </a:ext>
          </a:extLst>
        </xdr:cNvPr>
        <xdr:cNvSpPr txBox="1"/>
      </xdr:nvSpPr>
      <xdr:spPr>
        <a:xfrm>
          <a:off x="10528300" y="65821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88574</xdr:rowOff>
    </xdr:from>
    <xdr:to>
      <xdr:col>55</xdr:col>
      <xdr:colOff>50800</xdr:colOff>
      <xdr:row>39</xdr:row>
      <xdr:rowOff>18724</xdr:rowOff>
    </xdr:to>
    <xdr:sp macro="" textlink="">
      <xdr:nvSpPr>
        <xdr:cNvPr id="296" name="フローチャート: 判断 295">
          <a:extLst>
            <a:ext uri="{FF2B5EF4-FFF2-40B4-BE49-F238E27FC236}">
              <a16:creationId xmlns:a16="http://schemas.microsoft.com/office/drawing/2014/main" id="{53E39B55-E4B4-4F16-A6BE-4085077A06FD}"/>
            </a:ext>
          </a:extLst>
        </xdr:cNvPr>
        <xdr:cNvSpPr/>
      </xdr:nvSpPr>
      <xdr:spPr>
        <a:xfrm>
          <a:off x="10426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37157</xdr:rowOff>
    </xdr:from>
    <xdr:to>
      <xdr:col>50</xdr:col>
      <xdr:colOff>114300</xdr:colOff>
      <xdr:row>32</xdr:row>
      <xdr:rowOff>5806</xdr:rowOff>
    </xdr:to>
    <xdr:cxnSp macro="">
      <xdr:nvCxnSpPr>
        <xdr:cNvPr id="297" name="直線コネクタ 296">
          <a:extLst>
            <a:ext uri="{FF2B5EF4-FFF2-40B4-BE49-F238E27FC236}">
              <a16:creationId xmlns:a16="http://schemas.microsoft.com/office/drawing/2014/main" id="{05B2A42E-EF31-4734-A5B0-B0D7EEA381CA}"/>
            </a:ext>
          </a:extLst>
        </xdr:cNvPr>
        <xdr:cNvCxnSpPr/>
      </xdr:nvCxnSpPr>
      <xdr:spPr>
        <a:xfrm flipV="1">
          <a:off x="8750300" y="5352107"/>
          <a:ext cx="889000" cy="14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75837</xdr:rowOff>
    </xdr:from>
    <xdr:to>
      <xdr:col>50</xdr:col>
      <xdr:colOff>165100</xdr:colOff>
      <xdr:row>39</xdr:row>
      <xdr:rowOff>5987</xdr:rowOff>
    </xdr:to>
    <xdr:sp macro="" textlink="">
      <xdr:nvSpPr>
        <xdr:cNvPr id="298" name="フローチャート: 判断 297">
          <a:extLst>
            <a:ext uri="{FF2B5EF4-FFF2-40B4-BE49-F238E27FC236}">
              <a16:creationId xmlns:a16="http://schemas.microsoft.com/office/drawing/2014/main" id="{1A94BCF6-0D54-4EC8-A8A7-A907F205282D}"/>
            </a:ext>
          </a:extLst>
        </xdr:cNvPr>
        <xdr:cNvSpPr/>
      </xdr:nvSpPr>
      <xdr:spPr>
        <a:xfrm>
          <a:off x="9588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168564</xdr:rowOff>
    </xdr:from>
    <xdr:ext cx="378565" cy="259045"/>
    <xdr:sp macro="" textlink="">
      <xdr:nvSpPr>
        <xdr:cNvPr id="299" name="テキスト ボックス 298">
          <a:extLst>
            <a:ext uri="{FF2B5EF4-FFF2-40B4-BE49-F238E27FC236}">
              <a16:creationId xmlns:a16="http://schemas.microsoft.com/office/drawing/2014/main" id="{8DBD4836-A944-4AD3-B1A5-C218F5598D0A}"/>
            </a:ext>
          </a:extLst>
        </xdr:cNvPr>
        <xdr:cNvSpPr txBox="1"/>
      </xdr:nvSpPr>
      <xdr:spPr>
        <a:xfrm>
          <a:off x="9450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5806</xdr:rowOff>
    </xdr:from>
    <xdr:to>
      <xdr:col>45</xdr:col>
      <xdr:colOff>177800</xdr:colOff>
      <xdr:row>32</xdr:row>
      <xdr:rowOff>10378</xdr:rowOff>
    </xdr:to>
    <xdr:cxnSp macro="">
      <xdr:nvCxnSpPr>
        <xdr:cNvPr id="300" name="直線コネクタ 299">
          <a:extLst>
            <a:ext uri="{FF2B5EF4-FFF2-40B4-BE49-F238E27FC236}">
              <a16:creationId xmlns:a16="http://schemas.microsoft.com/office/drawing/2014/main" id="{37A68F15-E62F-4087-B03F-5942B14B0646}"/>
            </a:ext>
          </a:extLst>
        </xdr:cNvPr>
        <xdr:cNvCxnSpPr/>
      </xdr:nvCxnSpPr>
      <xdr:spPr>
        <a:xfrm flipV="1">
          <a:off x="7861300" y="54922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84001</xdr:rowOff>
    </xdr:from>
    <xdr:to>
      <xdr:col>46</xdr:col>
      <xdr:colOff>38100</xdr:colOff>
      <xdr:row>39</xdr:row>
      <xdr:rowOff>14151</xdr:rowOff>
    </xdr:to>
    <xdr:sp macro="" textlink="">
      <xdr:nvSpPr>
        <xdr:cNvPr id="301" name="フローチャート: 判断 300">
          <a:extLst>
            <a:ext uri="{FF2B5EF4-FFF2-40B4-BE49-F238E27FC236}">
              <a16:creationId xmlns:a16="http://schemas.microsoft.com/office/drawing/2014/main" id="{5A51BF70-33A6-45C0-89F6-F224FD0F13B0}"/>
            </a:ext>
          </a:extLst>
        </xdr:cNvPr>
        <xdr:cNvSpPr/>
      </xdr:nvSpPr>
      <xdr:spPr>
        <a:xfrm>
          <a:off x="8699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5278</xdr:rowOff>
    </xdr:from>
    <xdr:ext cx="378565" cy="259045"/>
    <xdr:sp macro="" textlink="">
      <xdr:nvSpPr>
        <xdr:cNvPr id="302" name="テキスト ボックス 301">
          <a:extLst>
            <a:ext uri="{FF2B5EF4-FFF2-40B4-BE49-F238E27FC236}">
              <a16:creationId xmlns:a16="http://schemas.microsoft.com/office/drawing/2014/main" id="{E96CFFBA-1531-4383-B6F9-CA48B1F67888}"/>
            </a:ext>
          </a:extLst>
        </xdr:cNvPr>
        <xdr:cNvSpPr txBox="1"/>
      </xdr:nvSpPr>
      <xdr:spPr>
        <a:xfrm>
          <a:off x="8561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10378</xdr:rowOff>
    </xdr:from>
    <xdr:to>
      <xdr:col>41</xdr:col>
      <xdr:colOff>50800</xdr:colOff>
      <xdr:row>32</xdr:row>
      <xdr:rowOff>18216</xdr:rowOff>
    </xdr:to>
    <xdr:cxnSp macro="">
      <xdr:nvCxnSpPr>
        <xdr:cNvPr id="303" name="直線コネクタ 302">
          <a:extLst>
            <a:ext uri="{FF2B5EF4-FFF2-40B4-BE49-F238E27FC236}">
              <a16:creationId xmlns:a16="http://schemas.microsoft.com/office/drawing/2014/main" id="{64C537D5-FF48-4044-BC5D-232F78F1323A}"/>
            </a:ext>
          </a:extLst>
        </xdr:cNvPr>
        <xdr:cNvCxnSpPr/>
      </xdr:nvCxnSpPr>
      <xdr:spPr>
        <a:xfrm flipV="1">
          <a:off x="6972300" y="5496778"/>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64407</xdr:rowOff>
    </xdr:from>
    <xdr:to>
      <xdr:col>41</xdr:col>
      <xdr:colOff>101600</xdr:colOff>
      <xdr:row>38</xdr:row>
      <xdr:rowOff>166007</xdr:rowOff>
    </xdr:to>
    <xdr:sp macro="" textlink="">
      <xdr:nvSpPr>
        <xdr:cNvPr id="304" name="フローチャート: 判断 303">
          <a:extLst>
            <a:ext uri="{FF2B5EF4-FFF2-40B4-BE49-F238E27FC236}">
              <a16:creationId xmlns:a16="http://schemas.microsoft.com/office/drawing/2014/main" id="{81052B15-83CE-4C03-862F-D7D346008A4B}"/>
            </a:ext>
          </a:extLst>
        </xdr:cNvPr>
        <xdr:cNvSpPr/>
      </xdr:nvSpPr>
      <xdr:spPr>
        <a:xfrm>
          <a:off x="7810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157134</xdr:rowOff>
    </xdr:from>
    <xdr:ext cx="378565" cy="259045"/>
    <xdr:sp macro="" textlink="">
      <xdr:nvSpPr>
        <xdr:cNvPr id="305" name="テキスト ボックス 304">
          <a:extLst>
            <a:ext uri="{FF2B5EF4-FFF2-40B4-BE49-F238E27FC236}">
              <a16:creationId xmlns:a16="http://schemas.microsoft.com/office/drawing/2014/main" id="{3CB9B7DF-732D-455B-8E4F-AF6B4D5C818C}"/>
            </a:ext>
          </a:extLst>
        </xdr:cNvPr>
        <xdr:cNvSpPr txBox="1"/>
      </xdr:nvSpPr>
      <xdr:spPr>
        <a:xfrm>
          <a:off x="7672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65713</xdr:rowOff>
    </xdr:from>
    <xdr:to>
      <xdr:col>36</xdr:col>
      <xdr:colOff>165100</xdr:colOff>
      <xdr:row>38</xdr:row>
      <xdr:rowOff>167313</xdr:rowOff>
    </xdr:to>
    <xdr:sp macro="" textlink="">
      <xdr:nvSpPr>
        <xdr:cNvPr id="306" name="フローチャート: 判断 305">
          <a:extLst>
            <a:ext uri="{FF2B5EF4-FFF2-40B4-BE49-F238E27FC236}">
              <a16:creationId xmlns:a16="http://schemas.microsoft.com/office/drawing/2014/main" id="{4753EBD5-7A90-4A8B-8AEF-81DFB6FB01D1}"/>
            </a:ext>
          </a:extLst>
        </xdr:cNvPr>
        <xdr:cNvSpPr/>
      </xdr:nvSpPr>
      <xdr:spPr>
        <a:xfrm>
          <a:off x="6921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158440</xdr:rowOff>
    </xdr:from>
    <xdr:ext cx="378565" cy="259045"/>
    <xdr:sp macro="" textlink="">
      <xdr:nvSpPr>
        <xdr:cNvPr id="307" name="テキスト ボックス 306">
          <a:extLst>
            <a:ext uri="{FF2B5EF4-FFF2-40B4-BE49-F238E27FC236}">
              <a16:creationId xmlns:a16="http://schemas.microsoft.com/office/drawing/2014/main" id="{A9D2380D-4625-4026-8E49-5F14F6E3FAAB}"/>
            </a:ext>
          </a:extLst>
        </xdr:cNvPr>
        <xdr:cNvSpPr txBox="1"/>
      </xdr:nvSpPr>
      <xdr:spPr>
        <a:xfrm>
          <a:off x="6783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CFF1AC6-FEEE-464A-AA3E-69CAC6681BF1}"/>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D26D0515-FF66-4163-9B7F-A1A5BC2E3FBB}"/>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5B031A92-330C-4322-ADE6-CFBD12FD9F15}"/>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2AFB004B-C0D5-4385-80F2-89E39D69D5B6}"/>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D0ABEFDB-26E9-47D4-9217-8EEBEFEF79C7}"/>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98697</xdr:rowOff>
    </xdr:from>
    <xdr:to>
      <xdr:col>55</xdr:col>
      <xdr:colOff>50800</xdr:colOff>
      <xdr:row>32</xdr:row>
      <xdr:rowOff>28847</xdr:rowOff>
    </xdr:to>
    <xdr:sp macro="" textlink="">
      <xdr:nvSpPr>
        <xdr:cNvPr id="313" name="楕円 312">
          <a:extLst>
            <a:ext uri="{FF2B5EF4-FFF2-40B4-BE49-F238E27FC236}">
              <a16:creationId xmlns:a16="http://schemas.microsoft.com/office/drawing/2014/main" id="{BF29D2E2-A03F-4D34-B9CC-99AFDA402507}"/>
            </a:ext>
          </a:extLst>
        </xdr:cNvPr>
        <xdr:cNvSpPr/>
      </xdr:nvSpPr>
      <xdr:spPr>
        <a:xfrm>
          <a:off x="10426700" y="541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51724</xdr:rowOff>
    </xdr:from>
    <xdr:ext cx="469744" cy="259045"/>
    <xdr:sp macro="" textlink="">
      <xdr:nvSpPr>
        <xdr:cNvPr id="314" name="労働費該当値テキスト">
          <a:extLst>
            <a:ext uri="{FF2B5EF4-FFF2-40B4-BE49-F238E27FC236}">
              <a16:creationId xmlns:a16="http://schemas.microsoft.com/office/drawing/2014/main" id="{252937BC-79CD-4EB1-A166-BCC3496C11E6}"/>
            </a:ext>
          </a:extLst>
        </xdr:cNvPr>
        <xdr:cNvSpPr txBox="1"/>
      </xdr:nvSpPr>
      <xdr:spPr>
        <a:xfrm>
          <a:off x="10528300" y="536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157807</xdr:rowOff>
    </xdr:from>
    <xdr:to>
      <xdr:col>50</xdr:col>
      <xdr:colOff>165100</xdr:colOff>
      <xdr:row>31</xdr:row>
      <xdr:rowOff>87957</xdr:rowOff>
    </xdr:to>
    <xdr:sp macro="" textlink="">
      <xdr:nvSpPr>
        <xdr:cNvPr id="315" name="楕円 314">
          <a:extLst>
            <a:ext uri="{FF2B5EF4-FFF2-40B4-BE49-F238E27FC236}">
              <a16:creationId xmlns:a16="http://schemas.microsoft.com/office/drawing/2014/main" id="{A7CC5318-4BD9-4281-AF5D-ED2D84B29A50}"/>
            </a:ext>
          </a:extLst>
        </xdr:cNvPr>
        <xdr:cNvSpPr/>
      </xdr:nvSpPr>
      <xdr:spPr>
        <a:xfrm>
          <a:off x="9588500" y="530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104484</xdr:rowOff>
    </xdr:from>
    <xdr:ext cx="469744" cy="259045"/>
    <xdr:sp macro="" textlink="">
      <xdr:nvSpPr>
        <xdr:cNvPr id="316" name="テキスト ボックス 315">
          <a:extLst>
            <a:ext uri="{FF2B5EF4-FFF2-40B4-BE49-F238E27FC236}">
              <a16:creationId xmlns:a16="http://schemas.microsoft.com/office/drawing/2014/main" id="{74C9C7B6-84CB-46AC-AD01-A45BC1E840DD}"/>
            </a:ext>
          </a:extLst>
        </xdr:cNvPr>
        <xdr:cNvSpPr txBox="1"/>
      </xdr:nvSpPr>
      <xdr:spPr>
        <a:xfrm>
          <a:off x="9404428" y="507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126456</xdr:rowOff>
    </xdr:from>
    <xdr:to>
      <xdr:col>46</xdr:col>
      <xdr:colOff>38100</xdr:colOff>
      <xdr:row>32</xdr:row>
      <xdr:rowOff>56606</xdr:rowOff>
    </xdr:to>
    <xdr:sp macro="" textlink="">
      <xdr:nvSpPr>
        <xdr:cNvPr id="317" name="楕円 316">
          <a:extLst>
            <a:ext uri="{FF2B5EF4-FFF2-40B4-BE49-F238E27FC236}">
              <a16:creationId xmlns:a16="http://schemas.microsoft.com/office/drawing/2014/main" id="{E395A08C-890D-4B40-A36E-FCA9CF304921}"/>
            </a:ext>
          </a:extLst>
        </xdr:cNvPr>
        <xdr:cNvSpPr/>
      </xdr:nvSpPr>
      <xdr:spPr>
        <a:xfrm>
          <a:off x="8699500" y="54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73133</xdr:rowOff>
    </xdr:from>
    <xdr:ext cx="469744" cy="259045"/>
    <xdr:sp macro="" textlink="">
      <xdr:nvSpPr>
        <xdr:cNvPr id="318" name="テキスト ボックス 317">
          <a:extLst>
            <a:ext uri="{FF2B5EF4-FFF2-40B4-BE49-F238E27FC236}">
              <a16:creationId xmlns:a16="http://schemas.microsoft.com/office/drawing/2014/main" id="{B908950D-D5AB-4760-A514-61747BA37911}"/>
            </a:ext>
          </a:extLst>
        </xdr:cNvPr>
        <xdr:cNvSpPr txBox="1"/>
      </xdr:nvSpPr>
      <xdr:spPr>
        <a:xfrm>
          <a:off x="8515428" y="52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131028</xdr:rowOff>
    </xdr:from>
    <xdr:to>
      <xdr:col>41</xdr:col>
      <xdr:colOff>101600</xdr:colOff>
      <xdr:row>32</xdr:row>
      <xdr:rowOff>61178</xdr:rowOff>
    </xdr:to>
    <xdr:sp macro="" textlink="">
      <xdr:nvSpPr>
        <xdr:cNvPr id="319" name="楕円 318">
          <a:extLst>
            <a:ext uri="{FF2B5EF4-FFF2-40B4-BE49-F238E27FC236}">
              <a16:creationId xmlns:a16="http://schemas.microsoft.com/office/drawing/2014/main" id="{5B83698D-A803-4AD4-BEBC-FBBC4184463A}"/>
            </a:ext>
          </a:extLst>
        </xdr:cNvPr>
        <xdr:cNvSpPr/>
      </xdr:nvSpPr>
      <xdr:spPr>
        <a:xfrm>
          <a:off x="7810500" y="54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77705</xdr:rowOff>
    </xdr:from>
    <xdr:ext cx="469744" cy="259045"/>
    <xdr:sp macro="" textlink="">
      <xdr:nvSpPr>
        <xdr:cNvPr id="320" name="テキスト ボックス 319">
          <a:extLst>
            <a:ext uri="{FF2B5EF4-FFF2-40B4-BE49-F238E27FC236}">
              <a16:creationId xmlns:a16="http://schemas.microsoft.com/office/drawing/2014/main" id="{A75B9D64-F378-4E8E-967C-9DF408DE190E}"/>
            </a:ext>
          </a:extLst>
        </xdr:cNvPr>
        <xdr:cNvSpPr txBox="1"/>
      </xdr:nvSpPr>
      <xdr:spPr>
        <a:xfrm>
          <a:off x="7626428" y="522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138866</xdr:rowOff>
    </xdr:from>
    <xdr:to>
      <xdr:col>36</xdr:col>
      <xdr:colOff>165100</xdr:colOff>
      <xdr:row>32</xdr:row>
      <xdr:rowOff>69016</xdr:rowOff>
    </xdr:to>
    <xdr:sp macro="" textlink="">
      <xdr:nvSpPr>
        <xdr:cNvPr id="321" name="楕円 320">
          <a:extLst>
            <a:ext uri="{FF2B5EF4-FFF2-40B4-BE49-F238E27FC236}">
              <a16:creationId xmlns:a16="http://schemas.microsoft.com/office/drawing/2014/main" id="{20BE65C1-382B-4F73-AFDD-E7AE22E379CA}"/>
            </a:ext>
          </a:extLst>
        </xdr:cNvPr>
        <xdr:cNvSpPr/>
      </xdr:nvSpPr>
      <xdr:spPr>
        <a:xfrm>
          <a:off x="6921500" y="54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85543</xdr:rowOff>
    </xdr:from>
    <xdr:ext cx="469744" cy="259045"/>
    <xdr:sp macro="" textlink="">
      <xdr:nvSpPr>
        <xdr:cNvPr id="322" name="テキスト ボックス 321">
          <a:extLst>
            <a:ext uri="{FF2B5EF4-FFF2-40B4-BE49-F238E27FC236}">
              <a16:creationId xmlns:a16="http://schemas.microsoft.com/office/drawing/2014/main" id="{7857CC3C-B2B8-43BE-95E7-5B89ABB55C8A}"/>
            </a:ext>
          </a:extLst>
        </xdr:cNvPr>
        <xdr:cNvSpPr txBox="1"/>
      </xdr:nvSpPr>
      <xdr:spPr>
        <a:xfrm>
          <a:off x="6737428" y="52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9BCB69DA-9E3B-4F2B-B76C-3BFE715B6CD1}"/>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71117A23-9AE6-4BEC-8A8B-8F7CDCB74F6D}"/>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A41D26BD-1995-4D3C-9465-3DCEF1696B87}"/>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9257693E-12D4-4500-8CF8-009FA9BFF54D}"/>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DA69FA28-BEBD-46EE-B8AC-58B143EEA24F}"/>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B9928DC5-5789-45F8-AB60-BCD143F501D7}"/>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38FB05A3-889F-40E6-943D-706C962A609F}"/>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42EFC572-C441-43F0-AC28-EE5FC2ACB7DC}"/>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2DFA3777-FB83-4D6E-A245-914DAD37C181}"/>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16AC052B-73AC-43AC-82E1-4A2CC2E7987F}"/>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FF5328C7-91D8-45D1-B402-2DCCB4974BF7}"/>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B19B81EB-0907-46F4-A355-36A0BD59D4D4}"/>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4DD4C47E-9787-4AB5-999D-47761063EFFF}"/>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35B954AF-3C6B-464E-9083-0C958D260FBE}"/>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212A0CCD-CD66-4057-A682-C769269A6693}"/>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4C503311-27B7-4227-AC4E-FC68F7AC18DA}"/>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60CA57E-7574-4E8C-9158-4EEDE6608DE3}"/>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DB192197-35C6-4FD6-8417-0CF0054E5B1F}"/>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7F3646C6-B135-466B-BB31-D826D76A0EC5}"/>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4C02A8D2-E75A-44A9-AEF3-4B19AAC8B54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FA0B3F99-4D3D-4C79-A2EE-C41CEADDCF69}"/>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6BC64D3F-8873-4EB3-8A99-996388129319}"/>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F02D23AB-79F0-4C03-8555-C69B3A396FBC}"/>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6" name="直線コネクタ 345">
          <a:extLst>
            <a:ext uri="{FF2B5EF4-FFF2-40B4-BE49-F238E27FC236}">
              <a16:creationId xmlns:a16="http://schemas.microsoft.com/office/drawing/2014/main" id="{01DE2020-4211-426A-8600-9468D308D045}"/>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7" name="農林水産業費最小値テキスト">
          <a:extLst>
            <a:ext uri="{FF2B5EF4-FFF2-40B4-BE49-F238E27FC236}">
              <a16:creationId xmlns:a16="http://schemas.microsoft.com/office/drawing/2014/main" id="{8318C890-EF10-4977-9B70-577B70201E9E}"/>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8" name="直線コネクタ 347">
          <a:extLst>
            <a:ext uri="{FF2B5EF4-FFF2-40B4-BE49-F238E27FC236}">
              <a16:creationId xmlns:a16="http://schemas.microsoft.com/office/drawing/2014/main" id="{AD9EF952-AD75-4421-82C1-6F6016E702D2}"/>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9" name="農林水産業費最大値テキスト">
          <a:extLst>
            <a:ext uri="{FF2B5EF4-FFF2-40B4-BE49-F238E27FC236}">
              <a16:creationId xmlns:a16="http://schemas.microsoft.com/office/drawing/2014/main" id="{4E9D8E8C-9259-4CAD-9076-6537D6C9BE46}"/>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50" name="直線コネクタ 349">
          <a:extLst>
            <a:ext uri="{FF2B5EF4-FFF2-40B4-BE49-F238E27FC236}">
              <a16:creationId xmlns:a16="http://schemas.microsoft.com/office/drawing/2014/main" id="{8AB50644-1E75-4214-A05A-CB5083ABFB4B}"/>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170542</xdr:rowOff>
    </xdr:from>
    <xdr:to>
      <xdr:col>55</xdr:col>
      <xdr:colOff>0</xdr:colOff>
      <xdr:row>59</xdr:row>
      <xdr:rowOff>6255</xdr:rowOff>
    </xdr:to>
    <xdr:cxnSp macro="">
      <xdr:nvCxnSpPr>
        <xdr:cNvPr id="351" name="直線コネクタ 350">
          <a:extLst>
            <a:ext uri="{FF2B5EF4-FFF2-40B4-BE49-F238E27FC236}">
              <a16:creationId xmlns:a16="http://schemas.microsoft.com/office/drawing/2014/main" id="{298881C9-EA01-4D12-A906-574A7675B6F4}"/>
            </a:ext>
          </a:extLst>
        </xdr:cNvPr>
        <xdr:cNvCxnSpPr/>
      </xdr:nvCxnSpPr>
      <xdr:spPr>
        <a:xfrm flipV="1">
          <a:off x="9639300" y="10114642"/>
          <a:ext cx="8382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2" name="農林水産業費平均値テキスト">
          <a:extLst>
            <a:ext uri="{FF2B5EF4-FFF2-40B4-BE49-F238E27FC236}">
              <a16:creationId xmlns:a16="http://schemas.microsoft.com/office/drawing/2014/main" id="{6F5FAAD1-B8C1-4BD4-A549-08793D5B5843}"/>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3" name="フローチャート: 判断 352">
          <a:extLst>
            <a:ext uri="{FF2B5EF4-FFF2-40B4-BE49-F238E27FC236}">
              <a16:creationId xmlns:a16="http://schemas.microsoft.com/office/drawing/2014/main" id="{8F9BCCB2-BFE0-49BF-BFC3-5C8B18CD465A}"/>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6255</xdr:rowOff>
    </xdr:from>
    <xdr:to>
      <xdr:col>50</xdr:col>
      <xdr:colOff>114300</xdr:colOff>
      <xdr:row>59</xdr:row>
      <xdr:rowOff>12618</xdr:rowOff>
    </xdr:to>
    <xdr:cxnSp macro="">
      <xdr:nvCxnSpPr>
        <xdr:cNvPr id="354" name="直線コネクタ 353">
          <a:extLst>
            <a:ext uri="{FF2B5EF4-FFF2-40B4-BE49-F238E27FC236}">
              <a16:creationId xmlns:a16="http://schemas.microsoft.com/office/drawing/2014/main" id="{E723E0B1-C9D8-4F87-8172-49CCBF2EA29A}"/>
            </a:ext>
          </a:extLst>
        </xdr:cNvPr>
        <xdr:cNvCxnSpPr/>
      </xdr:nvCxnSpPr>
      <xdr:spPr>
        <a:xfrm flipV="1">
          <a:off x="8750300" y="10121805"/>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5" name="フローチャート: 判断 354">
          <a:extLst>
            <a:ext uri="{FF2B5EF4-FFF2-40B4-BE49-F238E27FC236}">
              <a16:creationId xmlns:a16="http://schemas.microsoft.com/office/drawing/2014/main" id="{1E44FF41-2F16-4D3D-BAEF-09BA58D6E08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6" name="テキスト ボックス 355">
          <a:extLst>
            <a:ext uri="{FF2B5EF4-FFF2-40B4-BE49-F238E27FC236}">
              <a16:creationId xmlns:a16="http://schemas.microsoft.com/office/drawing/2014/main" id="{23303174-5997-4012-9820-6B6A7AB7A207}"/>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162541</xdr:rowOff>
    </xdr:from>
    <xdr:to>
      <xdr:col>45</xdr:col>
      <xdr:colOff>177800</xdr:colOff>
      <xdr:row>59</xdr:row>
      <xdr:rowOff>12618</xdr:rowOff>
    </xdr:to>
    <xdr:cxnSp macro="">
      <xdr:nvCxnSpPr>
        <xdr:cNvPr id="357" name="直線コネクタ 356">
          <a:extLst>
            <a:ext uri="{FF2B5EF4-FFF2-40B4-BE49-F238E27FC236}">
              <a16:creationId xmlns:a16="http://schemas.microsoft.com/office/drawing/2014/main" id="{22C1241A-B938-4C92-98B9-4AB2DDCA2C01}"/>
            </a:ext>
          </a:extLst>
        </xdr:cNvPr>
        <xdr:cNvCxnSpPr/>
      </xdr:nvCxnSpPr>
      <xdr:spPr>
        <a:xfrm>
          <a:off x="7861300" y="10106641"/>
          <a:ext cx="8890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8" name="フローチャート: 判断 357">
          <a:extLst>
            <a:ext uri="{FF2B5EF4-FFF2-40B4-BE49-F238E27FC236}">
              <a16:creationId xmlns:a16="http://schemas.microsoft.com/office/drawing/2014/main" id="{F4BB3FA4-DC80-47D1-B497-7FC367D203A6}"/>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9" name="テキスト ボックス 358">
          <a:extLst>
            <a:ext uri="{FF2B5EF4-FFF2-40B4-BE49-F238E27FC236}">
              <a16:creationId xmlns:a16="http://schemas.microsoft.com/office/drawing/2014/main" id="{D27BE9D4-A16F-4D18-8539-45DDE9CF6D32}"/>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162541</xdr:rowOff>
    </xdr:from>
    <xdr:to>
      <xdr:col>41</xdr:col>
      <xdr:colOff>50800</xdr:colOff>
      <xdr:row>59</xdr:row>
      <xdr:rowOff>1035</xdr:rowOff>
    </xdr:to>
    <xdr:cxnSp macro="">
      <xdr:nvCxnSpPr>
        <xdr:cNvPr id="360" name="直線コネクタ 359">
          <a:extLst>
            <a:ext uri="{FF2B5EF4-FFF2-40B4-BE49-F238E27FC236}">
              <a16:creationId xmlns:a16="http://schemas.microsoft.com/office/drawing/2014/main" id="{56ABEE32-A0F7-4ADB-8D4D-D08667A616BA}"/>
            </a:ext>
          </a:extLst>
        </xdr:cNvPr>
        <xdr:cNvCxnSpPr/>
      </xdr:nvCxnSpPr>
      <xdr:spPr>
        <a:xfrm flipV="1">
          <a:off x="6972300" y="10106641"/>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61" name="フローチャート: 判断 360">
          <a:extLst>
            <a:ext uri="{FF2B5EF4-FFF2-40B4-BE49-F238E27FC236}">
              <a16:creationId xmlns:a16="http://schemas.microsoft.com/office/drawing/2014/main" id="{6F4E1B27-C57D-4FF8-8326-E1A49EDE4B55}"/>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2" name="テキスト ボックス 361">
          <a:extLst>
            <a:ext uri="{FF2B5EF4-FFF2-40B4-BE49-F238E27FC236}">
              <a16:creationId xmlns:a16="http://schemas.microsoft.com/office/drawing/2014/main" id="{A9D2D9A0-D471-42E2-8D0B-5CCC31210C54}"/>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3" name="フローチャート: 判断 362">
          <a:extLst>
            <a:ext uri="{FF2B5EF4-FFF2-40B4-BE49-F238E27FC236}">
              <a16:creationId xmlns:a16="http://schemas.microsoft.com/office/drawing/2014/main" id="{474B6C86-8DB6-4041-825C-A8B41DFD2E7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4" name="テキスト ボックス 363">
          <a:extLst>
            <a:ext uri="{FF2B5EF4-FFF2-40B4-BE49-F238E27FC236}">
              <a16:creationId xmlns:a16="http://schemas.microsoft.com/office/drawing/2014/main" id="{4AA7F6A6-9526-45D6-96F0-2C2149989664}"/>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EBB960EB-6318-4B32-8FFC-43B44CE765E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E9C31F7F-E13D-4987-B703-31347F90B7E3}"/>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55696C0E-1794-4EC6-9E0A-A1547AB51FB4}"/>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1B8E4E22-1912-49AE-9904-F3C86BF61C63}"/>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F32EE82C-FF9A-4DEE-8B25-48FFBEEDCD2A}"/>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119742</xdr:rowOff>
    </xdr:from>
    <xdr:to>
      <xdr:col>55</xdr:col>
      <xdr:colOff>50800</xdr:colOff>
      <xdr:row>59</xdr:row>
      <xdr:rowOff>49892</xdr:rowOff>
    </xdr:to>
    <xdr:sp macro="" textlink="">
      <xdr:nvSpPr>
        <xdr:cNvPr id="370" name="楕円 369">
          <a:extLst>
            <a:ext uri="{FF2B5EF4-FFF2-40B4-BE49-F238E27FC236}">
              <a16:creationId xmlns:a16="http://schemas.microsoft.com/office/drawing/2014/main" id="{7371BDAE-5092-4A78-88A1-D47B2528310A}"/>
            </a:ext>
          </a:extLst>
        </xdr:cNvPr>
        <xdr:cNvSpPr/>
      </xdr:nvSpPr>
      <xdr:spPr>
        <a:xfrm>
          <a:off x="10426700" y="100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34669</xdr:rowOff>
    </xdr:from>
    <xdr:ext cx="469744" cy="259045"/>
    <xdr:sp macro="" textlink="">
      <xdr:nvSpPr>
        <xdr:cNvPr id="371" name="農林水産業費該当値テキスト">
          <a:extLst>
            <a:ext uri="{FF2B5EF4-FFF2-40B4-BE49-F238E27FC236}">
              <a16:creationId xmlns:a16="http://schemas.microsoft.com/office/drawing/2014/main" id="{5CCD37F1-B7ED-4E1D-A3EB-B0096F24B8F2}"/>
            </a:ext>
          </a:extLst>
        </xdr:cNvPr>
        <xdr:cNvSpPr txBox="1"/>
      </xdr:nvSpPr>
      <xdr:spPr>
        <a:xfrm>
          <a:off x="10528300" y="997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126905</xdr:rowOff>
    </xdr:from>
    <xdr:to>
      <xdr:col>50</xdr:col>
      <xdr:colOff>165100</xdr:colOff>
      <xdr:row>59</xdr:row>
      <xdr:rowOff>57055</xdr:rowOff>
    </xdr:to>
    <xdr:sp macro="" textlink="">
      <xdr:nvSpPr>
        <xdr:cNvPr id="372" name="楕円 371">
          <a:extLst>
            <a:ext uri="{FF2B5EF4-FFF2-40B4-BE49-F238E27FC236}">
              <a16:creationId xmlns:a16="http://schemas.microsoft.com/office/drawing/2014/main" id="{5982E021-D866-44C1-A3BF-AE318AE0F2D8}"/>
            </a:ext>
          </a:extLst>
        </xdr:cNvPr>
        <xdr:cNvSpPr/>
      </xdr:nvSpPr>
      <xdr:spPr>
        <a:xfrm>
          <a:off x="9588500" y="100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48182</xdr:rowOff>
    </xdr:from>
    <xdr:ext cx="469744" cy="259045"/>
    <xdr:sp macro="" textlink="">
      <xdr:nvSpPr>
        <xdr:cNvPr id="373" name="テキスト ボックス 372">
          <a:extLst>
            <a:ext uri="{FF2B5EF4-FFF2-40B4-BE49-F238E27FC236}">
              <a16:creationId xmlns:a16="http://schemas.microsoft.com/office/drawing/2014/main" id="{E0F112A7-9C73-401C-A889-F2241FDE1D64}"/>
            </a:ext>
          </a:extLst>
        </xdr:cNvPr>
        <xdr:cNvSpPr txBox="1"/>
      </xdr:nvSpPr>
      <xdr:spPr>
        <a:xfrm>
          <a:off x="9404428" y="101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133268</xdr:rowOff>
    </xdr:from>
    <xdr:to>
      <xdr:col>46</xdr:col>
      <xdr:colOff>38100</xdr:colOff>
      <xdr:row>59</xdr:row>
      <xdr:rowOff>63418</xdr:rowOff>
    </xdr:to>
    <xdr:sp macro="" textlink="">
      <xdr:nvSpPr>
        <xdr:cNvPr id="374" name="楕円 373">
          <a:extLst>
            <a:ext uri="{FF2B5EF4-FFF2-40B4-BE49-F238E27FC236}">
              <a16:creationId xmlns:a16="http://schemas.microsoft.com/office/drawing/2014/main" id="{CB9553F5-5E0A-4494-8A28-EA251B92E343}"/>
            </a:ext>
          </a:extLst>
        </xdr:cNvPr>
        <xdr:cNvSpPr/>
      </xdr:nvSpPr>
      <xdr:spPr>
        <a:xfrm>
          <a:off x="8699500" y="100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54545</xdr:rowOff>
    </xdr:from>
    <xdr:ext cx="469744" cy="259045"/>
    <xdr:sp macro="" textlink="">
      <xdr:nvSpPr>
        <xdr:cNvPr id="375" name="テキスト ボックス 374">
          <a:extLst>
            <a:ext uri="{FF2B5EF4-FFF2-40B4-BE49-F238E27FC236}">
              <a16:creationId xmlns:a16="http://schemas.microsoft.com/office/drawing/2014/main" id="{A61DD95C-665C-465A-8030-8C1F1E0E776B}"/>
            </a:ext>
          </a:extLst>
        </xdr:cNvPr>
        <xdr:cNvSpPr txBox="1"/>
      </xdr:nvSpPr>
      <xdr:spPr>
        <a:xfrm>
          <a:off x="8515428" y="1017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111741</xdr:rowOff>
    </xdr:from>
    <xdr:to>
      <xdr:col>41</xdr:col>
      <xdr:colOff>101600</xdr:colOff>
      <xdr:row>59</xdr:row>
      <xdr:rowOff>41891</xdr:rowOff>
    </xdr:to>
    <xdr:sp macro="" textlink="">
      <xdr:nvSpPr>
        <xdr:cNvPr id="376" name="楕円 375">
          <a:extLst>
            <a:ext uri="{FF2B5EF4-FFF2-40B4-BE49-F238E27FC236}">
              <a16:creationId xmlns:a16="http://schemas.microsoft.com/office/drawing/2014/main" id="{7438A0AB-999D-4A4D-B38E-C945BCC7DC8F}"/>
            </a:ext>
          </a:extLst>
        </xdr:cNvPr>
        <xdr:cNvSpPr/>
      </xdr:nvSpPr>
      <xdr:spPr>
        <a:xfrm>
          <a:off x="7810500" y="1005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33018</xdr:rowOff>
    </xdr:from>
    <xdr:ext cx="469744" cy="259045"/>
    <xdr:sp macro="" textlink="">
      <xdr:nvSpPr>
        <xdr:cNvPr id="377" name="テキスト ボックス 376">
          <a:extLst>
            <a:ext uri="{FF2B5EF4-FFF2-40B4-BE49-F238E27FC236}">
              <a16:creationId xmlns:a16="http://schemas.microsoft.com/office/drawing/2014/main" id="{83A8AEAF-B6E0-46F7-BFE7-26F208A58FF4}"/>
            </a:ext>
          </a:extLst>
        </xdr:cNvPr>
        <xdr:cNvSpPr txBox="1"/>
      </xdr:nvSpPr>
      <xdr:spPr>
        <a:xfrm>
          <a:off x="7626428" y="1014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121685</xdr:rowOff>
    </xdr:from>
    <xdr:to>
      <xdr:col>36</xdr:col>
      <xdr:colOff>165100</xdr:colOff>
      <xdr:row>59</xdr:row>
      <xdr:rowOff>51835</xdr:rowOff>
    </xdr:to>
    <xdr:sp macro="" textlink="">
      <xdr:nvSpPr>
        <xdr:cNvPr id="378" name="楕円 377">
          <a:extLst>
            <a:ext uri="{FF2B5EF4-FFF2-40B4-BE49-F238E27FC236}">
              <a16:creationId xmlns:a16="http://schemas.microsoft.com/office/drawing/2014/main" id="{FE4CC651-79B2-4C03-87CF-E9EC2DA5F12C}"/>
            </a:ext>
          </a:extLst>
        </xdr:cNvPr>
        <xdr:cNvSpPr/>
      </xdr:nvSpPr>
      <xdr:spPr>
        <a:xfrm>
          <a:off x="6921500" y="1006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42962</xdr:rowOff>
    </xdr:from>
    <xdr:ext cx="469744" cy="259045"/>
    <xdr:sp macro="" textlink="">
      <xdr:nvSpPr>
        <xdr:cNvPr id="379" name="テキスト ボックス 378">
          <a:extLst>
            <a:ext uri="{FF2B5EF4-FFF2-40B4-BE49-F238E27FC236}">
              <a16:creationId xmlns:a16="http://schemas.microsoft.com/office/drawing/2014/main" id="{98F9E5E3-43EC-4152-96E6-6EC09761DBB4}"/>
            </a:ext>
          </a:extLst>
        </xdr:cNvPr>
        <xdr:cNvSpPr txBox="1"/>
      </xdr:nvSpPr>
      <xdr:spPr>
        <a:xfrm>
          <a:off x="6737428" y="1015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5E79BD26-6EAD-44B3-8B61-AA8E7FCDD699}"/>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9EF9EEB2-42B9-43F6-BAE6-F63431E88399}"/>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E6D3586E-7CF8-49C8-B2FC-EA976F42828D}"/>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96794B0B-497D-4EE2-8A58-8722B0C45538}"/>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456C1211-88D0-4018-84E5-E1FCD06C8D2F}"/>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56D68769-A427-4223-A6F4-1A9D920604EC}"/>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DC2AF933-2D9A-4865-9D69-6925BAD32FD3}"/>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C683BBC9-71E6-4A87-8DC4-9DA80655B12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6948BB4B-3A81-4C8C-8CCC-5D188D718D3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FCC3734F-BDE3-4CDC-B3B0-EE63472756A1}"/>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BE957B36-1A90-4818-8A40-3690122DA3A2}"/>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991BBA3E-F281-460A-8876-2A632DE53587}"/>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356DE63E-86E3-46DE-8DDD-4A06802CFC91}"/>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A65B55B4-AF9D-41EA-8867-6CC0E1DD0689}"/>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1B6C722-CE61-4C91-A00D-ADDFCD21EC9D}"/>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2E0B5DC8-ECDC-4F97-92BE-3740FBC3BA46}"/>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AAA01420-8A48-471B-AE23-F5C10832EEAC}"/>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E1B3AB31-5997-4660-8923-88C33B37DDD9}"/>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8B1C96E1-B27D-4420-9594-F5EEA078DF37}"/>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DB792F49-6B9F-459D-941C-F73AE7F63CB4}"/>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6E747861-5D50-4697-877F-EB113889F7D5}"/>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7D1C8319-F3F3-4689-9614-838C8CF85B2B}"/>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EE510E0B-F9C6-467B-9E46-16F5E398A942}"/>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3" name="直線コネクタ 402">
          <a:extLst>
            <a:ext uri="{FF2B5EF4-FFF2-40B4-BE49-F238E27FC236}">
              <a16:creationId xmlns:a16="http://schemas.microsoft.com/office/drawing/2014/main" id="{53F6F3BA-FB4E-4E77-B83B-F95E812CCFB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4" name="商工費最小値テキスト">
          <a:extLst>
            <a:ext uri="{FF2B5EF4-FFF2-40B4-BE49-F238E27FC236}">
              <a16:creationId xmlns:a16="http://schemas.microsoft.com/office/drawing/2014/main" id="{59443754-E4B7-474D-A497-AEDFDB1BBB5C}"/>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5" name="直線コネクタ 404">
          <a:extLst>
            <a:ext uri="{FF2B5EF4-FFF2-40B4-BE49-F238E27FC236}">
              <a16:creationId xmlns:a16="http://schemas.microsoft.com/office/drawing/2014/main" id="{047E466E-45FC-45AD-ACD3-7A0EDD5E1AF9}"/>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6" name="商工費最大値テキスト">
          <a:extLst>
            <a:ext uri="{FF2B5EF4-FFF2-40B4-BE49-F238E27FC236}">
              <a16:creationId xmlns:a16="http://schemas.microsoft.com/office/drawing/2014/main" id="{D41948D1-9684-472E-BF38-29B8E37FC19F}"/>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7" name="直線コネクタ 406">
          <a:extLst>
            <a:ext uri="{FF2B5EF4-FFF2-40B4-BE49-F238E27FC236}">
              <a16:creationId xmlns:a16="http://schemas.microsoft.com/office/drawing/2014/main" id="{AFC2A5E2-0080-4367-AF04-C55D5DFC169D}"/>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108153</xdr:rowOff>
    </xdr:from>
    <xdr:to>
      <xdr:col>55</xdr:col>
      <xdr:colOff>0</xdr:colOff>
      <xdr:row>78</xdr:row>
      <xdr:rowOff>162350</xdr:rowOff>
    </xdr:to>
    <xdr:cxnSp macro="">
      <xdr:nvCxnSpPr>
        <xdr:cNvPr id="408" name="直線コネクタ 407">
          <a:extLst>
            <a:ext uri="{FF2B5EF4-FFF2-40B4-BE49-F238E27FC236}">
              <a16:creationId xmlns:a16="http://schemas.microsoft.com/office/drawing/2014/main" id="{E01116C4-3E33-453D-B0B8-C3D354906370}"/>
            </a:ext>
          </a:extLst>
        </xdr:cNvPr>
        <xdr:cNvCxnSpPr/>
      </xdr:nvCxnSpPr>
      <xdr:spPr>
        <a:xfrm flipV="1">
          <a:off x="9639300" y="13481253"/>
          <a:ext cx="838200" cy="5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9" name="商工費平均値テキスト">
          <a:extLst>
            <a:ext uri="{FF2B5EF4-FFF2-40B4-BE49-F238E27FC236}">
              <a16:creationId xmlns:a16="http://schemas.microsoft.com/office/drawing/2014/main" id="{583AE697-D1D6-492C-AC9E-C1E8EC8AAE5C}"/>
            </a:ext>
          </a:extLst>
        </xdr:cNvPr>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10" name="フローチャート: 判断 409">
          <a:extLst>
            <a:ext uri="{FF2B5EF4-FFF2-40B4-BE49-F238E27FC236}">
              <a16:creationId xmlns:a16="http://schemas.microsoft.com/office/drawing/2014/main" id="{6EE8E878-DF3A-4BBF-B7E4-9675A2C02E16}"/>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162350</xdr:rowOff>
    </xdr:from>
    <xdr:to>
      <xdr:col>50</xdr:col>
      <xdr:colOff>114300</xdr:colOff>
      <xdr:row>78</xdr:row>
      <xdr:rowOff>166388</xdr:rowOff>
    </xdr:to>
    <xdr:cxnSp macro="">
      <xdr:nvCxnSpPr>
        <xdr:cNvPr id="411" name="直線コネクタ 410">
          <a:extLst>
            <a:ext uri="{FF2B5EF4-FFF2-40B4-BE49-F238E27FC236}">
              <a16:creationId xmlns:a16="http://schemas.microsoft.com/office/drawing/2014/main" id="{93ACD190-04D8-4F6E-8CD0-BEBDD5455F38}"/>
            </a:ext>
          </a:extLst>
        </xdr:cNvPr>
        <xdr:cNvCxnSpPr/>
      </xdr:nvCxnSpPr>
      <xdr:spPr>
        <a:xfrm flipV="1">
          <a:off x="8750300" y="13535450"/>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2" name="フローチャート: 判断 411">
          <a:extLst>
            <a:ext uri="{FF2B5EF4-FFF2-40B4-BE49-F238E27FC236}">
              <a16:creationId xmlns:a16="http://schemas.microsoft.com/office/drawing/2014/main" id="{A69F8EBD-D1B1-4CA2-82FD-D83711EABB1C}"/>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3" name="テキスト ボックス 412">
          <a:extLst>
            <a:ext uri="{FF2B5EF4-FFF2-40B4-BE49-F238E27FC236}">
              <a16:creationId xmlns:a16="http://schemas.microsoft.com/office/drawing/2014/main" id="{D8425AC5-83CE-49CB-8EAE-8C8E497268D6}"/>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166388</xdr:rowOff>
    </xdr:from>
    <xdr:to>
      <xdr:col>45</xdr:col>
      <xdr:colOff>177800</xdr:colOff>
      <xdr:row>78</xdr:row>
      <xdr:rowOff>168503</xdr:rowOff>
    </xdr:to>
    <xdr:cxnSp macro="">
      <xdr:nvCxnSpPr>
        <xdr:cNvPr id="414" name="直線コネクタ 413">
          <a:extLst>
            <a:ext uri="{FF2B5EF4-FFF2-40B4-BE49-F238E27FC236}">
              <a16:creationId xmlns:a16="http://schemas.microsoft.com/office/drawing/2014/main" id="{14060E83-8FE6-4DCB-A773-2277AD6039F3}"/>
            </a:ext>
          </a:extLst>
        </xdr:cNvPr>
        <xdr:cNvCxnSpPr/>
      </xdr:nvCxnSpPr>
      <xdr:spPr>
        <a:xfrm flipV="1">
          <a:off x="7861300" y="13539488"/>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5" name="フローチャート: 判断 414">
          <a:extLst>
            <a:ext uri="{FF2B5EF4-FFF2-40B4-BE49-F238E27FC236}">
              <a16:creationId xmlns:a16="http://schemas.microsoft.com/office/drawing/2014/main" id="{188A05FA-F6BA-4820-B018-40A397CE3D1B}"/>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6" name="テキスト ボックス 415">
          <a:extLst>
            <a:ext uri="{FF2B5EF4-FFF2-40B4-BE49-F238E27FC236}">
              <a16:creationId xmlns:a16="http://schemas.microsoft.com/office/drawing/2014/main" id="{AE0E6396-AB12-4E55-ACE4-95444ACEF144}"/>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168503</xdr:rowOff>
    </xdr:from>
    <xdr:to>
      <xdr:col>41</xdr:col>
      <xdr:colOff>50800</xdr:colOff>
      <xdr:row>78</xdr:row>
      <xdr:rowOff>168884</xdr:rowOff>
    </xdr:to>
    <xdr:cxnSp macro="">
      <xdr:nvCxnSpPr>
        <xdr:cNvPr id="417" name="直線コネクタ 416">
          <a:extLst>
            <a:ext uri="{FF2B5EF4-FFF2-40B4-BE49-F238E27FC236}">
              <a16:creationId xmlns:a16="http://schemas.microsoft.com/office/drawing/2014/main" id="{43F4D994-6B79-479B-9D5B-259E1098CE93}"/>
            </a:ext>
          </a:extLst>
        </xdr:cNvPr>
        <xdr:cNvCxnSpPr/>
      </xdr:nvCxnSpPr>
      <xdr:spPr>
        <a:xfrm flipV="1">
          <a:off x="6972300" y="1354160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8" name="フローチャート: 判断 417">
          <a:extLst>
            <a:ext uri="{FF2B5EF4-FFF2-40B4-BE49-F238E27FC236}">
              <a16:creationId xmlns:a16="http://schemas.microsoft.com/office/drawing/2014/main" id="{3CF6B7A5-B036-4534-9C83-7334359072EC}"/>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9" name="テキスト ボックス 418">
          <a:extLst>
            <a:ext uri="{FF2B5EF4-FFF2-40B4-BE49-F238E27FC236}">
              <a16:creationId xmlns:a16="http://schemas.microsoft.com/office/drawing/2014/main" id="{E1FF656E-0D19-4C37-B30C-DED6915CB67B}"/>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20" name="フローチャート: 判断 419">
          <a:extLst>
            <a:ext uri="{FF2B5EF4-FFF2-40B4-BE49-F238E27FC236}">
              <a16:creationId xmlns:a16="http://schemas.microsoft.com/office/drawing/2014/main" id="{F10666F6-B190-4F1F-8992-E22B2ED40A9D}"/>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21" name="テキスト ボックス 420">
          <a:extLst>
            <a:ext uri="{FF2B5EF4-FFF2-40B4-BE49-F238E27FC236}">
              <a16:creationId xmlns:a16="http://schemas.microsoft.com/office/drawing/2014/main" id="{ED922664-D724-4781-8230-65B2F5A18BA4}"/>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9CBF9425-C7CB-4094-B50E-153AFE0396EF}"/>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F078CB78-C6E0-4415-8222-1F8BBA07C235}"/>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F58CDED-3B4F-429F-A708-C074B1DE7486}"/>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EB3E9D49-5B41-4A0F-B563-A6D77877AE21}"/>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7F2AC8D3-E23F-4176-9105-20A84CD0BB9B}"/>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57353</xdr:rowOff>
    </xdr:from>
    <xdr:to>
      <xdr:col>55</xdr:col>
      <xdr:colOff>50800</xdr:colOff>
      <xdr:row>78</xdr:row>
      <xdr:rowOff>158953</xdr:rowOff>
    </xdr:to>
    <xdr:sp macro="" textlink="">
      <xdr:nvSpPr>
        <xdr:cNvPr id="427" name="楕円 426">
          <a:extLst>
            <a:ext uri="{FF2B5EF4-FFF2-40B4-BE49-F238E27FC236}">
              <a16:creationId xmlns:a16="http://schemas.microsoft.com/office/drawing/2014/main" id="{A23CCB22-1A13-40EF-9788-065487781246}"/>
            </a:ext>
          </a:extLst>
        </xdr:cNvPr>
        <xdr:cNvSpPr/>
      </xdr:nvSpPr>
      <xdr:spPr>
        <a:xfrm>
          <a:off x="10426700" y="134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143730</xdr:rowOff>
    </xdr:from>
    <xdr:ext cx="469744" cy="259045"/>
    <xdr:sp macro="" textlink="">
      <xdr:nvSpPr>
        <xdr:cNvPr id="428" name="商工費該当値テキスト">
          <a:extLst>
            <a:ext uri="{FF2B5EF4-FFF2-40B4-BE49-F238E27FC236}">
              <a16:creationId xmlns:a16="http://schemas.microsoft.com/office/drawing/2014/main" id="{136C148B-A642-4A8A-AC92-672BC265DFE2}"/>
            </a:ext>
          </a:extLst>
        </xdr:cNvPr>
        <xdr:cNvSpPr txBox="1"/>
      </xdr:nvSpPr>
      <xdr:spPr>
        <a:xfrm>
          <a:off x="10528300" y="1334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111550</xdr:rowOff>
    </xdr:from>
    <xdr:to>
      <xdr:col>50</xdr:col>
      <xdr:colOff>165100</xdr:colOff>
      <xdr:row>79</xdr:row>
      <xdr:rowOff>41700</xdr:rowOff>
    </xdr:to>
    <xdr:sp macro="" textlink="">
      <xdr:nvSpPr>
        <xdr:cNvPr id="429" name="楕円 428">
          <a:extLst>
            <a:ext uri="{FF2B5EF4-FFF2-40B4-BE49-F238E27FC236}">
              <a16:creationId xmlns:a16="http://schemas.microsoft.com/office/drawing/2014/main" id="{F11B31C7-4A53-4F79-9A52-708E4E7FF93B}"/>
            </a:ext>
          </a:extLst>
        </xdr:cNvPr>
        <xdr:cNvSpPr/>
      </xdr:nvSpPr>
      <xdr:spPr>
        <a:xfrm>
          <a:off x="9588500" y="134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32827</xdr:rowOff>
    </xdr:from>
    <xdr:ext cx="469744" cy="259045"/>
    <xdr:sp macro="" textlink="">
      <xdr:nvSpPr>
        <xdr:cNvPr id="430" name="テキスト ボックス 429">
          <a:extLst>
            <a:ext uri="{FF2B5EF4-FFF2-40B4-BE49-F238E27FC236}">
              <a16:creationId xmlns:a16="http://schemas.microsoft.com/office/drawing/2014/main" id="{063351CB-F5EA-470B-9C2D-5FBFF8761696}"/>
            </a:ext>
          </a:extLst>
        </xdr:cNvPr>
        <xdr:cNvSpPr txBox="1"/>
      </xdr:nvSpPr>
      <xdr:spPr>
        <a:xfrm>
          <a:off x="9404428" y="1357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115588</xdr:rowOff>
    </xdr:from>
    <xdr:to>
      <xdr:col>46</xdr:col>
      <xdr:colOff>38100</xdr:colOff>
      <xdr:row>79</xdr:row>
      <xdr:rowOff>45738</xdr:rowOff>
    </xdr:to>
    <xdr:sp macro="" textlink="">
      <xdr:nvSpPr>
        <xdr:cNvPr id="431" name="楕円 430">
          <a:extLst>
            <a:ext uri="{FF2B5EF4-FFF2-40B4-BE49-F238E27FC236}">
              <a16:creationId xmlns:a16="http://schemas.microsoft.com/office/drawing/2014/main" id="{F516D285-153B-488C-9DCA-9C8590D46DD1}"/>
            </a:ext>
          </a:extLst>
        </xdr:cNvPr>
        <xdr:cNvSpPr/>
      </xdr:nvSpPr>
      <xdr:spPr>
        <a:xfrm>
          <a:off x="8699500" y="134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36865</xdr:rowOff>
    </xdr:from>
    <xdr:ext cx="469744" cy="259045"/>
    <xdr:sp macro="" textlink="">
      <xdr:nvSpPr>
        <xdr:cNvPr id="432" name="テキスト ボックス 431">
          <a:extLst>
            <a:ext uri="{FF2B5EF4-FFF2-40B4-BE49-F238E27FC236}">
              <a16:creationId xmlns:a16="http://schemas.microsoft.com/office/drawing/2014/main" id="{296FEACD-D3F1-4178-A9C6-CF4CF38C57D4}"/>
            </a:ext>
          </a:extLst>
        </xdr:cNvPr>
        <xdr:cNvSpPr txBox="1"/>
      </xdr:nvSpPr>
      <xdr:spPr>
        <a:xfrm>
          <a:off x="8515428" y="1358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117703</xdr:rowOff>
    </xdr:from>
    <xdr:to>
      <xdr:col>41</xdr:col>
      <xdr:colOff>101600</xdr:colOff>
      <xdr:row>79</xdr:row>
      <xdr:rowOff>47853</xdr:rowOff>
    </xdr:to>
    <xdr:sp macro="" textlink="">
      <xdr:nvSpPr>
        <xdr:cNvPr id="433" name="楕円 432">
          <a:extLst>
            <a:ext uri="{FF2B5EF4-FFF2-40B4-BE49-F238E27FC236}">
              <a16:creationId xmlns:a16="http://schemas.microsoft.com/office/drawing/2014/main" id="{D1268F82-1AEB-4EDB-B871-6DDA6EC6E9CB}"/>
            </a:ext>
          </a:extLst>
        </xdr:cNvPr>
        <xdr:cNvSpPr/>
      </xdr:nvSpPr>
      <xdr:spPr>
        <a:xfrm>
          <a:off x="7810500" y="1349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38980</xdr:rowOff>
    </xdr:from>
    <xdr:ext cx="469744" cy="259045"/>
    <xdr:sp macro="" textlink="">
      <xdr:nvSpPr>
        <xdr:cNvPr id="434" name="テキスト ボックス 433">
          <a:extLst>
            <a:ext uri="{FF2B5EF4-FFF2-40B4-BE49-F238E27FC236}">
              <a16:creationId xmlns:a16="http://schemas.microsoft.com/office/drawing/2014/main" id="{6BA151D3-F379-40DA-A49D-544DB8320F73}"/>
            </a:ext>
          </a:extLst>
        </xdr:cNvPr>
        <xdr:cNvSpPr txBox="1"/>
      </xdr:nvSpPr>
      <xdr:spPr>
        <a:xfrm>
          <a:off x="7626428" y="1358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118084</xdr:rowOff>
    </xdr:from>
    <xdr:to>
      <xdr:col>36</xdr:col>
      <xdr:colOff>165100</xdr:colOff>
      <xdr:row>79</xdr:row>
      <xdr:rowOff>48234</xdr:rowOff>
    </xdr:to>
    <xdr:sp macro="" textlink="">
      <xdr:nvSpPr>
        <xdr:cNvPr id="435" name="楕円 434">
          <a:extLst>
            <a:ext uri="{FF2B5EF4-FFF2-40B4-BE49-F238E27FC236}">
              <a16:creationId xmlns:a16="http://schemas.microsoft.com/office/drawing/2014/main" id="{6BC94E9B-2BFB-448D-8F3C-FEFDF3DBD2CD}"/>
            </a:ext>
          </a:extLst>
        </xdr:cNvPr>
        <xdr:cNvSpPr/>
      </xdr:nvSpPr>
      <xdr:spPr>
        <a:xfrm>
          <a:off x="6921500" y="1349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39361</xdr:rowOff>
    </xdr:from>
    <xdr:ext cx="469744" cy="259045"/>
    <xdr:sp macro="" textlink="">
      <xdr:nvSpPr>
        <xdr:cNvPr id="436" name="テキスト ボックス 435">
          <a:extLst>
            <a:ext uri="{FF2B5EF4-FFF2-40B4-BE49-F238E27FC236}">
              <a16:creationId xmlns:a16="http://schemas.microsoft.com/office/drawing/2014/main" id="{AE66EA7D-A22C-4BEE-BB2B-C5548C64DD1F}"/>
            </a:ext>
          </a:extLst>
        </xdr:cNvPr>
        <xdr:cNvSpPr txBox="1"/>
      </xdr:nvSpPr>
      <xdr:spPr>
        <a:xfrm>
          <a:off x="6737428" y="135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741DB971-3FFC-443D-9AB0-6B1154A6FABF}"/>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D998EFBD-FAAF-409A-9EE0-E210FE6ECB37}"/>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335F5C36-3A41-4B40-8CD2-71F94CAC7AC5}"/>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9A77323C-FFF0-42B3-A0F9-EFBA930D1E94}"/>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250A65FE-5978-49CF-BCC5-414ECD9273FE}"/>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CA98EAB3-030D-4D8B-BD13-0E7F59BEBB36}"/>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B408AD27-4FF6-4CEB-8FAB-57C802356B76}"/>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724CA1B6-D9A6-42BD-A45B-3B6B76F22788}"/>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DC2A955E-EE81-43D9-902B-72CAAF0606BF}"/>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E1D6CE46-24B1-4F87-BE56-1CEBFFD8CA73}"/>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2F3CEFBA-8918-44FF-BB3E-6FC578317D31}"/>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BB76405A-79A0-4109-B885-0FC0C3495956}"/>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D67E865C-71F2-418C-BF25-DB3B5D5C6721}"/>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D391717D-3993-45A8-86BF-DAA855A58EE7}"/>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D9A1688C-1CEA-46B0-9F8B-6508A61C9FFA}"/>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496FD2E8-CC81-4F26-BBCD-1035E65C0A2E}"/>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A771439D-8DF4-48AF-9CA2-A280C4093493}"/>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B89536A5-0F2A-46A8-9976-0D14D520E7D9}"/>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19CF42BE-191E-49CF-BD16-9E4AAA04C2A6}"/>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EDA70033-3EB9-45D4-9F11-B0EF6CD4238E}"/>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A9A530B-2A0C-43CC-80CE-57F01333968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9C14702-1A0B-4C0A-A956-FFBA9FB0596C}"/>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FC8DF5CE-9098-4F9C-89B6-D79FB393381F}"/>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22F56CF8-651F-405E-A2B1-CABCCFF03B5B}"/>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38846774-E8D2-4B36-A322-BA6CFFEC273F}"/>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2" name="直線コネクタ 461">
          <a:extLst>
            <a:ext uri="{FF2B5EF4-FFF2-40B4-BE49-F238E27FC236}">
              <a16:creationId xmlns:a16="http://schemas.microsoft.com/office/drawing/2014/main" id="{07F60034-FA54-4A5A-9BAD-216FF92A43A7}"/>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3" name="土木費最小値テキスト">
          <a:extLst>
            <a:ext uri="{FF2B5EF4-FFF2-40B4-BE49-F238E27FC236}">
              <a16:creationId xmlns:a16="http://schemas.microsoft.com/office/drawing/2014/main" id="{C6F8F1E5-309E-489D-9871-473A61BE8B1B}"/>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4" name="直線コネクタ 463">
          <a:extLst>
            <a:ext uri="{FF2B5EF4-FFF2-40B4-BE49-F238E27FC236}">
              <a16:creationId xmlns:a16="http://schemas.microsoft.com/office/drawing/2014/main" id="{2533A4AD-4485-4F61-8D6F-42DBA408959E}"/>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5" name="土木費最大値テキスト">
          <a:extLst>
            <a:ext uri="{FF2B5EF4-FFF2-40B4-BE49-F238E27FC236}">
              <a16:creationId xmlns:a16="http://schemas.microsoft.com/office/drawing/2014/main" id="{D2F7211A-8009-4981-951A-494287DBF857}"/>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6" name="直線コネクタ 465">
          <a:extLst>
            <a:ext uri="{FF2B5EF4-FFF2-40B4-BE49-F238E27FC236}">
              <a16:creationId xmlns:a16="http://schemas.microsoft.com/office/drawing/2014/main" id="{EEC8DB1A-0C55-451D-AC57-44914E7A7304}"/>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91999</xdr:rowOff>
    </xdr:from>
    <xdr:to>
      <xdr:col>55</xdr:col>
      <xdr:colOff>0</xdr:colOff>
      <xdr:row>95</xdr:row>
      <xdr:rowOff>46388</xdr:rowOff>
    </xdr:to>
    <xdr:cxnSp macro="">
      <xdr:nvCxnSpPr>
        <xdr:cNvPr id="467" name="直線コネクタ 466">
          <a:extLst>
            <a:ext uri="{FF2B5EF4-FFF2-40B4-BE49-F238E27FC236}">
              <a16:creationId xmlns:a16="http://schemas.microsoft.com/office/drawing/2014/main" id="{E1F3FBA5-C523-403A-ABC5-F9DC14A68ACC}"/>
            </a:ext>
          </a:extLst>
        </xdr:cNvPr>
        <xdr:cNvCxnSpPr/>
      </xdr:nvCxnSpPr>
      <xdr:spPr>
        <a:xfrm>
          <a:off x="9639300" y="16208299"/>
          <a:ext cx="838200" cy="12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8" name="土木費平均値テキスト">
          <a:extLst>
            <a:ext uri="{FF2B5EF4-FFF2-40B4-BE49-F238E27FC236}">
              <a16:creationId xmlns:a16="http://schemas.microsoft.com/office/drawing/2014/main" id="{BFAEC7D8-3C1D-43D5-B5EB-BA54352CF019}"/>
            </a:ext>
          </a:extLst>
        </xdr:cNvPr>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9" name="フローチャート: 判断 468">
          <a:extLst>
            <a:ext uri="{FF2B5EF4-FFF2-40B4-BE49-F238E27FC236}">
              <a16:creationId xmlns:a16="http://schemas.microsoft.com/office/drawing/2014/main" id="{AC5E4D55-D5EC-40FA-B2E4-8EF31FAB1D7E}"/>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57339</xdr:rowOff>
    </xdr:from>
    <xdr:to>
      <xdr:col>50</xdr:col>
      <xdr:colOff>114300</xdr:colOff>
      <xdr:row>94</xdr:row>
      <xdr:rowOff>91999</xdr:rowOff>
    </xdr:to>
    <xdr:cxnSp macro="">
      <xdr:nvCxnSpPr>
        <xdr:cNvPr id="470" name="直線コネクタ 469">
          <a:extLst>
            <a:ext uri="{FF2B5EF4-FFF2-40B4-BE49-F238E27FC236}">
              <a16:creationId xmlns:a16="http://schemas.microsoft.com/office/drawing/2014/main" id="{4D5B2FDD-8743-48A0-8811-CAAC4233DF02}"/>
            </a:ext>
          </a:extLst>
        </xdr:cNvPr>
        <xdr:cNvCxnSpPr/>
      </xdr:nvCxnSpPr>
      <xdr:spPr>
        <a:xfrm>
          <a:off x="8750300" y="16173639"/>
          <a:ext cx="889000" cy="3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71" name="フローチャート: 判断 470">
          <a:extLst>
            <a:ext uri="{FF2B5EF4-FFF2-40B4-BE49-F238E27FC236}">
              <a16:creationId xmlns:a16="http://schemas.microsoft.com/office/drawing/2014/main" id="{309E26A6-694A-4AA6-B4B3-7C2704F0E80B}"/>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59120</xdr:rowOff>
    </xdr:from>
    <xdr:ext cx="534377" cy="259045"/>
    <xdr:sp macro="" textlink="">
      <xdr:nvSpPr>
        <xdr:cNvPr id="472" name="テキスト ボックス 471">
          <a:extLst>
            <a:ext uri="{FF2B5EF4-FFF2-40B4-BE49-F238E27FC236}">
              <a16:creationId xmlns:a16="http://schemas.microsoft.com/office/drawing/2014/main" id="{CD9A0224-381E-43F7-B485-8DFBA96A2658}"/>
            </a:ext>
          </a:extLst>
        </xdr:cNvPr>
        <xdr:cNvSpPr txBox="1"/>
      </xdr:nvSpPr>
      <xdr:spPr>
        <a:xfrm>
          <a:off x="9372111" y="1668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57339</xdr:rowOff>
    </xdr:from>
    <xdr:to>
      <xdr:col>45</xdr:col>
      <xdr:colOff>177800</xdr:colOff>
      <xdr:row>94</xdr:row>
      <xdr:rowOff>89822</xdr:rowOff>
    </xdr:to>
    <xdr:cxnSp macro="">
      <xdr:nvCxnSpPr>
        <xdr:cNvPr id="473" name="直線コネクタ 472">
          <a:extLst>
            <a:ext uri="{FF2B5EF4-FFF2-40B4-BE49-F238E27FC236}">
              <a16:creationId xmlns:a16="http://schemas.microsoft.com/office/drawing/2014/main" id="{5C209D83-1378-48B8-8427-75DFABEE1FFB}"/>
            </a:ext>
          </a:extLst>
        </xdr:cNvPr>
        <xdr:cNvCxnSpPr/>
      </xdr:nvCxnSpPr>
      <xdr:spPr>
        <a:xfrm flipV="1">
          <a:off x="7861300" y="16173639"/>
          <a:ext cx="889000" cy="3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4" name="フローチャート: 判断 473">
          <a:extLst>
            <a:ext uri="{FF2B5EF4-FFF2-40B4-BE49-F238E27FC236}">
              <a16:creationId xmlns:a16="http://schemas.microsoft.com/office/drawing/2014/main" id="{E3C9A444-49ED-47D6-AF47-43F229505F4E}"/>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50933</xdr:rowOff>
    </xdr:from>
    <xdr:ext cx="534377" cy="259045"/>
    <xdr:sp macro="" textlink="">
      <xdr:nvSpPr>
        <xdr:cNvPr id="475" name="テキスト ボックス 474">
          <a:extLst>
            <a:ext uri="{FF2B5EF4-FFF2-40B4-BE49-F238E27FC236}">
              <a16:creationId xmlns:a16="http://schemas.microsoft.com/office/drawing/2014/main" id="{1F2BA6D4-816E-40BD-A0FE-6E1916443903}"/>
            </a:ext>
          </a:extLst>
        </xdr:cNvPr>
        <xdr:cNvSpPr txBox="1"/>
      </xdr:nvSpPr>
      <xdr:spPr>
        <a:xfrm>
          <a:off x="8483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89822</xdr:rowOff>
    </xdr:from>
    <xdr:to>
      <xdr:col>41</xdr:col>
      <xdr:colOff>50800</xdr:colOff>
      <xdr:row>94</xdr:row>
      <xdr:rowOff>154766</xdr:rowOff>
    </xdr:to>
    <xdr:cxnSp macro="">
      <xdr:nvCxnSpPr>
        <xdr:cNvPr id="476" name="直線コネクタ 475">
          <a:extLst>
            <a:ext uri="{FF2B5EF4-FFF2-40B4-BE49-F238E27FC236}">
              <a16:creationId xmlns:a16="http://schemas.microsoft.com/office/drawing/2014/main" id="{3FE97348-9E26-43C0-B202-09097DB32302}"/>
            </a:ext>
          </a:extLst>
        </xdr:cNvPr>
        <xdr:cNvCxnSpPr/>
      </xdr:nvCxnSpPr>
      <xdr:spPr>
        <a:xfrm flipV="1">
          <a:off x="6972300" y="16206122"/>
          <a:ext cx="889000" cy="6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7" name="フローチャート: 判断 476">
          <a:extLst>
            <a:ext uri="{FF2B5EF4-FFF2-40B4-BE49-F238E27FC236}">
              <a16:creationId xmlns:a16="http://schemas.microsoft.com/office/drawing/2014/main" id="{E3647D2E-EC3F-4309-8ACC-C0DE403FDEF3}"/>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38654</xdr:rowOff>
    </xdr:from>
    <xdr:ext cx="534377" cy="259045"/>
    <xdr:sp macro="" textlink="">
      <xdr:nvSpPr>
        <xdr:cNvPr id="478" name="テキスト ボックス 477">
          <a:extLst>
            <a:ext uri="{FF2B5EF4-FFF2-40B4-BE49-F238E27FC236}">
              <a16:creationId xmlns:a16="http://schemas.microsoft.com/office/drawing/2014/main" id="{A8FEAFBD-CC4E-40B2-8485-8D7F3BFAC2AF}"/>
            </a:ext>
          </a:extLst>
        </xdr:cNvPr>
        <xdr:cNvSpPr txBox="1"/>
      </xdr:nvSpPr>
      <xdr:spPr>
        <a:xfrm>
          <a:off x="7594111" y="1666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9" name="フローチャート: 判断 478">
          <a:extLst>
            <a:ext uri="{FF2B5EF4-FFF2-40B4-BE49-F238E27FC236}">
              <a16:creationId xmlns:a16="http://schemas.microsoft.com/office/drawing/2014/main" id="{16511F03-7507-4E87-A56A-A667147827AD}"/>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50748</xdr:rowOff>
    </xdr:from>
    <xdr:ext cx="534377" cy="259045"/>
    <xdr:sp macro="" textlink="">
      <xdr:nvSpPr>
        <xdr:cNvPr id="480" name="テキスト ボックス 479">
          <a:extLst>
            <a:ext uri="{FF2B5EF4-FFF2-40B4-BE49-F238E27FC236}">
              <a16:creationId xmlns:a16="http://schemas.microsoft.com/office/drawing/2014/main" id="{88C27EE8-DD61-4924-9B00-D6A9DD93640A}"/>
            </a:ext>
          </a:extLst>
        </xdr:cNvPr>
        <xdr:cNvSpPr txBox="1"/>
      </xdr:nvSpPr>
      <xdr:spPr>
        <a:xfrm>
          <a:off x="6705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A5AA31BE-98BB-4C39-BAA7-78E7AC68465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E0CCB699-4114-41B4-8FCA-514C8D2FB214}"/>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F6E1DCC4-FCE1-4CEE-93D9-3E3DD44C7F91}"/>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F315E4A5-3FF3-4620-90D8-CE9D524B053A}"/>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D3C9DA4B-A500-41AE-997F-47AB32D6FD59}"/>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167038</xdr:rowOff>
    </xdr:from>
    <xdr:to>
      <xdr:col>55</xdr:col>
      <xdr:colOff>50800</xdr:colOff>
      <xdr:row>95</xdr:row>
      <xdr:rowOff>97188</xdr:rowOff>
    </xdr:to>
    <xdr:sp macro="" textlink="">
      <xdr:nvSpPr>
        <xdr:cNvPr id="486" name="楕円 485">
          <a:extLst>
            <a:ext uri="{FF2B5EF4-FFF2-40B4-BE49-F238E27FC236}">
              <a16:creationId xmlns:a16="http://schemas.microsoft.com/office/drawing/2014/main" id="{D6EFF1C1-6EDD-43B3-AF8E-CBC9ADE5B136}"/>
            </a:ext>
          </a:extLst>
        </xdr:cNvPr>
        <xdr:cNvSpPr/>
      </xdr:nvSpPr>
      <xdr:spPr>
        <a:xfrm>
          <a:off x="10426700" y="1628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18465</xdr:rowOff>
    </xdr:from>
    <xdr:ext cx="534377" cy="259045"/>
    <xdr:sp macro="" textlink="">
      <xdr:nvSpPr>
        <xdr:cNvPr id="487" name="土木費該当値テキスト">
          <a:extLst>
            <a:ext uri="{FF2B5EF4-FFF2-40B4-BE49-F238E27FC236}">
              <a16:creationId xmlns:a16="http://schemas.microsoft.com/office/drawing/2014/main" id="{DC855DED-440A-4943-A25D-BCD6D221827B}"/>
            </a:ext>
          </a:extLst>
        </xdr:cNvPr>
        <xdr:cNvSpPr txBox="1"/>
      </xdr:nvSpPr>
      <xdr:spPr>
        <a:xfrm>
          <a:off x="10528300" y="1613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41199</xdr:rowOff>
    </xdr:from>
    <xdr:to>
      <xdr:col>50</xdr:col>
      <xdr:colOff>165100</xdr:colOff>
      <xdr:row>94</xdr:row>
      <xdr:rowOff>142799</xdr:rowOff>
    </xdr:to>
    <xdr:sp macro="" textlink="">
      <xdr:nvSpPr>
        <xdr:cNvPr id="488" name="楕円 487">
          <a:extLst>
            <a:ext uri="{FF2B5EF4-FFF2-40B4-BE49-F238E27FC236}">
              <a16:creationId xmlns:a16="http://schemas.microsoft.com/office/drawing/2014/main" id="{1EB09F48-9BAE-400B-9EE8-3CE54F700930}"/>
            </a:ext>
          </a:extLst>
        </xdr:cNvPr>
        <xdr:cNvSpPr/>
      </xdr:nvSpPr>
      <xdr:spPr>
        <a:xfrm>
          <a:off x="9588500" y="1615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159326</xdr:rowOff>
    </xdr:from>
    <xdr:ext cx="534377" cy="259045"/>
    <xdr:sp macro="" textlink="">
      <xdr:nvSpPr>
        <xdr:cNvPr id="489" name="テキスト ボックス 488">
          <a:extLst>
            <a:ext uri="{FF2B5EF4-FFF2-40B4-BE49-F238E27FC236}">
              <a16:creationId xmlns:a16="http://schemas.microsoft.com/office/drawing/2014/main" id="{50EEE2B4-7D11-4FC8-89CC-7A61CEDF309E}"/>
            </a:ext>
          </a:extLst>
        </xdr:cNvPr>
        <xdr:cNvSpPr txBox="1"/>
      </xdr:nvSpPr>
      <xdr:spPr>
        <a:xfrm>
          <a:off x="9372111" y="1593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6539</xdr:rowOff>
    </xdr:from>
    <xdr:to>
      <xdr:col>46</xdr:col>
      <xdr:colOff>38100</xdr:colOff>
      <xdr:row>94</xdr:row>
      <xdr:rowOff>108139</xdr:rowOff>
    </xdr:to>
    <xdr:sp macro="" textlink="">
      <xdr:nvSpPr>
        <xdr:cNvPr id="490" name="楕円 489">
          <a:extLst>
            <a:ext uri="{FF2B5EF4-FFF2-40B4-BE49-F238E27FC236}">
              <a16:creationId xmlns:a16="http://schemas.microsoft.com/office/drawing/2014/main" id="{79B38EE2-30BE-46A6-AAA4-E78705829D80}"/>
            </a:ext>
          </a:extLst>
        </xdr:cNvPr>
        <xdr:cNvSpPr/>
      </xdr:nvSpPr>
      <xdr:spPr>
        <a:xfrm>
          <a:off x="8699500" y="1612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124666</xdr:rowOff>
    </xdr:from>
    <xdr:ext cx="534377" cy="259045"/>
    <xdr:sp macro="" textlink="">
      <xdr:nvSpPr>
        <xdr:cNvPr id="491" name="テキスト ボックス 490">
          <a:extLst>
            <a:ext uri="{FF2B5EF4-FFF2-40B4-BE49-F238E27FC236}">
              <a16:creationId xmlns:a16="http://schemas.microsoft.com/office/drawing/2014/main" id="{D2C47941-DEFD-435E-A86C-ED8BEE67ACE5}"/>
            </a:ext>
          </a:extLst>
        </xdr:cNvPr>
        <xdr:cNvSpPr txBox="1"/>
      </xdr:nvSpPr>
      <xdr:spPr>
        <a:xfrm>
          <a:off x="8483111" y="158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39022</xdr:rowOff>
    </xdr:from>
    <xdr:to>
      <xdr:col>41</xdr:col>
      <xdr:colOff>101600</xdr:colOff>
      <xdr:row>94</xdr:row>
      <xdr:rowOff>140622</xdr:rowOff>
    </xdr:to>
    <xdr:sp macro="" textlink="">
      <xdr:nvSpPr>
        <xdr:cNvPr id="492" name="楕円 491">
          <a:extLst>
            <a:ext uri="{FF2B5EF4-FFF2-40B4-BE49-F238E27FC236}">
              <a16:creationId xmlns:a16="http://schemas.microsoft.com/office/drawing/2014/main" id="{6D52CC24-20E5-4FAD-B1FF-33552E9D03D8}"/>
            </a:ext>
          </a:extLst>
        </xdr:cNvPr>
        <xdr:cNvSpPr/>
      </xdr:nvSpPr>
      <xdr:spPr>
        <a:xfrm>
          <a:off x="7810500" y="1615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157149</xdr:rowOff>
    </xdr:from>
    <xdr:ext cx="534377" cy="259045"/>
    <xdr:sp macro="" textlink="">
      <xdr:nvSpPr>
        <xdr:cNvPr id="493" name="テキスト ボックス 492">
          <a:extLst>
            <a:ext uri="{FF2B5EF4-FFF2-40B4-BE49-F238E27FC236}">
              <a16:creationId xmlns:a16="http://schemas.microsoft.com/office/drawing/2014/main" id="{C9CF1F07-085D-4C73-BBC6-22F49154597E}"/>
            </a:ext>
          </a:extLst>
        </xdr:cNvPr>
        <xdr:cNvSpPr txBox="1"/>
      </xdr:nvSpPr>
      <xdr:spPr>
        <a:xfrm>
          <a:off x="7594111" y="1593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103966</xdr:rowOff>
    </xdr:from>
    <xdr:to>
      <xdr:col>36</xdr:col>
      <xdr:colOff>165100</xdr:colOff>
      <xdr:row>95</xdr:row>
      <xdr:rowOff>34116</xdr:rowOff>
    </xdr:to>
    <xdr:sp macro="" textlink="">
      <xdr:nvSpPr>
        <xdr:cNvPr id="494" name="楕円 493">
          <a:extLst>
            <a:ext uri="{FF2B5EF4-FFF2-40B4-BE49-F238E27FC236}">
              <a16:creationId xmlns:a16="http://schemas.microsoft.com/office/drawing/2014/main" id="{4165D208-4DD7-4818-B40F-D362E691A77E}"/>
            </a:ext>
          </a:extLst>
        </xdr:cNvPr>
        <xdr:cNvSpPr/>
      </xdr:nvSpPr>
      <xdr:spPr>
        <a:xfrm>
          <a:off x="6921500" y="1622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50643</xdr:rowOff>
    </xdr:from>
    <xdr:ext cx="534377" cy="259045"/>
    <xdr:sp macro="" textlink="">
      <xdr:nvSpPr>
        <xdr:cNvPr id="495" name="テキスト ボックス 494">
          <a:extLst>
            <a:ext uri="{FF2B5EF4-FFF2-40B4-BE49-F238E27FC236}">
              <a16:creationId xmlns:a16="http://schemas.microsoft.com/office/drawing/2014/main" id="{351EE4B5-99B8-4F29-96BE-6EDA09DD01C9}"/>
            </a:ext>
          </a:extLst>
        </xdr:cNvPr>
        <xdr:cNvSpPr txBox="1"/>
      </xdr:nvSpPr>
      <xdr:spPr>
        <a:xfrm>
          <a:off x="6705111" y="1599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5ED1F7EC-A556-4C6A-8D3A-CA0D22C7D28D}"/>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19555AD4-7808-4BB2-8818-940E5095E9CD}"/>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43F2E418-27AB-460D-8398-9A25961B11D9}"/>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5C2C705B-FDC5-43E1-AAC6-A898140B534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3109EFF8-F1FC-4498-A8D2-DB2AD00C4C38}"/>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F0DF1A54-0AFD-413A-8890-9F7E859200C2}"/>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3A3EA2F2-83FB-4540-B304-E3EB6EA5C047}"/>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F0456F4C-D46B-4435-B732-98CBCE641CC3}"/>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BE3DB72A-6429-416C-9C84-AAE494230145}"/>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EC2AD982-8FA2-42EA-BE88-C6F6A35FF7DA}"/>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234B90AD-E629-46F0-BF91-765EC634D903}"/>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11231EE7-CB9A-4A5C-BD47-6B3BD63E27B9}"/>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A308E578-4650-4439-A661-A6F953AC413C}"/>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F77CF48F-A577-4E8D-84AC-B05EE7B32BDD}"/>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ECA6CA3D-64AB-4051-8D4E-B801E16CA452}"/>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C5C6FCDA-7088-4F50-B058-97D44816F247}"/>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FD33F0BB-D83B-4C2A-B84F-20A1246AC538}"/>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C8C1FEFB-BD42-4528-A77D-2FFC3B0552EB}"/>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34330F79-2BDD-4AA3-AEA7-57E1DCCEAF0C}"/>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B6F1E9AC-25EF-4583-896E-74DE718BC4DF}"/>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82D080EF-EAB5-4BFF-9178-730D68E64772}"/>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C5CF7C2A-E3B4-4DF5-8D80-2324D40ACA92}"/>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3C292AAA-1F5A-45C7-8889-C2ADAB2AD515}"/>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9" name="直線コネクタ 518">
          <a:extLst>
            <a:ext uri="{FF2B5EF4-FFF2-40B4-BE49-F238E27FC236}">
              <a16:creationId xmlns:a16="http://schemas.microsoft.com/office/drawing/2014/main" id="{71FCEBEF-20D0-4F23-93A4-10A9532189D2}"/>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20" name="消防費最小値テキスト">
          <a:extLst>
            <a:ext uri="{FF2B5EF4-FFF2-40B4-BE49-F238E27FC236}">
              <a16:creationId xmlns:a16="http://schemas.microsoft.com/office/drawing/2014/main" id="{EF8AB7BD-2DE5-468B-8873-431CCD8A08D6}"/>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21" name="直線コネクタ 520">
          <a:extLst>
            <a:ext uri="{FF2B5EF4-FFF2-40B4-BE49-F238E27FC236}">
              <a16:creationId xmlns:a16="http://schemas.microsoft.com/office/drawing/2014/main" id="{E170DBE6-0D0F-493B-B5A3-45B5418DB39F}"/>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2" name="消防費最大値テキスト">
          <a:extLst>
            <a:ext uri="{FF2B5EF4-FFF2-40B4-BE49-F238E27FC236}">
              <a16:creationId xmlns:a16="http://schemas.microsoft.com/office/drawing/2014/main" id="{18ECFD86-21B1-40D6-9B0A-17E6ABA6D552}"/>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3" name="直線コネクタ 522">
          <a:extLst>
            <a:ext uri="{FF2B5EF4-FFF2-40B4-BE49-F238E27FC236}">
              <a16:creationId xmlns:a16="http://schemas.microsoft.com/office/drawing/2014/main" id="{57900D59-4A8B-4AB9-B942-AAEECF16C265}"/>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97885</xdr:rowOff>
    </xdr:from>
    <xdr:to>
      <xdr:col>85</xdr:col>
      <xdr:colOff>127000</xdr:colOff>
      <xdr:row>37</xdr:row>
      <xdr:rowOff>1130</xdr:rowOff>
    </xdr:to>
    <xdr:cxnSp macro="">
      <xdr:nvCxnSpPr>
        <xdr:cNvPr id="524" name="直線コネクタ 523">
          <a:extLst>
            <a:ext uri="{FF2B5EF4-FFF2-40B4-BE49-F238E27FC236}">
              <a16:creationId xmlns:a16="http://schemas.microsoft.com/office/drawing/2014/main" id="{E6F28DCC-70B4-4E00-A1D1-CF96C5094ABA}"/>
            </a:ext>
          </a:extLst>
        </xdr:cNvPr>
        <xdr:cNvCxnSpPr/>
      </xdr:nvCxnSpPr>
      <xdr:spPr>
        <a:xfrm flipV="1">
          <a:off x="15481300" y="6270085"/>
          <a:ext cx="838200" cy="7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5" name="消防費平均値テキスト">
          <a:extLst>
            <a:ext uri="{FF2B5EF4-FFF2-40B4-BE49-F238E27FC236}">
              <a16:creationId xmlns:a16="http://schemas.microsoft.com/office/drawing/2014/main" id="{B26668C1-BD28-4010-AF63-260169016B47}"/>
            </a:ext>
          </a:extLst>
        </xdr:cNvPr>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6" name="フローチャート: 判断 525">
          <a:extLst>
            <a:ext uri="{FF2B5EF4-FFF2-40B4-BE49-F238E27FC236}">
              <a16:creationId xmlns:a16="http://schemas.microsoft.com/office/drawing/2014/main" id="{AFF59F3E-752D-4D74-A758-510C48DD2FAB}"/>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1130</xdr:rowOff>
    </xdr:from>
    <xdr:to>
      <xdr:col>81</xdr:col>
      <xdr:colOff>50800</xdr:colOff>
      <xdr:row>37</xdr:row>
      <xdr:rowOff>39135</xdr:rowOff>
    </xdr:to>
    <xdr:cxnSp macro="">
      <xdr:nvCxnSpPr>
        <xdr:cNvPr id="527" name="直線コネクタ 526">
          <a:extLst>
            <a:ext uri="{FF2B5EF4-FFF2-40B4-BE49-F238E27FC236}">
              <a16:creationId xmlns:a16="http://schemas.microsoft.com/office/drawing/2014/main" id="{C708160F-5607-4716-B204-217147F4CE2F}"/>
            </a:ext>
          </a:extLst>
        </xdr:cNvPr>
        <xdr:cNvCxnSpPr/>
      </xdr:nvCxnSpPr>
      <xdr:spPr>
        <a:xfrm flipV="1">
          <a:off x="14592300" y="6344780"/>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8" name="フローチャート: 判断 527">
          <a:extLst>
            <a:ext uri="{FF2B5EF4-FFF2-40B4-BE49-F238E27FC236}">
              <a16:creationId xmlns:a16="http://schemas.microsoft.com/office/drawing/2014/main" id="{C6CEEDB3-67EF-424F-BBC3-19F7625068BA}"/>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9" name="テキスト ボックス 528">
          <a:extLst>
            <a:ext uri="{FF2B5EF4-FFF2-40B4-BE49-F238E27FC236}">
              <a16:creationId xmlns:a16="http://schemas.microsoft.com/office/drawing/2014/main" id="{0CC665DE-4C2C-47EA-A2E1-23C6FDD0613B}"/>
            </a:ext>
          </a:extLst>
        </xdr:cNvPr>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39135</xdr:rowOff>
    </xdr:from>
    <xdr:to>
      <xdr:col>76</xdr:col>
      <xdr:colOff>114300</xdr:colOff>
      <xdr:row>37</xdr:row>
      <xdr:rowOff>58719</xdr:rowOff>
    </xdr:to>
    <xdr:cxnSp macro="">
      <xdr:nvCxnSpPr>
        <xdr:cNvPr id="530" name="直線コネクタ 529">
          <a:extLst>
            <a:ext uri="{FF2B5EF4-FFF2-40B4-BE49-F238E27FC236}">
              <a16:creationId xmlns:a16="http://schemas.microsoft.com/office/drawing/2014/main" id="{F7A246B4-2F3B-4306-BD43-EDE8D349FE68}"/>
            </a:ext>
          </a:extLst>
        </xdr:cNvPr>
        <xdr:cNvCxnSpPr/>
      </xdr:nvCxnSpPr>
      <xdr:spPr>
        <a:xfrm flipV="1">
          <a:off x="13703300" y="6382785"/>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31" name="フローチャート: 判断 530">
          <a:extLst>
            <a:ext uri="{FF2B5EF4-FFF2-40B4-BE49-F238E27FC236}">
              <a16:creationId xmlns:a16="http://schemas.microsoft.com/office/drawing/2014/main" id="{05B270CD-C527-409A-9591-A55E8C58FF11}"/>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2" name="テキスト ボックス 531">
          <a:extLst>
            <a:ext uri="{FF2B5EF4-FFF2-40B4-BE49-F238E27FC236}">
              <a16:creationId xmlns:a16="http://schemas.microsoft.com/office/drawing/2014/main" id="{8BE4EBE6-ED24-439C-AE59-BC371415B30B}"/>
            </a:ext>
          </a:extLst>
        </xdr:cNvPr>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9608</xdr:rowOff>
    </xdr:from>
    <xdr:to>
      <xdr:col>71</xdr:col>
      <xdr:colOff>177800</xdr:colOff>
      <xdr:row>37</xdr:row>
      <xdr:rowOff>58719</xdr:rowOff>
    </xdr:to>
    <xdr:cxnSp macro="">
      <xdr:nvCxnSpPr>
        <xdr:cNvPr id="533" name="直線コネクタ 532">
          <a:extLst>
            <a:ext uri="{FF2B5EF4-FFF2-40B4-BE49-F238E27FC236}">
              <a16:creationId xmlns:a16="http://schemas.microsoft.com/office/drawing/2014/main" id="{2EE5F439-1E61-4258-B25F-FAB527A58AE1}"/>
            </a:ext>
          </a:extLst>
        </xdr:cNvPr>
        <xdr:cNvCxnSpPr/>
      </xdr:nvCxnSpPr>
      <xdr:spPr>
        <a:xfrm>
          <a:off x="12814300" y="6353258"/>
          <a:ext cx="889000" cy="4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4" name="フローチャート: 判断 533">
          <a:extLst>
            <a:ext uri="{FF2B5EF4-FFF2-40B4-BE49-F238E27FC236}">
              <a16:creationId xmlns:a16="http://schemas.microsoft.com/office/drawing/2014/main" id="{90CE938D-56DF-4234-8205-FFAC69DCF2BC}"/>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5" name="テキスト ボックス 534">
          <a:extLst>
            <a:ext uri="{FF2B5EF4-FFF2-40B4-BE49-F238E27FC236}">
              <a16:creationId xmlns:a16="http://schemas.microsoft.com/office/drawing/2014/main" id="{01879EB5-5237-4655-AF0D-14F056B4BEF7}"/>
            </a:ext>
          </a:extLst>
        </xdr:cNvPr>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6" name="フローチャート: 判断 535">
          <a:extLst>
            <a:ext uri="{FF2B5EF4-FFF2-40B4-BE49-F238E27FC236}">
              <a16:creationId xmlns:a16="http://schemas.microsoft.com/office/drawing/2014/main" id="{74943A6F-52F6-44A2-A381-1BE35A905874}"/>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7" name="テキスト ボックス 536">
          <a:extLst>
            <a:ext uri="{FF2B5EF4-FFF2-40B4-BE49-F238E27FC236}">
              <a16:creationId xmlns:a16="http://schemas.microsoft.com/office/drawing/2014/main" id="{C344FB1C-E98F-49BA-ACDE-18346CB94E1B}"/>
            </a:ext>
          </a:extLst>
        </xdr:cNvPr>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593058FB-4F31-4B66-B6F1-28B9CEC0EC6C}"/>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B03DC6B7-3B1C-4C2D-8023-52B872845C02}"/>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66726768-97E4-405E-9AA4-80D922B9E5B8}"/>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C95E6AEE-238B-46D8-97CD-EBA46DDD848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80475C4C-A6DF-4BF6-AF72-74D07C4BE7A5}"/>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47085</xdr:rowOff>
    </xdr:from>
    <xdr:to>
      <xdr:col>85</xdr:col>
      <xdr:colOff>177800</xdr:colOff>
      <xdr:row>36</xdr:row>
      <xdr:rowOff>148685</xdr:rowOff>
    </xdr:to>
    <xdr:sp macro="" textlink="">
      <xdr:nvSpPr>
        <xdr:cNvPr id="543" name="楕円 542">
          <a:extLst>
            <a:ext uri="{FF2B5EF4-FFF2-40B4-BE49-F238E27FC236}">
              <a16:creationId xmlns:a16="http://schemas.microsoft.com/office/drawing/2014/main" id="{8A154861-1253-4FB6-8CEC-F96DF86BE1B9}"/>
            </a:ext>
          </a:extLst>
        </xdr:cNvPr>
        <xdr:cNvSpPr/>
      </xdr:nvSpPr>
      <xdr:spPr>
        <a:xfrm>
          <a:off x="16268700" y="62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69962</xdr:rowOff>
    </xdr:from>
    <xdr:ext cx="534377" cy="259045"/>
    <xdr:sp macro="" textlink="">
      <xdr:nvSpPr>
        <xdr:cNvPr id="544" name="消防費該当値テキスト">
          <a:extLst>
            <a:ext uri="{FF2B5EF4-FFF2-40B4-BE49-F238E27FC236}">
              <a16:creationId xmlns:a16="http://schemas.microsoft.com/office/drawing/2014/main" id="{9867931C-1468-4721-AF2A-793F527DB41C}"/>
            </a:ext>
          </a:extLst>
        </xdr:cNvPr>
        <xdr:cNvSpPr txBox="1"/>
      </xdr:nvSpPr>
      <xdr:spPr>
        <a:xfrm>
          <a:off x="16370300" y="607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121780</xdr:rowOff>
    </xdr:from>
    <xdr:to>
      <xdr:col>81</xdr:col>
      <xdr:colOff>101600</xdr:colOff>
      <xdr:row>37</xdr:row>
      <xdr:rowOff>51930</xdr:rowOff>
    </xdr:to>
    <xdr:sp macro="" textlink="">
      <xdr:nvSpPr>
        <xdr:cNvPr id="545" name="楕円 544">
          <a:extLst>
            <a:ext uri="{FF2B5EF4-FFF2-40B4-BE49-F238E27FC236}">
              <a16:creationId xmlns:a16="http://schemas.microsoft.com/office/drawing/2014/main" id="{B884982E-A9DE-42AC-83F7-6914BC6F051E}"/>
            </a:ext>
          </a:extLst>
        </xdr:cNvPr>
        <xdr:cNvSpPr/>
      </xdr:nvSpPr>
      <xdr:spPr>
        <a:xfrm>
          <a:off x="15430500" y="62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68457</xdr:rowOff>
    </xdr:from>
    <xdr:ext cx="534377" cy="259045"/>
    <xdr:sp macro="" textlink="">
      <xdr:nvSpPr>
        <xdr:cNvPr id="546" name="テキスト ボックス 545">
          <a:extLst>
            <a:ext uri="{FF2B5EF4-FFF2-40B4-BE49-F238E27FC236}">
              <a16:creationId xmlns:a16="http://schemas.microsoft.com/office/drawing/2014/main" id="{DF0424B0-F17F-4EB3-BA3D-736D31056FA7}"/>
            </a:ext>
          </a:extLst>
        </xdr:cNvPr>
        <xdr:cNvSpPr txBox="1"/>
      </xdr:nvSpPr>
      <xdr:spPr>
        <a:xfrm>
          <a:off x="15214111" y="606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159785</xdr:rowOff>
    </xdr:from>
    <xdr:to>
      <xdr:col>76</xdr:col>
      <xdr:colOff>165100</xdr:colOff>
      <xdr:row>37</xdr:row>
      <xdr:rowOff>89935</xdr:rowOff>
    </xdr:to>
    <xdr:sp macro="" textlink="">
      <xdr:nvSpPr>
        <xdr:cNvPr id="547" name="楕円 546">
          <a:extLst>
            <a:ext uri="{FF2B5EF4-FFF2-40B4-BE49-F238E27FC236}">
              <a16:creationId xmlns:a16="http://schemas.microsoft.com/office/drawing/2014/main" id="{4156186A-B9BD-44DB-9A27-1381C0C28DF0}"/>
            </a:ext>
          </a:extLst>
        </xdr:cNvPr>
        <xdr:cNvSpPr/>
      </xdr:nvSpPr>
      <xdr:spPr>
        <a:xfrm>
          <a:off x="14541500" y="63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106462</xdr:rowOff>
    </xdr:from>
    <xdr:ext cx="534377" cy="259045"/>
    <xdr:sp macro="" textlink="">
      <xdr:nvSpPr>
        <xdr:cNvPr id="548" name="テキスト ボックス 547">
          <a:extLst>
            <a:ext uri="{FF2B5EF4-FFF2-40B4-BE49-F238E27FC236}">
              <a16:creationId xmlns:a16="http://schemas.microsoft.com/office/drawing/2014/main" id="{B951EC93-6372-4FEB-920B-3408E8AED0B2}"/>
            </a:ext>
          </a:extLst>
        </xdr:cNvPr>
        <xdr:cNvSpPr txBox="1"/>
      </xdr:nvSpPr>
      <xdr:spPr>
        <a:xfrm>
          <a:off x="14325111" y="610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7919</xdr:rowOff>
    </xdr:from>
    <xdr:to>
      <xdr:col>72</xdr:col>
      <xdr:colOff>38100</xdr:colOff>
      <xdr:row>37</xdr:row>
      <xdr:rowOff>109519</xdr:rowOff>
    </xdr:to>
    <xdr:sp macro="" textlink="">
      <xdr:nvSpPr>
        <xdr:cNvPr id="549" name="楕円 548">
          <a:extLst>
            <a:ext uri="{FF2B5EF4-FFF2-40B4-BE49-F238E27FC236}">
              <a16:creationId xmlns:a16="http://schemas.microsoft.com/office/drawing/2014/main" id="{8B16D3F3-9A97-4F6A-89D0-581C096B7889}"/>
            </a:ext>
          </a:extLst>
        </xdr:cNvPr>
        <xdr:cNvSpPr/>
      </xdr:nvSpPr>
      <xdr:spPr>
        <a:xfrm>
          <a:off x="13652500" y="63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126046</xdr:rowOff>
    </xdr:from>
    <xdr:ext cx="534377" cy="259045"/>
    <xdr:sp macro="" textlink="">
      <xdr:nvSpPr>
        <xdr:cNvPr id="550" name="テキスト ボックス 549">
          <a:extLst>
            <a:ext uri="{FF2B5EF4-FFF2-40B4-BE49-F238E27FC236}">
              <a16:creationId xmlns:a16="http://schemas.microsoft.com/office/drawing/2014/main" id="{56E5062A-FDB9-40D2-917B-6B2DCF8033DF}"/>
            </a:ext>
          </a:extLst>
        </xdr:cNvPr>
        <xdr:cNvSpPr txBox="1"/>
      </xdr:nvSpPr>
      <xdr:spPr>
        <a:xfrm>
          <a:off x="13436111" y="612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130258</xdr:rowOff>
    </xdr:from>
    <xdr:to>
      <xdr:col>67</xdr:col>
      <xdr:colOff>101600</xdr:colOff>
      <xdr:row>37</xdr:row>
      <xdr:rowOff>60408</xdr:rowOff>
    </xdr:to>
    <xdr:sp macro="" textlink="">
      <xdr:nvSpPr>
        <xdr:cNvPr id="551" name="楕円 550">
          <a:extLst>
            <a:ext uri="{FF2B5EF4-FFF2-40B4-BE49-F238E27FC236}">
              <a16:creationId xmlns:a16="http://schemas.microsoft.com/office/drawing/2014/main" id="{6BABB69E-7F80-47B5-B8C9-66F3700545EB}"/>
            </a:ext>
          </a:extLst>
        </xdr:cNvPr>
        <xdr:cNvSpPr/>
      </xdr:nvSpPr>
      <xdr:spPr>
        <a:xfrm>
          <a:off x="12763500" y="63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76935</xdr:rowOff>
    </xdr:from>
    <xdr:ext cx="534377" cy="259045"/>
    <xdr:sp macro="" textlink="">
      <xdr:nvSpPr>
        <xdr:cNvPr id="552" name="テキスト ボックス 551">
          <a:extLst>
            <a:ext uri="{FF2B5EF4-FFF2-40B4-BE49-F238E27FC236}">
              <a16:creationId xmlns:a16="http://schemas.microsoft.com/office/drawing/2014/main" id="{A1760D0D-4071-4E35-858F-2513068FFC1B}"/>
            </a:ext>
          </a:extLst>
        </xdr:cNvPr>
        <xdr:cNvSpPr txBox="1"/>
      </xdr:nvSpPr>
      <xdr:spPr>
        <a:xfrm>
          <a:off x="12547111" y="607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5CAEB0A2-4972-4AFD-A54B-D8616B38408F}"/>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D6D23BC3-E1ED-4E57-8A26-D845C9FAA376}"/>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658F39D5-C368-4416-8DBC-ACE6839A561A}"/>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53BCC967-7172-40BD-BD8B-BFCF6231992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8D6CA288-29BE-4F15-AFEC-6E9646FB0AC6}"/>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72CAAB10-523E-458F-A2CB-3333A248D0CB}"/>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DF671D46-55DD-4588-8B54-02734064DA3D}"/>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6F45C1F8-63CA-480B-BEAB-7208DEA4CF3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253B12C2-FA4C-4A02-80DD-BCDF4C21F34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50D4B60B-23D2-4F00-AE08-CCAC2D751E76}"/>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991173CB-0862-435F-AAF7-F4581586A9BE}"/>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4" name="直線コネクタ 563">
          <a:extLst>
            <a:ext uri="{FF2B5EF4-FFF2-40B4-BE49-F238E27FC236}">
              <a16:creationId xmlns:a16="http://schemas.microsoft.com/office/drawing/2014/main" id="{7E54E3F1-8A05-454D-86A1-6FDD145A4CB2}"/>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5" name="テキスト ボックス 564">
          <a:extLst>
            <a:ext uri="{FF2B5EF4-FFF2-40B4-BE49-F238E27FC236}">
              <a16:creationId xmlns:a16="http://schemas.microsoft.com/office/drawing/2014/main" id="{DB0656D6-E13D-49E6-857D-65320C3C2977}"/>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6" name="直線コネクタ 565">
          <a:extLst>
            <a:ext uri="{FF2B5EF4-FFF2-40B4-BE49-F238E27FC236}">
              <a16:creationId xmlns:a16="http://schemas.microsoft.com/office/drawing/2014/main" id="{59409390-9DEA-479B-B257-1EA656691F1B}"/>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7" name="テキスト ボックス 566">
          <a:extLst>
            <a:ext uri="{FF2B5EF4-FFF2-40B4-BE49-F238E27FC236}">
              <a16:creationId xmlns:a16="http://schemas.microsoft.com/office/drawing/2014/main" id="{7C0ACA0C-7247-46BB-B1F4-B952AA8E38B4}"/>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8" name="直線コネクタ 567">
          <a:extLst>
            <a:ext uri="{FF2B5EF4-FFF2-40B4-BE49-F238E27FC236}">
              <a16:creationId xmlns:a16="http://schemas.microsoft.com/office/drawing/2014/main" id="{DC38613F-5355-41AD-8374-2225D4F7E1AC}"/>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9" name="テキスト ボックス 568">
          <a:extLst>
            <a:ext uri="{FF2B5EF4-FFF2-40B4-BE49-F238E27FC236}">
              <a16:creationId xmlns:a16="http://schemas.microsoft.com/office/drawing/2014/main" id="{3D9961C5-141C-447F-BFC4-75535DF25CC6}"/>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1D07C7EC-9B27-4284-8AFD-F80DF7D3224C}"/>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13EB5B93-86FD-4129-B7DC-23EB8CC5E922}"/>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2" name="直線コネクタ 571">
          <a:extLst>
            <a:ext uri="{FF2B5EF4-FFF2-40B4-BE49-F238E27FC236}">
              <a16:creationId xmlns:a16="http://schemas.microsoft.com/office/drawing/2014/main" id="{6ABAC5BF-54B0-42DF-ABD6-B9BC4D803BA9}"/>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3" name="テキスト ボックス 572">
          <a:extLst>
            <a:ext uri="{FF2B5EF4-FFF2-40B4-BE49-F238E27FC236}">
              <a16:creationId xmlns:a16="http://schemas.microsoft.com/office/drawing/2014/main" id="{71D65DD7-2138-4270-931A-7E31EB35553F}"/>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4" name="直線コネクタ 573">
          <a:extLst>
            <a:ext uri="{FF2B5EF4-FFF2-40B4-BE49-F238E27FC236}">
              <a16:creationId xmlns:a16="http://schemas.microsoft.com/office/drawing/2014/main" id="{BF456498-7677-4BC7-ACB5-F64D54446496}"/>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5" name="テキスト ボックス 574">
          <a:extLst>
            <a:ext uri="{FF2B5EF4-FFF2-40B4-BE49-F238E27FC236}">
              <a16:creationId xmlns:a16="http://schemas.microsoft.com/office/drawing/2014/main" id="{FE725D26-3EB0-4A5F-A8F5-11E1875866C2}"/>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6" name="直線コネクタ 575">
          <a:extLst>
            <a:ext uri="{FF2B5EF4-FFF2-40B4-BE49-F238E27FC236}">
              <a16:creationId xmlns:a16="http://schemas.microsoft.com/office/drawing/2014/main" id="{E0F0A26D-D1A8-42A9-9B72-A76E85D8A36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7" name="テキスト ボックス 576">
          <a:extLst>
            <a:ext uri="{FF2B5EF4-FFF2-40B4-BE49-F238E27FC236}">
              <a16:creationId xmlns:a16="http://schemas.microsoft.com/office/drawing/2014/main" id="{61CFA30A-9521-4E60-B0D0-4C2AB93CB801}"/>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67765DCB-7277-42B4-BD69-CADE796F5BCF}"/>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1F2B1779-633C-4E3A-B31B-69BEBE25AF64}"/>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20B6A2DE-E730-44B4-9E0B-639C6DCE29DC}"/>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81" name="直線コネクタ 580">
          <a:extLst>
            <a:ext uri="{FF2B5EF4-FFF2-40B4-BE49-F238E27FC236}">
              <a16:creationId xmlns:a16="http://schemas.microsoft.com/office/drawing/2014/main" id="{25C8E804-9D66-4479-8BF2-0116141EF9E2}"/>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2" name="教育費最小値テキスト">
          <a:extLst>
            <a:ext uri="{FF2B5EF4-FFF2-40B4-BE49-F238E27FC236}">
              <a16:creationId xmlns:a16="http://schemas.microsoft.com/office/drawing/2014/main" id="{3AA703B0-D9D5-4888-B8A6-89AB725032CE}"/>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3" name="直線コネクタ 582">
          <a:extLst>
            <a:ext uri="{FF2B5EF4-FFF2-40B4-BE49-F238E27FC236}">
              <a16:creationId xmlns:a16="http://schemas.microsoft.com/office/drawing/2014/main" id="{7D790B76-DC87-4DE5-9FA2-1100B059C846}"/>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4" name="教育費最大値テキスト">
          <a:extLst>
            <a:ext uri="{FF2B5EF4-FFF2-40B4-BE49-F238E27FC236}">
              <a16:creationId xmlns:a16="http://schemas.microsoft.com/office/drawing/2014/main" id="{25BC7DCD-5D27-4036-8005-E090A841B616}"/>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5" name="直線コネクタ 584">
          <a:extLst>
            <a:ext uri="{FF2B5EF4-FFF2-40B4-BE49-F238E27FC236}">
              <a16:creationId xmlns:a16="http://schemas.microsoft.com/office/drawing/2014/main" id="{7623BDE2-634B-4C64-BEAB-1D14D1896E3B}"/>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83521</xdr:rowOff>
    </xdr:from>
    <xdr:to>
      <xdr:col>85</xdr:col>
      <xdr:colOff>127000</xdr:colOff>
      <xdr:row>58</xdr:row>
      <xdr:rowOff>22443</xdr:rowOff>
    </xdr:to>
    <xdr:cxnSp macro="">
      <xdr:nvCxnSpPr>
        <xdr:cNvPr id="586" name="直線コネクタ 585">
          <a:extLst>
            <a:ext uri="{FF2B5EF4-FFF2-40B4-BE49-F238E27FC236}">
              <a16:creationId xmlns:a16="http://schemas.microsoft.com/office/drawing/2014/main" id="{550C08CE-5E64-4D90-A351-ACBD4A934D70}"/>
            </a:ext>
          </a:extLst>
        </xdr:cNvPr>
        <xdr:cNvCxnSpPr/>
      </xdr:nvCxnSpPr>
      <xdr:spPr>
        <a:xfrm flipV="1">
          <a:off x="15481300" y="9856171"/>
          <a:ext cx="838200" cy="11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7" name="教育費平均値テキスト">
          <a:extLst>
            <a:ext uri="{FF2B5EF4-FFF2-40B4-BE49-F238E27FC236}">
              <a16:creationId xmlns:a16="http://schemas.microsoft.com/office/drawing/2014/main" id="{8635C371-9F9B-496E-AB3D-D2660C80167E}"/>
            </a:ext>
          </a:extLst>
        </xdr:cNvPr>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8" name="フローチャート: 判断 587">
          <a:extLst>
            <a:ext uri="{FF2B5EF4-FFF2-40B4-BE49-F238E27FC236}">
              <a16:creationId xmlns:a16="http://schemas.microsoft.com/office/drawing/2014/main" id="{674F42A6-36A0-4F84-A116-C3160DCA91B2}"/>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78992</xdr:rowOff>
    </xdr:from>
    <xdr:to>
      <xdr:col>81</xdr:col>
      <xdr:colOff>50800</xdr:colOff>
      <xdr:row>58</xdr:row>
      <xdr:rowOff>22443</xdr:rowOff>
    </xdr:to>
    <xdr:cxnSp macro="">
      <xdr:nvCxnSpPr>
        <xdr:cNvPr id="589" name="直線コネクタ 588">
          <a:extLst>
            <a:ext uri="{FF2B5EF4-FFF2-40B4-BE49-F238E27FC236}">
              <a16:creationId xmlns:a16="http://schemas.microsoft.com/office/drawing/2014/main" id="{A168F918-997C-4AAC-B756-65951D9EDFB8}"/>
            </a:ext>
          </a:extLst>
        </xdr:cNvPr>
        <xdr:cNvCxnSpPr/>
      </xdr:nvCxnSpPr>
      <xdr:spPr>
        <a:xfrm>
          <a:off x="14592300" y="9851642"/>
          <a:ext cx="889000" cy="11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90" name="フローチャート: 判断 589">
          <a:extLst>
            <a:ext uri="{FF2B5EF4-FFF2-40B4-BE49-F238E27FC236}">
              <a16:creationId xmlns:a16="http://schemas.microsoft.com/office/drawing/2014/main" id="{BFECFC91-0010-4FAF-9904-A0388A84F03F}"/>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91" name="テキスト ボックス 590">
          <a:extLst>
            <a:ext uri="{FF2B5EF4-FFF2-40B4-BE49-F238E27FC236}">
              <a16:creationId xmlns:a16="http://schemas.microsoft.com/office/drawing/2014/main" id="{39A537E3-99BD-4380-8B23-E8D6ED793856}"/>
            </a:ext>
          </a:extLst>
        </xdr:cNvPr>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19900</xdr:rowOff>
    </xdr:from>
    <xdr:to>
      <xdr:col>76</xdr:col>
      <xdr:colOff>114300</xdr:colOff>
      <xdr:row>57</xdr:row>
      <xdr:rowOff>78992</xdr:rowOff>
    </xdr:to>
    <xdr:cxnSp macro="">
      <xdr:nvCxnSpPr>
        <xdr:cNvPr id="592" name="直線コネクタ 591">
          <a:extLst>
            <a:ext uri="{FF2B5EF4-FFF2-40B4-BE49-F238E27FC236}">
              <a16:creationId xmlns:a16="http://schemas.microsoft.com/office/drawing/2014/main" id="{70DBEABF-0F9E-4474-B8E3-E308F634E6F2}"/>
            </a:ext>
          </a:extLst>
        </xdr:cNvPr>
        <xdr:cNvCxnSpPr/>
      </xdr:nvCxnSpPr>
      <xdr:spPr>
        <a:xfrm>
          <a:off x="13703300" y="9792550"/>
          <a:ext cx="889000" cy="5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3" name="フローチャート: 判断 592">
          <a:extLst>
            <a:ext uri="{FF2B5EF4-FFF2-40B4-BE49-F238E27FC236}">
              <a16:creationId xmlns:a16="http://schemas.microsoft.com/office/drawing/2014/main" id="{4E13628F-6908-423C-8CBC-A58B4BDF8B61}"/>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153523</xdr:rowOff>
    </xdr:from>
    <xdr:ext cx="534377" cy="259045"/>
    <xdr:sp macro="" textlink="">
      <xdr:nvSpPr>
        <xdr:cNvPr id="594" name="テキスト ボックス 593">
          <a:extLst>
            <a:ext uri="{FF2B5EF4-FFF2-40B4-BE49-F238E27FC236}">
              <a16:creationId xmlns:a16="http://schemas.microsoft.com/office/drawing/2014/main" id="{27B44CD2-61A1-4830-AE4A-048C439DC820}"/>
            </a:ext>
          </a:extLst>
        </xdr:cNvPr>
        <xdr:cNvSpPr txBox="1"/>
      </xdr:nvSpPr>
      <xdr:spPr>
        <a:xfrm>
          <a:off x="14325111" y="99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19900</xdr:rowOff>
    </xdr:from>
    <xdr:to>
      <xdr:col>71</xdr:col>
      <xdr:colOff>177800</xdr:colOff>
      <xdr:row>57</xdr:row>
      <xdr:rowOff>127184</xdr:rowOff>
    </xdr:to>
    <xdr:cxnSp macro="">
      <xdr:nvCxnSpPr>
        <xdr:cNvPr id="595" name="直線コネクタ 594">
          <a:extLst>
            <a:ext uri="{FF2B5EF4-FFF2-40B4-BE49-F238E27FC236}">
              <a16:creationId xmlns:a16="http://schemas.microsoft.com/office/drawing/2014/main" id="{87364026-42EF-47BC-9A04-F7AA50C5AF1C}"/>
            </a:ext>
          </a:extLst>
        </xdr:cNvPr>
        <xdr:cNvCxnSpPr/>
      </xdr:nvCxnSpPr>
      <xdr:spPr>
        <a:xfrm flipV="1">
          <a:off x="12814300" y="9792550"/>
          <a:ext cx="889000" cy="10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6" name="フローチャート: 判断 595">
          <a:extLst>
            <a:ext uri="{FF2B5EF4-FFF2-40B4-BE49-F238E27FC236}">
              <a16:creationId xmlns:a16="http://schemas.microsoft.com/office/drawing/2014/main" id="{D5E2682D-91B2-4C1B-8981-903F45EEFB28}"/>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7" name="テキスト ボックス 596">
          <a:extLst>
            <a:ext uri="{FF2B5EF4-FFF2-40B4-BE49-F238E27FC236}">
              <a16:creationId xmlns:a16="http://schemas.microsoft.com/office/drawing/2014/main" id="{BDA63CA8-69C8-4D3E-AC24-A89BF135F8E6}"/>
            </a:ext>
          </a:extLst>
        </xdr:cNvPr>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8" name="フローチャート: 判断 597">
          <a:extLst>
            <a:ext uri="{FF2B5EF4-FFF2-40B4-BE49-F238E27FC236}">
              <a16:creationId xmlns:a16="http://schemas.microsoft.com/office/drawing/2014/main" id="{68E0ED3A-BA6D-43AE-8404-0285389F173C}"/>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5548</xdr:rowOff>
    </xdr:from>
    <xdr:ext cx="534377" cy="259045"/>
    <xdr:sp macro="" textlink="">
      <xdr:nvSpPr>
        <xdr:cNvPr id="599" name="テキスト ボックス 598">
          <a:extLst>
            <a:ext uri="{FF2B5EF4-FFF2-40B4-BE49-F238E27FC236}">
              <a16:creationId xmlns:a16="http://schemas.microsoft.com/office/drawing/2014/main" id="{84027CEE-7B77-4163-9E75-BAA5333930B6}"/>
            </a:ext>
          </a:extLst>
        </xdr:cNvPr>
        <xdr:cNvSpPr txBox="1"/>
      </xdr:nvSpPr>
      <xdr:spPr>
        <a:xfrm>
          <a:off x="12547111" y="99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19E6D62C-33F5-4554-BE9D-8C196F4F773E}"/>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977B57EE-ACA6-4848-A7BB-B391D6ADF64E}"/>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BB5EB40E-559D-4F8A-8161-327CA6A91A3C}"/>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AE6CB4A8-26B7-4B4F-B5C1-F7E6E70A98DC}"/>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16D6D01D-7DE5-4DFD-B72B-3C9076A9F835}"/>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32721</xdr:rowOff>
    </xdr:from>
    <xdr:to>
      <xdr:col>85</xdr:col>
      <xdr:colOff>177800</xdr:colOff>
      <xdr:row>57</xdr:row>
      <xdr:rowOff>134321</xdr:rowOff>
    </xdr:to>
    <xdr:sp macro="" textlink="">
      <xdr:nvSpPr>
        <xdr:cNvPr id="605" name="楕円 604">
          <a:extLst>
            <a:ext uri="{FF2B5EF4-FFF2-40B4-BE49-F238E27FC236}">
              <a16:creationId xmlns:a16="http://schemas.microsoft.com/office/drawing/2014/main" id="{86EC79DB-A46C-47A8-ADE9-1A24DECD4327}"/>
            </a:ext>
          </a:extLst>
        </xdr:cNvPr>
        <xdr:cNvSpPr/>
      </xdr:nvSpPr>
      <xdr:spPr>
        <a:xfrm>
          <a:off x="16268700" y="98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11148</xdr:rowOff>
    </xdr:from>
    <xdr:ext cx="534377" cy="259045"/>
    <xdr:sp macro="" textlink="">
      <xdr:nvSpPr>
        <xdr:cNvPr id="606" name="教育費該当値テキスト">
          <a:extLst>
            <a:ext uri="{FF2B5EF4-FFF2-40B4-BE49-F238E27FC236}">
              <a16:creationId xmlns:a16="http://schemas.microsoft.com/office/drawing/2014/main" id="{0427E4B6-D482-4099-88E5-08013AAFF789}"/>
            </a:ext>
          </a:extLst>
        </xdr:cNvPr>
        <xdr:cNvSpPr txBox="1"/>
      </xdr:nvSpPr>
      <xdr:spPr>
        <a:xfrm>
          <a:off x="16370300" y="97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143093</xdr:rowOff>
    </xdr:from>
    <xdr:to>
      <xdr:col>81</xdr:col>
      <xdr:colOff>101600</xdr:colOff>
      <xdr:row>58</xdr:row>
      <xdr:rowOff>73243</xdr:rowOff>
    </xdr:to>
    <xdr:sp macro="" textlink="">
      <xdr:nvSpPr>
        <xdr:cNvPr id="607" name="楕円 606">
          <a:extLst>
            <a:ext uri="{FF2B5EF4-FFF2-40B4-BE49-F238E27FC236}">
              <a16:creationId xmlns:a16="http://schemas.microsoft.com/office/drawing/2014/main" id="{BB8A609A-8CF3-4BB9-AA08-6B5EB993739E}"/>
            </a:ext>
          </a:extLst>
        </xdr:cNvPr>
        <xdr:cNvSpPr/>
      </xdr:nvSpPr>
      <xdr:spPr>
        <a:xfrm>
          <a:off x="15430500" y="99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64370</xdr:rowOff>
    </xdr:from>
    <xdr:ext cx="534377" cy="259045"/>
    <xdr:sp macro="" textlink="">
      <xdr:nvSpPr>
        <xdr:cNvPr id="608" name="テキスト ボックス 607">
          <a:extLst>
            <a:ext uri="{FF2B5EF4-FFF2-40B4-BE49-F238E27FC236}">
              <a16:creationId xmlns:a16="http://schemas.microsoft.com/office/drawing/2014/main" id="{E4CE7FAF-CED7-4476-A043-7422D73B91AB}"/>
            </a:ext>
          </a:extLst>
        </xdr:cNvPr>
        <xdr:cNvSpPr txBox="1"/>
      </xdr:nvSpPr>
      <xdr:spPr>
        <a:xfrm>
          <a:off x="15214111" y="1000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28192</xdr:rowOff>
    </xdr:from>
    <xdr:to>
      <xdr:col>76</xdr:col>
      <xdr:colOff>165100</xdr:colOff>
      <xdr:row>57</xdr:row>
      <xdr:rowOff>129792</xdr:rowOff>
    </xdr:to>
    <xdr:sp macro="" textlink="">
      <xdr:nvSpPr>
        <xdr:cNvPr id="609" name="楕円 608">
          <a:extLst>
            <a:ext uri="{FF2B5EF4-FFF2-40B4-BE49-F238E27FC236}">
              <a16:creationId xmlns:a16="http://schemas.microsoft.com/office/drawing/2014/main" id="{A33CC981-BFC9-4E37-A2DF-6325EFD0B661}"/>
            </a:ext>
          </a:extLst>
        </xdr:cNvPr>
        <xdr:cNvSpPr/>
      </xdr:nvSpPr>
      <xdr:spPr>
        <a:xfrm>
          <a:off x="14541500" y="98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146319</xdr:rowOff>
    </xdr:from>
    <xdr:ext cx="534377" cy="259045"/>
    <xdr:sp macro="" textlink="">
      <xdr:nvSpPr>
        <xdr:cNvPr id="610" name="テキスト ボックス 609">
          <a:extLst>
            <a:ext uri="{FF2B5EF4-FFF2-40B4-BE49-F238E27FC236}">
              <a16:creationId xmlns:a16="http://schemas.microsoft.com/office/drawing/2014/main" id="{1BB67FED-FEFB-4FA9-8A73-D025F0145799}"/>
            </a:ext>
          </a:extLst>
        </xdr:cNvPr>
        <xdr:cNvSpPr txBox="1"/>
      </xdr:nvSpPr>
      <xdr:spPr>
        <a:xfrm>
          <a:off x="14325111" y="957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140550</xdr:rowOff>
    </xdr:from>
    <xdr:to>
      <xdr:col>72</xdr:col>
      <xdr:colOff>38100</xdr:colOff>
      <xdr:row>57</xdr:row>
      <xdr:rowOff>70700</xdr:rowOff>
    </xdr:to>
    <xdr:sp macro="" textlink="">
      <xdr:nvSpPr>
        <xdr:cNvPr id="611" name="楕円 610">
          <a:extLst>
            <a:ext uri="{FF2B5EF4-FFF2-40B4-BE49-F238E27FC236}">
              <a16:creationId xmlns:a16="http://schemas.microsoft.com/office/drawing/2014/main" id="{6547322A-6027-4A1E-A2A2-8A1FC9F31DE7}"/>
            </a:ext>
          </a:extLst>
        </xdr:cNvPr>
        <xdr:cNvSpPr/>
      </xdr:nvSpPr>
      <xdr:spPr>
        <a:xfrm>
          <a:off x="13652500" y="974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87227</xdr:rowOff>
    </xdr:from>
    <xdr:ext cx="534377" cy="259045"/>
    <xdr:sp macro="" textlink="">
      <xdr:nvSpPr>
        <xdr:cNvPr id="612" name="テキスト ボックス 611">
          <a:extLst>
            <a:ext uri="{FF2B5EF4-FFF2-40B4-BE49-F238E27FC236}">
              <a16:creationId xmlns:a16="http://schemas.microsoft.com/office/drawing/2014/main" id="{BBCFD43A-0A6A-47A0-B3FF-02ACC41D5347}"/>
            </a:ext>
          </a:extLst>
        </xdr:cNvPr>
        <xdr:cNvSpPr txBox="1"/>
      </xdr:nvSpPr>
      <xdr:spPr>
        <a:xfrm>
          <a:off x="13436111" y="951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76384</xdr:rowOff>
    </xdr:from>
    <xdr:to>
      <xdr:col>67</xdr:col>
      <xdr:colOff>101600</xdr:colOff>
      <xdr:row>58</xdr:row>
      <xdr:rowOff>6534</xdr:rowOff>
    </xdr:to>
    <xdr:sp macro="" textlink="">
      <xdr:nvSpPr>
        <xdr:cNvPr id="613" name="楕円 612">
          <a:extLst>
            <a:ext uri="{FF2B5EF4-FFF2-40B4-BE49-F238E27FC236}">
              <a16:creationId xmlns:a16="http://schemas.microsoft.com/office/drawing/2014/main" id="{1D77342A-DACD-40D5-80ED-9ADBFC4026DA}"/>
            </a:ext>
          </a:extLst>
        </xdr:cNvPr>
        <xdr:cNvSpPr/>
      </xdr:nvSpPr>
      <xdr:spPr>
        <a:xfrm>
          <a:off x="12763500" y="98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23061</xdr:rowOff>
    </xdr:from>
    <xdr:ext cx="534377" cy="259045"/>
    <xdr:sp macro="" textlink="">
      <xdr:nvSpPr>
        <xdr:cNvPr id="614" name="テキスト ボックス 613">
          <a:extLst>
            <a:ext uri="{FF2B5EF4-FFF2-40B4-BE49-F238E27FC236}">
              <a16:creationId xmlns:a16="http://schemas.microsoft.com/office/drawing/2014/main" id="{9C2E1EE8-9C91-4396-9A2A-B89B9F8464C9}"/>
            </a:ext>
          </a:extLst>
        </xdr:cNvPr>
        <xdr:cNvSpPr txBox="1"/>
      </xdr:nvSpPr>
      <xdr:spPr>
        <a:xfrm>
          <a:off x="12547111" y="96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20E2D935-5D75-4EF4-B35F-16D2AF5B49F5}"/>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3D938ACB-D4FF-44D3-B4CC-60189471933B}"/>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99980836-0478-4466-B410-637301B1ED2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B4FD4E42-96BA-4D8D-A46E-717644B860A3}"/>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173D2325-CDC8-47B1-9563-BED283E825E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ABFFE278-88D3-4DE0-9536-AA2EF4E963D1}"/>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A8C48A17-9160-4B35-B3CF-5CBBF60CDD97}"/>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EF6FEBD4-A5AC-42E6-9CAA-0AF0CF995D28}"/>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53817112-D1C8-4A58-8077-C824BEFA23DE}"/>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F8C7AF59-2FA9-4AC6-9A4C-B051020D6D3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960BCD51-EF0D-4D87-9B94-8D4EF9FAE92A}"/>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AE0A8CEB-56AF-4F81-AC4C-E0A00CA77944}"/>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328D2F32-F3D6-412F-98F6-FF78A19157FF}"/>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a:extLst>
            <a:ext uri="{FF2B5EF4-FFF2-40B4-BE49-F238E27FC236}">
              <a16:creationId xmlns:a16="http://schemas.microsoft.com/office/drawing/2014/main" id="{476E685C-1813-4AD4-BEA8-F1DE1B1CB0A8}"/>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2C27C9A5-59D4-461A-B8AB-5015E5F4640C}"/>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a:extLst>
            <a:ext uri="{FF2B5EF4-FFF2-40B4-BE49-F238E27FC236}">
              <a16:creationId xmlns:a16="http://schemas.microsoft.com/office/drawing/2014/main" id="{53CD64EC-23E4-4941-8C8B-309E678F64AD}"/>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5ADECC85-671B-4D97-ADC4-2A3F7C7974FE}"/>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a:extLst>
            <a:ext uri="{FF2B5EF4-FFF2-40B4-BE49-F238E27FC236}">
              <a16:creationId xmlns:a16="http://schemas.microsoft.com/office/drawing/2014/main" id="{FD8552ED-021C-4466-A69B-35A46D7BC99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845BF518-9F02-4606-9401-B3918531248E}"/>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a:extLst>
            <a:ext uri="{FF2B5EF4-FFF2-40B4-BE49-F238E27FC236}">
              <a16:creationId xmlns:a16="http://schemas.microsoft.com/office/drawing/2014/main" id="{C6FEE440-B9E4-4FAF-8123-73C05883968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B28DB96D-D930-4E22-AC3A-8499B303DACF}"/>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9456E683-06DF-4E87-A01D-B8B1B23A9AB5}"/>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F4FE61A8-D6C9-4968-9ACA-98062E796B89}"/>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1DDA242B-6AFA-4E3A-A7DF-0CDB18E44981}"/>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9" name="災害復旧費最小値テキスト">
          <a:extLst>
            <a:ext uri="{FF2B5EF4-FFF2-40B4-BE49-F238E27FC236}">
              <a16:creationId xmlns:a16="http://schemas.microsoft.com/office/drawing/2014/main" id="{FEF6A97C-2314-4129-899E-0244B78AE6C6}"/>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ED62F8D9-5B69-4C50-8631-3B6FD0486742}"/>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41" name="災害復旧費最大値テキスト">
          <a:extLst>
            <a:ext uri="{FF2B5EF4-FFF2-40B4-BE49-F238E27FC236}">
              <a16:creationId xmlns:a16="http://schemas.microsoft.com/office/drawing/2014/main" id="{6D7B2FFD-56B0-465F-97CA-499932D51F25}"/>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2" name="直線コネクタ 641">
          <a:extLst>
            <a:ext uri="{FF2B5EF4-FFF2-40B4-BE49-F238E27FC236}">
              <a16:creationId xmlns:a16="http://schemas.microsoft.com/office/drawing/2014/main" id="{AA516695-F1FA-4791-A744-4A1ACF02EDC7}"/>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3" name="直線コネクタ 642">
          <a:extLst>
            <a:ext uri="{FF2B5EF4-FFF2-40B4-BE49-F238E27FC236}">
              <a16:creationId xmlns:a16="http://schemas.microsoft.com/office/drawing/2014/main" id="{977D790F-488C-449C-842A-810C18803613}"/>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4" name="災害復旧費平均値テキスト">
          <a:extLst>
            <a:ext uri="{FF2B5EF4-FFF2-40B4-BE49-F238E27FC236}">
              <a16:creationId xmlns:a16="http://schemas.microsoft.com/office/drawing/2014/main" id="{199DE414-CCEC-493E-9E1D-BB94BDC0C7BD}"/>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5" name="フローチャート: 判断 644">
          <a:extLst>
            <a:ext uri="{FF2B5EF4-FFF2-40B4-BE49-F238E27FC236}">
              <a16:creationId xmlns:a16="http://schemas.microsoft.com/office/drawing/2014/main" id="{14FB6ADF-9566-423F-A9D0-59B017BFFD53}"/>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6" name="直線コネクタ 645">
          <a:extLst>
            <a:ext uri="{FF2B5EF4-FFF2-40B4-BE49-F238E27FC236}">
              <a16:creationId xmlns:a16="http://schemas.microsoft.com/office/drawing/2014/main" id="{4A84BDEF-DCCC-4893-A77F-7A4B2E3A124A}"/>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7" name="フローチャート: 判断 646">
          <a:extLst>
            <a:ext uri="{FF2B5EF4-FFF2-40B4-BE49-F238E27FC236}">
              <a16:creationId xmlns:a16="http://schemas.microsoft.com/office/drawing/2014/main" id="{8F5A9E83-CB17-4F4C-8484-BD8CF99C305F}"/>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8" name="テキスト ボックス 647">
          <a:extLst>
            <a:ext uri="{FF2B5EF4-FFF2-40B4-BE49-F238E27FC236}">
              <a16:creationId xmlns:a16="http://schemas.microsoft.com/office/drawing/2014/main" id="{CB221B52-FD01-4426-92FB-B8BF037C2CE8}"/>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9" name="直線コネクタ 648">
          <a:extLst>
            <a:ext uri="{FF2B5EF4-FFF2-40B4-BE49-F238E27FC236}">
              <a16:creationId xmlns:a16="http://schemas.microsoft.com/office/drawing/2014/main" id="{2AF9051B-9402-4F42-9CE8-D5D85BA7B8D9}"/>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50" name="フローチャート: 判断 649">
          <a:extLst>
            <a:ext uri="{FF2B5EF4-FFF2-40B4-BE49-F238E27FC236}">
              <a16:creationId xmlns:a16="http://schemas.microsoft.com/office/drawing/2014/main" id="{32287AE0-1A06-4FF0-AA75-6250C05C487E}"/>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51" name="テキスト ボックス 650">
          <a:extLst>
            <a:ext uri="{FF2B5EF4-FFF2-40B4-BE49-F238E27FC236}">
              <a16:creationId xmlns:a16="http://schemas.microsoft.com/office/drawing/2014/main" id="{E09E5E5F-9B2C-4ACB-A031-FB7F0C2D0353}"/>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2" name="直線コネクタ 651">
          <a:extLst>
            <a:ext uri="{FF2B5EF4-FFF2-40B4-BE49-F238E27FC236}">
              <a16:creationId xmlns:a16="http://schemas.microsoft.com/office/drawing/2014/main" id="{6F8803E3-19AF-4995-A0E0-F79EC80FEAB6}"/>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3" name="フローチャート: 判断 652">
          <a:extLst>
            <a:ext uri="{FF2B5EF4-FFF2-40B4-BE49-F238E27FC236}">
              <a16:creationId xmlns:a16="http://schemas.microsoft.com/office/drawing/2014/main" id="{18782059-A205-4E29-9706-22934B9984D8}"/>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4" name="テキスト ボックス 653">
          <a:extLst>
            <a:ext uri="{FF2B5EF4-FFF2-40B4-BE49-F238E27FC236}">
              <a16:creationId xmlns:a16="http://schemas.microsoft.com/office/drawing/2014/main" id="{DA3D1068-8BE0-4698-8385-5F58F2D3AB55}"/>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5" name="フローチャート: 判断 654">
          <a:extLst>
            <a:ext uri="{FF2B5EF4-FFF2-40B4-BE49-F238E27FC236}">
              <a16:creationId xmlns:a16="http://schemas.microsoft.com/office/drawing/2014/main" id="{3C81FAB0-A18B-455D-BA0C-27F43A5B9A7A}"/>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6" name="テキスト ボックス 655">
          <a:extLst>
            <a:ext uri="{FF2B5EF4-FFF2-40B4-BE49-F238E27FC236}">
              <a16:creationId xmlns:a16="http://schemas.microsoft.com/office/drawing/2014/main" id="{386221E1-C3C2-4287-A451-B6B02429F033}"/>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75981CEB-C5C4-4B1E-A7D5-A30550657CF3}"/>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72BD23DA-2355-4ACE-87BB-23735FB94675}"/>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B0981ADA-FD9E-44FD-88F5-09FF48D0B563}"/>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3742638-CB19-4AA6-99F3-BBEA7E3DA926}"/>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542F2C40-BB3A-4C55-8CB2-FC835AB3182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2" name="楕円 661">
          <a:extLst>
            <a:ext uri="{FF2B5EF4-FFF2-40B4-BE49-F238E27FC236}">
              <a16:creationId xmlns:a16="http://schemas.microsoft.com/office/drawing/2014/main" id="{A63692FD-9E6B-41D2-B1EF-0CBD3D9BAD57}"/>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3" name="災害復旧費該当値テキスト">
          <a:extLst>
            <a:ext uri="{FF2B5EF4-FFF2-40B4-BE49-F238E27FC236}">
              <a16:creationId xmlns:a16="http://schemas.microsoft.com/office/drawing/2014/main" id="{B32095C8-B892-447D-928B-C2AE632BA113}"/>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4" name="楕円 663">
          <a:extLst>
            <a:ext uri="{FF2B5EF4-FFF2-40B4-BE49-F238E27FC236}">
              <a16:creationId xmlns:a16="http://schemas.microsoft.com/office/drawing/2014/main" id="{AED24BA1-2508-4D99-9566-F7869BB8E3C7}"/>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45B8A34C-67E2-49B9-83C5-6BB8AE642A9B}"/>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6" name="楕円 665">
          <a:extLst>
            <a:ext uri="{FF2B5EF4-FFF2-40B4-BE49-F238E27FC236}">
              <a16:creationId xmlns:a16="http://schemas.microsoft.com/office/drawing/2014/main" id="{D0B4F87B-E3EB-4ADE-AF15-9D79E4344F4B}"/>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68F7140A-CFA0-4211-B26C-4804E7E1235B}"/>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8" name="楕円 667">
          <a:extLst>
            <a:ext uri="{FF2B5EF4-FFF2-40B4-BE49-F238E27FC236}">
              <a16:creationId xmlns:a16="http://schemas.microsoft.com/office/drawing/2014/main" id="{EBE7701A-B873-4070-A160-65787ECD1331}"/>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2B2717DD-8CF7-4846-835A-088201094546}"/>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0" name="楕円 669">
          <a:extLst>
            <a:ext uri="{FF2B5EF4-FFF2-40B4-BE49-F238E27FC236}">
              <a16:creationId xmlns:a16="http://schemas.microsoft.com/office/drawing/2014/main" id="{F46B2DAA-F53C-4362-B4F5-DF0219A3749B}"/>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8B2C1344-F2E7-4C9E-8EB2-CE1C7D69FF44}"/>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7A57D28A-2479-4CB2-8156-12B1C4320F11}"/>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C5267438-30D8-4308-8778-94DB8CCA18FF}"/>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E48A3EAF-1F58-4AF3-9827-42A45D748488}"/>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87605E2A-7883-457A-BD75-E0CF9856E804}"/>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5FB0585E-927B-483A-88BF-0EF5201E7D58}"/>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A8113EB1-6ADD-44D7-83F7-0208AFB6FA9A}"/>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4289F40D-E341-4B4E-A91F-2B3086AD5F4C}"/>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3A2E7954-0FF9-40DE-AB41-DBF81479686D}"/>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DA589545-2857-4018-A7F9-2BD924010D49}"/>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5377E49-F001-4810-88DE-0801A07AD3F5}"/>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F77B8600-BE72-4C8E-8CE7-17190B39FAD5}"/>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E65404F9-F22C-4556-A3E5-949351D7D008}"/>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3A7C40C9-D9D6-4489-A628-79508C66E27E}"/>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a:extLst>
            <a:ext uri="{FF2B5EF4-FFF2-40B4-BE49-F238E27FC236}">
              <a16:creationId xmlns:a16="http://schemas.microsoft.com/office/drawing/2014/main" id="{CC69EC85-DBCA-4B71-B018-CFE93A210AA7}"/>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6A62A1A8-9958-4E7F-841D-FA0734116CEB}"/>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a:extLst>
            <a:ext uri="{FF2B5EF4-FFF2-40B4-BE49-F238E27FC236}">
              <a16:creationId xmlns:a16="http://schemas.microsoft.com/office/drawing/2014/main" id="{07D620B4-CFC6-4720-BA5B-9D80D79CA391}"/>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13997AC4-7292-4B7F-9374-EF751668BCA9}"/>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a:extLst>
            <a:ext uri="{FF2B5EF4-FFF2-40B4-BE49-F238E27FC236}">
              <a16:creationId xmlns:a16="http://schemas.microsoft.com/office/drawing/2014/main" id="{06D55CD0-70A6-4FFC-87D1-C9ED66DA19EF}"/>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B01DE8F1-E535-4FA2-A300-977881A49B54}"/>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1" name="テキスト ボックス 690">
          <a:extLst>
            <a:ext uri="{FF2B5EF4-FFF2-40B4-BE49-F238E27FC236}">
              <a16:creationId xmlns:a16="http://schemas.microsoft.com/office/drawing/2014/main" id="{5897DE1C-7913-429F-B4D8-56B5F0047688}"/>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721340A-A922-44BC-975A-574FA9C311C4}"/>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91A4FA16-0171-4217-9478-C2CFF66D06EA}"/>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3474B29E-2BE1-480F-A0E1-000746394F59}"/>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C8993B29-D4EA-4166-BDDC-DEAABB55DB86}"/>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43C74A1F-FDFA-43AD-B0D7-2D82FC6302C4}"/>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7" name="直線コネクタ 696">
          <a:extLst>
            <a:ext uri="{FF2B5EF4-FFF2-40B4-BE49-F238E27FC236}">
              <a16:creationId xmlns:a16="http://schemas.microsoft.com/office/drawing/2014/main" id="{93C1E573-5677-45BB-9549-9FD7036CDD05}"/>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8" name="公債費最小値テキスト">
          <a:extLst>
            <a:ext uri="{FF2B5EF4-FFF2-40B4-BE49-F238E27FC236}">
              <a16:creationId xmlns:a16="http://schemas.microsoft.com/office/drawing/2014/main" id="{111FC4FC-E910-41E0-BCA5-2454DCC9CAF7}"/>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9" name="直線コネクタ 698">
          <a:extLst>
            <a:ext uri="{FF2B5EF4-FFF2-40B4-BE49-F238E27FC236}">
              <a16:creationId xmlns:a16="http://schemas.microsoft.com/office/drawing/2014/main" id="{25CB0C74-E178-48ED-BD7E-AF72BB862C14}"/>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700" name="公債費最大値テキスト">
          <a:extLst>
            <a:ext uri="{FF2B5EF4-FFF2-40B4-BE49-F238E27FC236}">
              <a16:creationId xmlns:a16="http://schemas.microsoft.com/office/drawing/2014/main" id="{F53C75AC-FC8F-4440-AEE4-D82414278EAA}"/>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701" name="直線コネクタ 700">
          <a:extLst>
            <a:ext uri="{FF2B5EF4-FFF2-40B4-BE49-F238E27FC236}">
              <a16:creationId xmlns:a16="http://schemas.microsoft.com/office/drawing/2014/main" id="{C4093841-75E2-4AA6-8ABA-1A3E7E58D829}"/>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11602</xdr:rowOff>
    </xdr:from>
    <xdr:to>
      <xdr:col>85</xdr:col>
      <xdr:colOff>127000</xdr:colOff>
      <xdr:row>98</xdr:row>
      <xdr:rowOff>22396</xdr:rowOff>
    </xdr:to>
    <xdr:cxnSp macro="">
      <xdr:nvCxnSpPr>
        <xdr:cNvPr id="702" name="直線コネクタ 701">
          <a:extLst>
            <a:ext uri="{FF2B5EF4-FFF2-40B4-BE49-F238E27FC236}">
              <a16:creationId xmlns:a16="http://schemas.microsoft.com/office/drawing/2014/main" id="{A76343BA-3B05-4E37-A146-D02E8FE69034}"/>
            </a:ext>
          </a:extLst>
        </xdr:cNvPr>
        <xdr:cNvCxnSpPr/>
      </xdr:nvCxnSpPr>
      <xdr:spPr>
        <a:xfrm flipV="1">
          <a:off x="15481300" y="16813702"/>
          <a:ext cx="8382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3" name="公債費平均値テキスト">
          <a:extLst>
            <a:ext uri="{FF2B5EF4-FFF2-40B4-BE49-F238E27FC236}">
              <a16:creationId xmlns:a16="http://schemas.microsoft.com/office/drawing/2014/main" id="{EADBDC84-BF90-4F44-BC40-DA633EAFED19}"/>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4" name="フローチャート: 判断 703">
          <a:extLst>
            <a:ext uri="{FF2B5EF4-FFF2-40B4-BE49-F238E27FC236}">
              <a16:creationId xmlns:a16="http://schemas.microsoft.com/office/drawing/2014/main" id="{7F680F51-E649-496A-930B-842A07491952}"/>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22396</xdr:rowOff>
    </xdr:from>
    <xdr:to>
      <xdr:col>81</xdr:col>
      <xdr:colOff>50800</xdr:colOff>
      <xdr:row>98</xdr:row>
      <xdr:rowOff>24208</xdr:rowOff>
    </xdr:to>
    <xdr:cxnSp macro="">
      <xdr:nvCxnSpPr>
        <xdr:cNvPr id="705" name="直線コネクタ 704">
          <a:extLst>
            <a:ext uri="{FF2B5EF4-FFF2-40B4-BE49-F238E27FC236}">
              <a16:creationId xmlns:a16="http://schemas.microsoft.com/office/drawing/2014/main" id="{408FC59A-62EA-415B-AD75-3E4C52330E1F}"/>
            </a:ext>
          </a:extLst>
        </xdr:cNvPr>
        <xdr:cNvCxnSpPr/>
      </xdr:nvCxnSpPr>
      <xdr:spPr>
        <a:xfrm flipV="1">
          <a:off x="14592300" y="16824496"/>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6" name="フローチャート: 判断 705">
          <a:extLst>
            <a:ext uri="{FF2B5EF4-FFF2-40B4-BE49-F238E27FC236}">
              <a16:creationId xmlns:a16="http://schemas.microsoft.com/office/drawing/2014/main" id="{EE306C6A-089F-4CDC-8CF9-A59908CEB033}"/>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7" name="テキスト ボックス 706">
          <a:extLst>
            <a:ext uri="{FF2B5EF4-FFF2-40B4-BE49-F238E27FC236}">
              <a16:creationId xmlns:a16="http://schemas.microsoft.com/office/drawing/2014/main" id="{B8F92198-2ABF-4D86-816E-916144A8B219}"/>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167900</xdr:rowOff>
    </xdr:from>
    <xdr:to>
      <xdr:col>76</xdr:col>
      <xdr:colOff>114300</xdr:colOff>
      <xdr:row>98</xdr:row>
      <xdr:rowOff>24208</xdr:rowOff>
    </xdr:to>
    <xdr:cxnSp macro="">
      <xdr:nvCxnSpPr>
        <xdr:cNvPr id="708" name="直線コネクタ 707">
          <a:extLst>
            <a:ext uri="{FF2B5EF4-FFF2-40B4-BE49-F238E27FC236}">
              <a16:creationId xmlns:a16="http://schemas.microsoft.com/office/drawing/2014/main" id="{5AB42DAC-D84B-4942-BF84-1C10D26218E0}"/>
            </a:ext>
          </a:extLst>
        </xdr:cNvPr>
        <xdr:cNvCxnSpPr/>
      </xdr:nvCxnSpPr>
      <xdr:spPr>
        <a:xfrm>
          <a:off x="13703300" y="1679855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9" name="フローチャート: 判断 708">
          <a:extLst>
            <a:ext uri="{FF2B5EF4-FFF2-40B4-BE49-F238E27FC236}">
              <a16:creationId xmlns:a16="http://schemas.microsoft.com/office/drawing/2014/main" id="{DB235FDA-A7AD-482C-A8A3-5750D83F3E88}"/>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10" name="テキスト ボックス 709">
          <a:extLst>
            <a:ext uri="{FF2B5EF4-FFF2-40B4-BE49-F238E27FC236}">
              <a16:creationId xmlns:a16="http://schemas.microsoft.com/office/drawing/2014/main" id="{A6BF0A77-CA42-4144-B2A1-6E44D2370D9F}"/>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167900</xdr:rowOff>
    </xdr:from>
    <xdr:to>
      <xdr:col>71</xdr:col>
      <xdr:colOff>177800</xdr:colOff>
      <xdr:row>98</xdr:row>
      <xdr:rowOff>4908</xdr:rowOff>
    </xdr:to>
    <xdr:cxnSp macro="">
      <xdr:nvCxnSpPr>
        <xdr:cNvPr id="711" name="直線コネクタ 710">
          <a:extLst>
            <a:ext uri="{FF2B5EF4-FFF2-40B4-BE49-F238E27FC236}">
              <a16:creationId xmlns:a16="http://schemas.microsoft.com/office/drawing/2014/main" id="{E363263B-8273-430C-99AE-7BC2728ECDF5}"/>
            </a:ext>
          </a:extLst>
        </xdr:cNvPr>
        <xdr:cNvCxnSpPr/>
      </xdr:nvCxnSpPr>
      <xdr:spPr>
        <a:xfrm flipV="1">
          <a:off x="12814300" y="16798550"/>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2" name="フローチャート: 判断 711">
          <a:extLst>
            <a:ext uri="{FF2B5EF4-FFF2-40B4-BE49-F238E27FC236}">
              <a16:creationId xmlns:a16="http://schemas.microsoft.com/office/drawing/2014/main" id="{6F28A916-9EE0-4FC2-BD84-3F06E8B9F86A}"/>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3" name="テキスト ボックス 712">
          <a:extLst>
            <a:ext uri="{FF2B5EF4-FFF2-40B4-BE49-F238E27FC236}">
              <a16:creationId xmlns:a16="http://schemas.microsoft.com/office/drawing/2014/main" id="{990D22C9-7BF9-4EF5-B3A3-EE19CF27EBFA}"/>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4" name="フローチャート: 判断 713">
          <a:extLst>
            <a:ext uri="{FF2B5EF4-FFF2-40B4-BE49-F238E27FC236}">
              <a16:creationId xmlns:a16="http://schemas.microsoft.com/office/drawing/2014/main" id="{47B192F9-98B9-4DC2-89CA-ECC892571076}"/>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5" name="テキスト ボックス 714">
          <a:extLst>
            <a:ext uri="{FF2B5EF4-FFF2-40B4-BE49-F238E27FC236}">
              <a16:creationId xmlns:a16="http://schemas.microsoft.com/office/drawing/2014/main" id="{679D48AD-A98B-4113-BD5A-F3DA6387A51A}"/>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A0804A0B-B4BF-4451-B813-B27CFE2D5998}"/>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8B2CD186-7917-4AA8-84F9-5C29C3018BC9}"/>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67300516-E42B-46EF-98E3-572F226CEA87}"/>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23F158DA-FAD1-45C8-857E-A4DC6ED2388C}"/>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B12215ED-6FA6-4000-BC31-974657251464}"/>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132252</xdr:rowOff>
    </xdr:from>
    <xdr:to>
      <xdr:col>85</xdr:col>
      <xdr:colOff>177800</xdr:colOff>
      <xdr:row>98</xdr:row>
      <xdr:rowOff>62402</xdr:rowOff>
    </xdr:to>
    <xdr:sp macro="" textlink="">
      <xdr:nvSpPr>
        <xdr:cNvPr id="721" name="楕円 720">
          <a:extLst>
            <a:ext uri="{FF2B5EF4-FFF2-40B4-BE49-F238E27FC236}">
              <a16:creationId xmlns:a16="http://schemas.microsoft.com/office/drawing/2014/main" id="{FC887809-AA41-446F-A1A6-0616B28555DD}"/>
            </a:ext>
          </a:extLst>
        </xdr:cNvPr>
        <xdr:cNvSpPr/>
      </xdr:nvSpPr>
      <xdr:spPr>
        <a:xfrm>
          <a:off x="16268700" y="1676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47179</xdr:rowOff>
    </xdr:from>
    <xdr:ext cx="534377" cy="259045"/>
    <xdr:sp macro="" textlink="">
      <xdr:nvSpPr>
        <xdr:cNvPr id="722" name="公債費該当値テキスト">
          <a:extLst>
            <a:ext uri="{FF2B5EF4-FFF2-40B4-BE49-F238E27FC236}">
              <a16:creationId xmlns:a16="http://schemas.microsoft.com/office/drawing/2014/main" id="{A8871C73-CDCD-4DED-8EA0-3C62AD2E0A8C}"/>
            </a:ext>
          </a:extLst>
        </xdr:cNvPr>
        <xdr:cNvSpPr txBox="1"/>
      </xdr:nvSpPr>
      <xdr:spPr>
        <a:xfrm>
          <a:off x="16370300" y="166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143046</xdr:rowOff>
    </xdr:from>
    <xdr:to>
      <xdr:col>81</xdr:col>
      <xdr:colOff>101600</xdr:colOff>
      <xdr:row>98</xdr:row>
      <xdr:rowOff>73196</xdr:rowOff>
    </xdr:to>
    <xdr:sp macro="" textlink="">
      <xdr:nvSpPr>
        <xdr:cNvPr id="723" name="楕円 722">
          <a:extLst>
            <a:ext uri="{FF2B5EF4-FFF2-40B4-BE49-F238E27FC236}">
              <a16:creationId xmlns:a16="http://schemas.microsoft.com/office/drawing/2014/main" id="{7D328745-5266-477E-91F0-80BE4F376780}"/>
            </a:ext>
          </a:extLst>
        </xdr:cNvPr>
        <xdr:cNvSpPr/>
      </xdr:nvSpPr>
      <xdr:spPr>
        <a:xfrm>
          <a:off x="15430500" y="1677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64323</xdr:rowOff>
    </xdr:from>
    <xdr:ext cx="534377" cy="259045"/>
    <xdr:sp macro="" textlink="">
      <xdr:nvSpPr>
        <xdr:cNvPr id="724" name="テキスト ボックス 723">
          <a:extLst>
            <a:ext uri="{FF2B5EF4-FFF2-40B4-BE49-F238E27FC236}">
              <a16:creationId xmlns:a16="http://schemas.microsoft.com/office/drawing/2014/main" id="{192CE108-68EC-4F6A-B745-23B33D22D6AB}"/>
            </a:ext>
          </a:extLst>
        </xdr:cNvPr>
        <xdr:cNvSpPr txBox="1"/>
      </xdr:nvSpPr>
      <xdr:spPr>
        <a:xfrm>
          <a:off x="15214111" y="1686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144858</xdr:rowOff>
    </xdr:from>
    <xdr:to>
      <xdr:col>76</xdr:col>
      <xdr:colOff>165100</xdr:colOff>
      <xdr:row>98</xdr:row>
      <xdr:rowOff>75008</xdr:rowOff>
    </xdr:to>
    <xdr:sp macro="" textlink="">
      <xdr:nvSpPr>
        <xdr:cNvPr id="725" name="楕円 724">
          <a:extLst>
            <a:ext uri="{FF2B5EF4-FFF2-40B4-BE49-F238E27FC236}">
              <a16:creationId xmlns:a16="http://schemas.microsoft.com/office/drawing/2014/main" id="{45D5EB62-7922-4D02-A614-74F7B48329C8}"/>
            </a:ext>
          </a:extLst>
        </xdr:cNvPr>
        <xdr:cNvSpPr/>
      </xdr:nvSpPr>
      <xdr:spPr>
        <a:xfrm>
          <a:off x="14541500" y="167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66135</xdr:rowOff>
    </xdr:from>
    <xdr:ext cx="534377" cy="259045"/>
    <xdr:sp macro="" textlink="">
      <xdr:nvSpPr>
        <xdr:cNvPr id="726" name="テキスト ボックス 725">
          <a:extLst>
            <a:ext uri="{FF2B5EF4-FFF2-40B4-BE49-F238E27FC236}">
              <a16:creationId xmlns:a16="http://schemas.microsoft.com/office/drawing/2014/main" id="{BAA0BC59-0981-445D-B9FE-1E60E6AED4CD}"/>
            </a:ext>
          </a:extLst>
        </xdr:cNvPr>
        <xdr:cNvSpPr txBox="1"/>
      </xdr:nvSpPr>
      <xdr:spPr>
        <a:xfrm>
          <a:off x="14325111" y="1686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117100</xdr:rowOff>
    </xdr:from>
    <xdr:to>
      <xdr:col>72</xdr:col>
      <xdr:colOff>38100</xdr:colOff>
      <xdr:row>98</xdr:row>
      <xdr:rowOff>47250</xdr:rowOff>
    </xdr:to>
    <xdr:sp macro="" textlink="">
      <xdr:nvSpPr>
        <xdr:cNvPr id="727" name="楕円 726">
          <a:extLst>
            <a:ext uri="{FF2B5EF4-FFF2-40B4-BE49-F238E27FC236}">
              <a16:creationId xmlns:a16="http://schemas.microsoft.com/office/drawing/2014/main" id="{E52946E6-3C34-4774-999E-738B7BA41365}"/>
            </a:ext>
          </a:extLst>
        </xdr:cNvPr>
        <xdr:cNvSpPr/>
      </xdr:nvSpPr>
      <xdr:spPr>
        <a:xfrm>
          <a:off x="13652500" y="1674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38377</xdr:rowOff>
    </xdr:from>
    <xdr:ext cx="534377" cy="259045"/>
    <xdr:sp macro="" textlink="">
      <xdr:nvSpPr>
        <xdr:cNvPr id="728" name="テキスト ボックス 727">
          <a:extLst>
            <a:ext uri="{FF2B5EF4-FFF2-40B4-BE49-F238E27FC236}">
              <a16:creationId xmlns:a16="http://schemas.microsoft.com/office/drawing/2014/main" id="{A2CA0271-FE77-4D7C-B547-8F91AB31B8EF}"/>
            </a:ext>
          </a:extLst>
        </xdr:cNvPr>
        <xdr:cNvSpPr txBox="1"/>
      </xdr:nvSpPr>
      <xdr:spPr>
        <a:xfrm>
          <a:off x="13436111" y="1684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125558</xdr:rowOff>
    </xdr:from>
    <xdr:to>
      <xdr:col>67</xdr:col>
      <xdr:colOff>101600</xdr:colOff>
      <xdr:row>98</xdr:row>
      <xdr:rowOff>55708</xdr:rowOff>
    </xdr:to>
    <xdr:sp macro="" textlink="">
      <xdr:nvSpPr>
        <xdr:cNvPr id="729" name="楕円 728">
          <a:extLst>
            <a:ext uri="{FF2B5EF4-FFF2-40B4-BE49-F238E27FC236}">
              <a16:creationId xmlns:a16="http://schemas.microsoft.com/office/drawing/2014/main" id="{DB339BC4-B198-4D40-8F2A-51F762BE440B}"/>
            </a:ext>
          </a:extLst>
        </xdr:cNvPr>
        <xdr:cNvSpPr/>
      </xdr:nvSpPr>
      <xdr:spPr>
        <a:xfrm>
          <a:off x="12763500" y="167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46835</xdr:rowOff>
    </xdr:from>
    <xdr:ext cx="534377" cy="259045"/>
    <xdr:sp macro="" textlink="">
      <xdr:nvSpPr>
        <xdr:cNvPr id="730" name="テキスト ボックス 729">
          <a:extLst>
            <a:ext uri="{FF2B5EF4-FFF2-40B4-BE49-F238E27FC236}">
              <a16:creationId xmlns:a16="http://schemas.microsoft.com/office/drawing/2014/main" id="{90F8AB65-3D7D-450E-A785-B8366B1AF2CC}"/>
            </a:ext>
          </a:extLst>
        </xdr:cNvPr>
        <xdr:cNvSpPr txBox="1"/>
      </xdr:nvSpPr>
      <xdr:spPr>
        <a:xfrm>
          <a:off x="12547111" y="1684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E09E4697-E42C-4A56-9876-61D9176EE09A}"/>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37E7F712-1436-40A9-A02F-3CF65BEEBF83}"/>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DE58426D-E1C0-4289-8516-8DA474D7C0C1}"/>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994FC411-FEB9-4AA8-87B8-E36A980A0BA4}"/>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4B70150C-FDC2-4D68-AE23-F4FD523FCA36}"/>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C180E6A0-8823-4474-A6E8-99EFD237CF07}"/>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949A5241-C739-428E-8898-180CA04A9916}"/>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F98EECDF-C5C1-4AD6-9EC0-0CEACE135D35}"/>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4B0176C2-5DA4-42E7-9266-19157121B737}"/>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9AB67602-AAF1-48A4-9A16-92A7202E4F62}"/>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1" name="直線コネクタ 740">
          <a:extLst>
            <a:ext uri="{FF2B5EF4-FFF2-40B4-BE49-F238E27FC236}">
              <a16:creationId xmlns:a16="http://schemas.microsoft.com/office/drawing/2014/main" id="{54525B58-DC55-44CF-A6C6-EE08AACBF023}"/>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2" name="テキスト ボックス 741">
          <a:extLst>
            <a:ext uri="{FF2B5EF4-FFF2-40B4-BE49-F238E27FC236}">
              <a16:creationId xmlns:a16="http://schemas.microsoft.com/office/drawing/2014/main" id="{6F2C36A6-820A-4036-BEA3-B68F4B960B26}"/>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3" name="直線コネクタ 742">
          <a:extLst>
            <a:ext uri="{FF2B5EF4-FFF2-40B4-BE49-F238E27FC236}">
              <a16:creationId xmlns:a16="http://schemas.microsoft.com/office/drawing/2014/main" id="{6A794F0B-E605-4674-BD8C-E596F93D284C}"/>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4" name="テキスト ボックス 743">
          <a:extLst>
            <a:ext uri="{FF2B5EF4-FFF2-40B4-BE49-F238E27FC236}">
              <a16:creationId xmlns:a16="http://schemas.microsoft.com/office/drawing/2014/main" id="{9FFFB638-9D02-49CF-8847-CB24753ABFAD}"/>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5" name="直線コネクタ 744">
          <a:extLst>
            <a:ext uri="{FF2B5EF4-FFF2-40B4-BE49-F238E27FC236}">
              <a16:creationId xmlns:a16="http://schemas.microsoft.com/office/drawing/2014/main" id="{AC03CEF4-8A99-411D-A24E-38C116172CE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6" name="テキスト ボックス 745">
          <a:extLst>
            <a:ext uri="{FF2B5EF4-FFF2-40B4-BE49-F238E27FC236}">
              <a16:creationId xmlns:a16="http://schemas.microsoft.com/office/drawing/2014/main" id="{3F02DA23-8F17-4900-B780-438215552B0C}"/>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7" name="直線コネクタ 746">
          <a:extLst>
            <a:ext uri="{FF2B5EF4-FFF2-40B4-BE49-F238E27FC236}">
              <a16:creationId xmlns:a16="http://schemas.microsoft.com/office/drawing/2014/main" id="{5E98DC85-A726-4525-85C6-CB2412EA999D}"/>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8" name="テキスト ボックス 747">
          <a:extLst>
            <a:ext uri="{FF2B5EF4-FFF2-40B4-BE49-F238E27FC236}">
              <a16:creationId xmlns:a16="http://schemas.microsoft.com/office/drawing/2014/main" id="{844BA17C-6ED6-49F5-8F74-4978E9F8A58F}"/>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9" name="直線コネクタ 748">
          <a:extLst>
            <a:ext uri="{FF2B5EF4-FFF2-40B4-BE49-F238E27FC236}">
              <a16:creationId xmlns:a16="http://schemas.microsoft.com/office/drawing/2014/main" id="{3F566417-C37C-4CFF-922D-BD170F8BEBB5}"/>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0" name="テキスト ボックス 749">
          <a:extLst>
            <a:ext uri="{FF2B5EF4-FFF2-40B4-BE49-F238E27FC236}">
              <a16:creationId xmlns:a16="http://schemas.microsoft.com/office/drawing/2014/main" id="{49BECF68-F0AF-439A-891E-9313BDA6C703}"/>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1" name="直線コネクタ 750">
          <a:extLst>
            <a:ext uri="{FF2B5EF4-FFF2-40B4-BE49-F238E27FC236}">
              <a16:creationId xmlns:a16="http://schemas.microsoft.com/office/drawing/2014/main" id="{33411CE2-7EC3-4FC6-B6EA-301802B706E6}"/>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2" name="テキスト ボックス 751">
          <a:extLst>
            <a:ext uri="{FF2B5EF4-FFF2-40B4-BE49-F238E27FC236}">
              <a16:creationId xmlns:a16="http://schemas.microsoft.com/office/drawing/2014/main" id="{DAC8204E-04D7-4762-A085-E17D2F509AAB}"/>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3" name="直線コネクタ 752">
          <a:extLst>
            <a:ext uri="{FF2B5EF4-FFF2-40B4-BE49-F238E27FC236}">
              <a16:creationId xmlns:a16="http://schemas.microsoft.com/office/drawing/2014/main" id="{CD518C9B-3092-40A6-9F69-C3DE69AA4334}"/>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4" name="テキスト ボックス 753">
          <a:extLst>
            <a:ext uri="{FF2B5EF4-FFF2-40B4-BE49-F238E27FC236}">
              <a16:creationId xmlns:a16="http://schemas.microsoft.com/office/drawing/2014/main" id="{3AD4CF86-C34F-4AA1-8778-173EF6A10636}"/>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5" name="諸支出金グラフ枠">
          <a:extLst>
            <a:ext uri="{FF2B5EF4-FFF2-40B4-BE49-F238E27FC236}">
              <a16:creationId xmlns:a16="http://schemas.microsoft.com/office/drawing/2014/main" id="{88D78D46-90B3-4DE8-8CBE-08AA7E672785}"/>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6" name="直線コネクタ 755">
          <a:extLst>
            <a:ext uri="{FF2B5EF4-FFF2-40B4-BE49-F238E27FC236}">
              <a16:creationId xmlns:a16="http://schemas.microsoft.com/office/drawing/2014/main" id="{FFB86D1F-ABED-467E-B0DF-E57746B66F41}"/>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7" name="諸支出金最小値テキスト">
          <a:extLst>
            <a:ext uri="{FF2B5EF4-FFF2-40B4-BE49-F238E27FC236}">
              <a16:creationId xmlns:a16="http://schemas.microsoft.com/office/drawing/2014/main" id="{E95D5C54-7E25-424C-956A-891DB3A8FF2C}"/>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8" name="直線コネクタ 757">
          <a:extLst>
            <a:ext uri="{FF2B5EF4-FFF2-40B4-BE49-F238E27FC236}">
              <a16:creationId xmlns:a16="http://schemas.microsoft.com/office/drawing/2014/main" id="{5D1F2607-326A-467C-908E-D1A49B4BA7D6}"/>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9" name="諸支出金最大値テキスト">
          <a:extLst>
            <a:ext uri="{FF2B5EF4-FFF2-40B4-BE49-F238E27FC236}">
              <a16:creationId xmlns:a16="http://schemas.microsoft.com/office/drawing/2014/main" id="{1A348BA8-3D92-4091-AE79-E93465B3097A}"/>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60" name="直線コネクタ 759">
          <a:extLst>
            <a:ext uri="{FF2B5EF4-FFF2-40B4-BE49-F238E27FC236}">
              <a16:creationId xmlns:a16="http://schemas.microsoft.com/office/drawing/2014/main" id="{9191B771-2F87-402A-9FFE-1450A9221E7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1" name="直線コネクタ 760">
          <a:extLst>
            <a:ext uri="{FF2B5EF4-FFF2-40B4-BE49-F238E27FC236}">
              <a16:creationId xmlns:a16="http://schemas.microsoft.com/office/drawing/2014/main" id="{0F1BBEB2-C8E9-4F14-B19B-EBFFEE1804AF}"/>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2" name="諸支出金平均値テキスト">
          <a:extLst>
            <a:ext uri="{FF2B5EF4-FFF2-40B4-BE49-F238E27FC236}">
              <a16:creationId xmlns:a16="http://schemas.microsoft.com/office/drawing/2014/main" id="{A7C6DBD7-9C7A-4369-B084-164DD54A7479}"/>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3" name="フローチャート: 判断 762">
          <a:extLst>
            <a:ext uri="{FF2B5EF4-FFF2-40B4-BE49-F238E27FC236}">
              <a16:creationId xmlns:a16="http://schemas.microsoft.com/office/drawing/2014/main" id="{3321F428-BAE9-4712-AEEA-AD78E120A786}"/>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4" name="直線コネクタ 763">
          <a:extLst>
            <a:ext uri="{FF2B5EF4-FFF2-40B4-BE49-F238E27FC236}">
              <a16:creationId xmlns:a16="http://schemas.microsoft.com/office/drawing/2014/main" id="{48F3CDFD-8210-4212-AE9C-B3058C48B6BC}"/>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5" name="フローチャート: 判断 764">
          <a:extLst>
            <a:ext uri="{FF2B5EF4-FFF2-40B4-BE49-F238E27FC236}">
              <a16:creationId xmlns:a16="http://schemas.microsoft.com/office/drawing/2014/main" id="{812CE22C-9A20-407E-8330-3557602DCF27}"/>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6" name="テキスト ボックス 765">
          <a:extLst>
            <a:ext uri="{FF2B5EF4-FFF2-40B4-BE49-F238E27FC236}">
              <a16:creationId xmlns:a16="http://schemas.microsoft.com/office/drawing/2014/main" id="{4F229F27-D999-478C-A21C-666695F8C286}"/>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7" name="直線コネクタ 766">
          <a:extLst>
            <a:ext uri="{FF2B5EF4-FFF2-40B4-BE49-F238E27FC236}">
              <a16:creationId xmlns:a16="http://schemas.microsoft.com/office/drawing/2014/main" id="{C42CA7DE-66E5-412B-BC51-8AF4FF122F56}"/>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8" name="フローチャート: 判断 767">
          <a:extLst>
            <a:ext uri="{FF2B5EF4-FFF2-40B4-BE49-F238E27FC236}">
              <a16:creationId xmlns:a16="http://schemas.microsoft.com/office/drawing/2014/main" id="{6FA712D9-70D5-4DAB-BF16-ADB7C989978A}"/>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9" name="テキスト ボックス 768">
          <a:extLst>
            <a:ext uri="{FF2B5EF4-FFF2-40B4-BE49-F238E27FC236}">
              <a16:creationId xmlns:a16="http://schemas.microsoft.com/office/drawing/2014/main" id="{F07B85F7-23E6-4DCC-8737-D69FBCB2DA2C}"/>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0" name="直線コネクタ 769">
          <a:extLst>
            <a:ext uri="{FF2B5EF4-FFF2-40B4-BE49-F238E27FC236}">
              <a16:creationId xmlns:a16="http://schemas.microsoft.com/office/drawing/2014/main" id="{E16D7FD5-B15C-4D5F-8AAC-44371ECA49E8}"/>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71" name="フローチャート: 判断 770">
          <a:extLst>
            <a:ext uri="{FF2B5EF4-FFF2-40B4-BE49-F238E27FC236}">
              <a16:creationId xmlns:a16="http://schemas.microsoft.com/office/drawing/2014/main" id="{F6D4027D-B2ED-41C4-BA2C-E02F3275BCC1}"/>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2" name="テキスト ボックス 771">
          <a:extLst>
            <a:ext uri="{FF2B5EF4-FFF2-40B4-BE49-F238E27FC236}">
              <a16:creationId xmlns:a16="http://schemas.microsoft.com/office/drawing/2014/main" id="{F7106195-79E5-43F1-A255-C12CBADA56DC}"/>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3" name="フローチャート: 判断 772">
          <a:extLst>
            <a:ext uri="{FF2B5EF4-FFF2-40B4-BE49-F238E27FC236}">
              <a16:creationId xmlns:a16="http://schemas.microsoft.com/office/drawing/2014/main" id="{7A3767C4-95D0-4F43-8DBC-2F8DCF748ABF}"/>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4" name="テキスト ボックス 773">
          <a:extLst>
            <a:ext uri="{FF2B5EF4-FFF2-40B4-BE49-F238E27FC236}">
              <a16:creationId xmlns:a16="http://schemas.microsoft.com/office/drawing/2014/main" id="{9AFD4706-77ED-41F9-A0A7-8687BA1F1534}"/>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887C436-08AC-4F77-9041-A179EAB8CB37}"/>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C369401B-5C20-4CC6-8B23-78AD3FF86AFB}"/>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E1A0889E-AD12-4F5A-BAA7-60C8271F52B4}"/>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84730EDF-299B-404F-9BC0-1B9E76FD4693}"/>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1CD6DA75-12D8-4C44-849B-4A3541CFED1A}"/>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0" name="楕円 779">
          <a:extLst>
            <a:ext uri="{FF2B5EF4-FFF2-40B4-BE49-F238E27FC236}">
              <a16:creationId xmlns:a16="http://schemas.microsoft.com/office/drawing/2014/main" id="{0AFC7F74-1017-4890-8595-FC70901731FD}"/>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81" name="諸支出金該当値テキスト">
          <a:extLst>
            <a:ext uri="{FF2B5EF4-FFF2-40B4-BE49-F238E27FC236}">
              <a16:creationId xmlns:a16="http://schemas.microsoft.com/office/drawing/2014/main" id="{44786F94-42AC-4A6A-95E3-8406A967E6DA}"/>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2" name="楕円 781">
          <a:extLst>
            <a:ext uri="{FF2B5EF4-FFF2-40B4-BE49-F238E27FC236}">
              <a16:creationId xmlns:a16="http://schemas.microsoft.com/office/drawing/2014/main" id="{290D1F6B-2047-4D11-82A5-6ED6B98B08A4}"/>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BFB633E1-C7FB-41A4-B04F-170C28F6168C}"/>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4" name="楕円 783">
          <a:extLst>
            <a:ext uri="{FF2B5EF4-FFF2-40B4-BE49-F238E27FC236}">
              <a16:creationId xmlns:a16="http://schemas.microsoft.com/office/drawing/2014/main" id="{78A90C36-A0F6-4B17-9D1D-BD5C97C132D4}"/>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66B7093C-C04C-4B64-8064-032D98EC8F4B}"/>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6" name="楕円 785">
          <a:extLst>
            <a:ext uri="{FF2B5EF4-FFF2-40B4-BE49-F238E27FC236}">
              <a16:creationId xmlns:a16="http://schemas.microsoft.com/office/drawing/2014/main" id="{7C93E955-E99A-4C2B-920F-2C6F33411998}"/>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D5DB9B2A-C32D-4165-A3A1-2591C74D539C}"/>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8" name="楕円 787">
          <a:extLst>
            <a:ext uri="{FF2B5EF4-FFF2-40B4-BE49-F238E27FC236}">
              <a16:creationId xmlns:a16="http://schemas.microsoft.com/office/drawing/2014/main" id="{EC84D995-751A-44C9-BFF5-FB383A287E18}"/>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BFBD37AE-EB2F-452D-85A8-95E9B57B6D9C}"/>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0" name="正方形/長方形 789">
          <a:extLst>
            <a:ext uri="{FF2B5EF4-FFF2-40B4-BE49-F238E27FC236}">
              <a16:creationId xmlns:a16="http://schemas.microsoft.com/office/drawing/2014/main" id="{D9D1ED01-ED96-4D56-A0AC-455254BF52E7}"/>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1" name="正方形/長方形 790">
          <a:extLst>
            <a:ext uri="{FF2B5EF4-FFF2-40B4-BE49-F238E27FC236}">
              <a16:creationId xmlns:a16="http://schemas.microsoft.com/office/drawing/2014/main" id="{EF122EC9-0EE0-4B44-BC39-D0E27E602D98}"/>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2" name="正方形/長方形 791">
          <a:extLst>
            <a:ext uri="{FF2B5EF4-FFF2-40B4-BE49-F238E27FC236}">
              <a16:creationId xmlns:a16="http://schemas.microsoft.com/office/drawing/2014/main" id="{D2CC4E8D-2450-4889-A90D-EAE51B8BB34B}"/>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3" name="正方形/長方形 792">
          <a:extLst>
            <a:ext uri="{FF2B5EF4-FFF2-40B4-BE49-F238E27FC236}">
              <a16:creationId xmlns:a16="http://schemas.microsoft.com/office/drawing/2014/main" id="{E3AC406F-FDB7-4668-BD3D-D7D6A0CE8797}"/>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4" name="正方形/長方形 793">
          <a:extLst>
            <a:ext uri="{FF2B5EF4-FFF2-40B4-BE49-F238E27FC236}">
              <a16:creationId xmlns:a16="http://schemas.microsoft.com/office/drawing/2014/main" id="{B8906D75-2008-4F3A-BECE-2C6B798ADA9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5" name="正方形/長方形 794">
          <a:extLst>
            <a:ext uri="{FF2B5EF4-FFF2-40B4-BE49-F238E27FC236}">
              <a16:creationId xmlns:a16="http://schemas.microsoft.com/office/drawing/2014/main" id="{EB38C0FC-7BA7-4A9D-B67A-60CD7FD08AAE}"/>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6" name="正方形/長方形 795">
          <a:extLst>
            <a:ext uri="{FF2B5EF4-FFF2-40B4-BE49-F238E27FC236}">
              <a16:creationId xmlns:a16="http://schemas.microsoft.com/office/drawing/2014/main" id="{1848E0E7-EC54-4CCC-9BE2-EA735310970E}"/>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7" name="正方形/長方形 796">
          <a:extLst>
            <a:ext uri="{FF2B5EF4-FFF2-40B4-BE49-F238E27FC236}">
              <a16:creationId xmlns:a16="http://schemas.microsoft.com/office/drawing/2014/main" id="{7269DD5F-18A1-44C5-9242-8E5819548324}"/>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8" name="テキスト ボックス 797">
          <a:extLst>
            <a:ext uri="{FF2B5EF4-FFF2-40B4-BE49-F238E27FC236}">
              <a16:creationId xmlns:a16="http://schemas.microsoft.com/office/drawing/2014/main" id="{6B4C7071-C06D-494A-AB64-3569B9334072}"/>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9" name="直線コネクタ 798">
          <a:extLst>
            <a:ext uri="{FF2B5EF4-FFF2-40B4-BE49-F238E27FC236}">
              <a16:creationId xmlns:a16="http://schemas.microsoft.com/office/drawing/2014/main" id="{81DA57F5-37FE-4B8D-B6C3-869BEC218438}"/>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0" name="直線コネクタ 799">
          <a:extLst>
            <a:ext uri="{FF2B5EF4-FFF2-40B4-BE49-F238E27FC236}">
              <a16:creationId xmlns:a16="http://schemas.microsoft.com/office/drawing/2014/main" id="{3688BD68-2212-462D-92C7-7BA0F1BC3193}"/>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1" name="テキスト ボックス 800">
          <a:extLst>
            <a:ext uri="{FF2B5EF4-FFF2-40B4-BE49-F238E27FC236}">
              <a16:creationId xmlns:a16="http://schemas.microsoft.com/office/drawing/2014/main" id="{2A88F949-068A-4A71-90D6-047BD610B556}"/>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8C4E4110-8BD1-420B-9B88-33C4D3A585E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3" name="テキスト ボックス 802">
          <a:extLst>
            <a:ext uri="{FF2B5EF4-FFF2-40B4-BE49-F238E27FC236}">
              <a16:creationId xmlns:a16="http://schemas.microsoft.com/office/drawing/2014/main" id="{2C46B7EB-837A-4CF5-99B1-19E1B30B5D93}"/>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前年度繰上充用金グラフ枠">
          <a:extLst>
            <a:ext uri="{FF2B5EF4-FFF2-40B4-BE49-F238E27FC236}">
              <a16:creationId xmlns:a16="http://schemas.microsoft.com/office/drawing/2014/main" id="{D593C53D-4806-4819-B118-71ED49D124E5}"/>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5" name="直線コネクタ 804">
          <a:extLst>
            <a:ext uri="{FF2B5EF4-FFF2-40B4-BE49-F238E27FC236}">
              <a16:creationId xmlns:a16="http://schemas.microsoft.com/office/drawing/2014/main" id="{20DC6FAC-CFD4-4991-BAF0-D5C6C5F7930D}"/>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6" name="前年度繰上充用金最小値テキスト">
          <a:extLst>
            <a:ext uri="{FF2B5EF4-FFF2-40B4-BE49-F238E27FC236}">
              <a16:creationId xmlns:a16="http://schemas.microsoft.com/office/drawing/2014/main" id="{7B3D35F1-FBAC-4FE5-99C3-EDF080B5AA11}"/>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E4E07878-3690-4844-A9CC-CF5717C22CF2}"/>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8" name="前年度繰上充用金最大値テキスト">
          <a:extLst>
            <a:ext uri="{FF2B5EF4-FFF2-40B4-BE49-F238E27FC236}">
              <a16:creationId xmlns:a16="http://schemas.microsoft.com/office/drawing/2014/main" id="{7266F34C-67DB-45CF-BD8A-1F4DFF4D6534}"/>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9" name="直線コネクタ 808">
          <a:extLst>
            <a:ext uri="{FF2B5EF4-FFF2-40B4-BE49-F238E27FC236}">
              <a16:creationId xmlns:a16="http://schemas.microsoft.com/office/drawing/2014/main" id="{9C8741D5-CC43-49FC-9DB4-D0AA6DC944C2}"/>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0" name="直線コネクタ 809">
          <a:extLst>
            <a:ext uri="{FF2B5EF4-FFF2-40B4-BE49-F238E27FC236}">
              <a16:creationId xmlns:a16="http://schemas.microsoft.com/office/drawing/2014/main" id="{603B5EE2-4EBF-4666-918A-6ECB97D5FA14}"/>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1" name="前年度繰上充用金平均値テキスト">
          <a:extLst>
            <a:ext uri="{FF2B5EF4-FFF2-40B4-BE49-F238E27FC236}">
              <a16:creationId xmlns:a16="http://schemas.microsoft.com/office/drawing/2014/main" id="{3EAAA3C0-5589-46C1-8C61-676A233EEAE4}"/>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フローチャート: 判断 811">
          <a:extLst>
            <a:ext uri="{FF2B5EF4-FFF2-40B4-BE49-F238E27FC236}">
              <a16:creationId xmlns:a16="http://schemas.microsoft.com/office/drawing/2014/main" id="{2D964F00-94B5-48B8-A343-01E89456DBE7}"/>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3" name="直線コネクタ 812">
          <a:extLst>
            <a:ext uri="{FF2B5EF4-FFF2-40B4-BE49-F238E27FC236}">
              <a16:creationId xmlns:a16="http://schemas.microsoft.com/office/drawing/2014/main" id="{C95F9CA3-85B9-412B-8FAF-7BA8D58D9CE5}"/>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4" name="フローチャート: 判断 813">
          <a:extLst>
            <a:ext uri="{FF2B5EF4-FFF2-40B4-BE49-F238E27FC236}">
              <a16:creationId xmlns:a16="http://schemas.microsoft.com/office/drawing/2014/main" id="{AB4C3E75-3E96-4EFD-88B3-466D695078DA}"/>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31AF6B93-F19A-466E-87C0-52F530F98EA8}"/>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6" name="直線コネクタ 815">
          <a:extLst>
            <a:ext uri="{FF2B5EF4-FFF2-40B4-BE49-F238E27FC236}">
              <a16:creationId xmlns:a16="http://schemas.microsoft.com/office/drawing/2014/main" id="{D405F891-E3F3-461E-9010-30EC35E6D31B}"/>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7" name="フローチャート: 判断 816">
          <a:extLst>
            <a:ext uri="{FF2B5EF4-FFF2-40B4-BE49-F238E27FC236}">
              <a16:creationId xmlns:a16="http://schemas.microsoft.com/office/drawing/2014/main" id="{936C49DF-5F9D-40ED-84BE-86D0AE78123E}"/>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D5FFA531-4ADB-40A4-88BA-84E536A4210B}"/>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9" name="直線コネクタ 818">
          <a:extLst>
            <a:ext uri="{FF2B5EF4-FFF2-40B4-BE49-F238E27FC236}">
              <a16:creationId xmlns:a16="http://schemas.microsoft.com/office/drawing/2014/main" id="{641D90A1-88D5-486E-A280-B4A54B838B79}"/>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0" name="フローチャート: 判断 819">
          <a:extLst>
            <a:ext uri="{FF2B5EF4-FFF2-40B4-BE49-F238E27FC236}">
              <a16:creationId xmlns:a16="http://schemas.microsoft.com/office/drawing/2014/main" id="{4258791F-EE0F-4FF3-8400-272ED74E3C63}"/>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F4C07C16-E1BB-4679-9637-D0DD48F65E4B}"/>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フローチャート: 判断 821">
          <a:extLst>
            <a:ext uri="{FF2B5EF4-FFF2-40B4-BE49-F238E27FC236}">
              <a16:creationId xmlns:a16="http://schemas.microsoft.com/office/drawing/2014/main" id="{2BEC40AB-D321-4561-AFC6-01068C65B457}"/>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3" name="テキスト ボックス 822">
          <a:extLst>
            <a:ext uri="{FF2B5EF4-FFF2-40B4-BE49-F238E27FC236}">
              <a16:creationId xmlns:a16="http://schemas.microsoft.com/office/drawing/2014/main" id="{6604CD3D-8E37-4201-A77A-84B74A61C567}"/>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46DB95A1-9E7F-4C31-8675-74D5B01E23D6}"/>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810C2B56-6726-468E-BD95-07B7ABE37CD8}"/>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1612B17C-AA24-44BC-A728-FCAEEE7CA328}"/>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D92B6986-75B6-4DD4-9125-B8E48A882427}"/>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D74B7F74-B0E9-45EB-A1A9-341733C4AB5A}"/>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9" name="楕円 828">
          <a:extLst>
            <a:ext uri="{FF2B5EF4-FFF2-40B4-BE49-F238E27FC236}">
              <a16:creationId xmlns:a16="http://schemas.microsoft.com/office/drawing/2014/main" id="{06264B16-DD44-4572-BCF0-36EA75DA96BF}"/>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0" name="前年度繰上充用金該当値テキスト">
          <a:extLst>
            <a:ext uri="{FF2B5EF4-FFF2-40B4-BE49-F238E27FC236}">
              <a16:creationId xmlns:a16="http://schemas.microsoft.com/office/drawing/2014/main" id="{807C8DC4-CBDD-4CDB-A6D4-CEF077860C1E}"/>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1" name="楕円 830">
          <a:extLst>
            <a:ext uri="{FF2B5EF4-FFF2-40B4-BE49-F238E27FC236}">
              <a16:creationId xmlns:a16="http://schemas.microsoft.com/office/drawing/2014/main" id="{CF9B2A17-EDBC-4B58-8BE7-E7FCAA2F01B5}"/>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327D77AF-1D06-4529-A46A-4E495212F777}"/>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3" name="楕円 832">
          <a:extLst>
            <a:ext uri="{FF2B5EF4-FFF2-40B4-BE49-F238E27FC236}">
              <a16:creationId xmlns:a16="http://schemas.microsoft.com/office/drawing/2014/main" id="{4A49B072-B0C0-4B38-94C2-881CE092AE74}"/>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64E507B8-AE24-49C6-A4BE-81BEBE82073E}"/>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5" name="楕円 834">
          <a:extLst>
            <a:ext uri="{FF2B5EF4-FFF2-40B4-BE49-F238E27FC236}">
              <a16:creationId xmlns:a16="http://schemas.microsoft.com/office/drawing/2014/main" id="{565B5DE9-9034-4DE6-9AE7-764436436EF7}"/>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21748AD9-0DDF-4EC3-977A-F4545D1E247C}"/>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7" name="楕円 836">
          <a:extLst>
            <a:ext uri="{FF2B5EF4-FFF2-40B4-BE49-F238E27FC236}">
              <a16:creationId xmlns:a16="http://schemas.microsoft.com/office/drawing/2014/main" id="{D09AFA87-D5B3-4D73-8817-191F753E17EC}"/>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379C4964-D525-464E-986F-5120B94A9492}"/>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9" name="正方形/長方形 838">
          <a:extLst>
            <a:ext uri="{FF2B5EF4-FFF2-40B4-BE49-F238E27FC236}">
              <a16:creationId xmlns:a16="http://schemas.microsoft.com/office/drawing/2014/main" id="{3771DA83-5AAF-40FD-90C6-4A70D46AF5E2}"/>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0" name="正方形/長方形 839">
          <a:extLst>
            <a:ext uri="{FF2B5EF4-FFF2-40B4-BE49-F238E27FC236}">
              <a16:creationId xmlns:a16="http://schemas.microsoft.com/office/drawing/2014/main" id="{5C94D15E-9BBF-4553-B117-EADC50BD184D}"/>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1" name="テキスト ボックス 840">
          <a:extLst>
            <a:ext uri="{FF2B5EF4-FFF2-40B4-BE49-F238E27FC236}">
              <a16:creationId xmlns:a16="http://schemas.microsoft.com/office/drawing/2014/main" id="{5564DF74-45D8-4287-B767-93BEFF1B7496}"/>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主な構成要素である総務費については、住民一人当たり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191,855</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円となっており、類似団体平均と比較し高い水準にあります。令和元年度から高い水準となっているのは、特別定額給付金を実施したことによるもので、当該事業を除いた場合の住民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a:t>
          </a:r>
          <a:r>
            <a:rPr kumimoji="1" lang="en-US" altLang="ja-JP" sz="1300">
              <a:latin typeface="ＭＳ Ｐゴシック" panose="020B0600070205080204" pitchFamily="50" charset="-128"/>
              <a:ea typeface="ＭＳ Ｐゴシック" panose="020B0600070205080204" pitchFamily="50" charset="-128"/>
            </a:rPr>
            <a:t>91,837</a:t>
          </a:r>
          <a:r>
            <a:rPr kumimoji="1" lang="ja-JP" altLang="en-US" sz="1300">
              <a:latin typeface="ＭＳ Ｐゴシック" panose="020B0600070205080204" pitchFamily="50" charset="-128"/>
              <a:ea typeface="ＭＳ Ｐゴシック" panose="020B0600070205080204" pitchFamily="50" charset="-128"/>
            </a:rPr>
            <a:t>円となります。</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170,617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増加しています。主な要因として、介護給付費・訓練等給付費等の扶助費の増加や国民健康保険特別会計への赤字補てん的な繰出金の増加、介護保険特別会計への保険給付費に係る繰出金の増加等があげられます。なお、国民健康保険特別会計への赤字補てん的な繰出金については、多摩地区の市町村と比較しても高い水準となっており、民生費が類似団体平均を上回っている要因の一つにもなっています。</a:t>
          </a:r>
        </a:p>
        <a:p>
          <a:r>
            <a:rPr kumimoji="1" lang="ja-JP" altLang="en-US" sz="1300">
              <a:latin typeface="ＭＳ Ｐゴシック" panose="020B0600070205080204" pitchFamily="50" charset="-128"/>
              <a:ea typeface="ＭＳ Ｐゴシック" panose="020B0600070205080204" pitchFamily="50" charset="-128"/>
            </a:rPr>
            <a:t>　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67,822</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高い水準にあります。これは、福生都市計画事業瑞穂町箱根ケ崎駅西土地区画整理事業の実施や殿ヶ谷土地区画整理事業への助成金が主な要因となっており、区画整理完了までは高い水準が続くと考えられ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4AEA129D-DFB8-46E2-B95F-E2F2CA906F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EC252228-3A31-4C93-A4AD-BEF82C6DB268}"/>
            </a:ext>
          </a:extLst>
        </xdr:cNvPr>
        <xdr:cNvSpPr>
          <a:spLocks noChangeArrowheads="1"/>
        </xdr:cNvSpPr>
      </xdr:nvSpPr>
      <xdr:spPr bwMode="auto">
        <a:xfrm>
          <a:off x="828675" y="7991475"/>
          <a:ext cx="695325" cy="6667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8113C7ED-1D5B-4821-846C-FE3AADD9E03E}"/>
            </a:ext>
          </a:extLst>
        </xdr:cNvPr>
        <xdr:cNvSpPr>
          <a:spLocks noChangeArrowheads="1"/>
        </xdr:cNvSpPr>
      </xdr:nvSpPr>
      <xdr:spPr bwMode="auto">
        <a:xfrm>
          <a:off x="828675" y="8172450"/>
          <a:ext cx="695325" cy="5715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52ECD1BC-573B-4B01-B551-3C708139AB75}"/>
            </a:ext>
          </a:extLst>
        </xdr:cNvPr>
        <xdr:cNvSpPr>
          <a:spLocks noChangeShapeType="1"/>
        </xdr:cNvSpPr>
      </xdr:nvSpPr>
      <xdr:spPr bwMode="auto">
        <a:xfrm>
          <a:off x="828675" y="840105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94709689-7592-439D-8FAE-F2C96D18DCCD}"/>
            </a:ext>
          </a:extLst>
        </xdr:cNvPr>
        <xdr:cNvSpPr>
          <a:spLocks noChangeArrowheads="1"/>
        </xdr:cNvSpPr>
      </xdr:nvSpPr>
      <xdr:spPr bwMode="auto">
        <a:xfrm>
          <a:off x="1076325" y="8401050"/>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666C3B8F-F3E6-4D7E-BB55-42BD4EC5DA9A}"/>
            </a:ext>
          </a:extLst>
        </xdr:cNvPr>
        <xdr:cNvSpPr>
          <a:spLocks noChangeArrowheads="1"/>
        </xdr:cNvSpPr>
      </xdr:nvSpPr>
      <xdr:spPr bwMode="auto">
        <a:xfrm>
          <a:off x="10982325" y="7724775"/>
          <a:ext cx="5972175" cy="67627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78B3FDAC-E45F-488D-9E30-9D4D3C92A319}"/>
            </a:ext>
          </a:extLst>
        </xdr:cNvPr>
        <xdr:cNvSpPr>
          <a:spLocks noChangeArrowheads="1"/>
        </xdr:cNvSpPr>
      </xdr:nvSpPr>
      <xdr:spPr bwMode="auto">
        <a:xfrm>
          <a:off x="10982325" y="7724775"/>
          <a:ext cx="895350" cy="1619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D26082E6-ECC7-43A7-B912-BFFEDD5D26E8}"/>
            </a:ext>
          </a:extLst>
        </xdr:cNvPr>
        <xdr:cNvSpPr>
          <a:spLocks noChangeArrowheads="1"/>
        </xdr:cNvSpPr>
      </xdr:nvSpPr>
      <xdr:spPr bwMode="auto">
        <a:xfrm>
          <a:off x="123825" y="123825"/>
          <a:ext cx="95250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5FDF90A0-3080-404C-9877-4AD9D5DD31EF}"/>
            </a:ext>
          </a:extLst>
        </xdr:cNvPr>
        <xdr:cNvSpPr>
          <a:spLocks noChangeShapeType="1"/>
        </xdr:cNvSpPr>
      </xdr:nvSpPr>
      <xdr:spPr bwMode="auto">
        <a:xfrm>
          <a:off x="628650" y="7715250"/>
          <a:ext cx="4457700" cy="1714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9387CA0A-59C1-4BAD-A6EC-72CEDFB9FD00}"/>
            </a:ext>
          </a:extLst>
        </xdr:cNvPr>
        <xdr:cNvSpPr>
          <a:spLocks noChangeArrowheads="1"/>
        </xdr:cNvSpPr>
      </xdr:nvSpPr>
      <xdr:spPr bwMode="auto">
        <a:xfrm>
          <a:off x="10172700" y="247650"/>
          <a:ext cx="253365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D58F19D5-F978-4453-9B46-DFD7AC99A10F}"/>
            </a:ext>
          </a:extLst>
        </xdr:cNvPr>
        <xdr:cNvSpPr>
          <a:spLocks noChangeArrowheads="1"/>
        </xdr:cNvSpPr>
      </xdr:nvSpPr>
      <xdr:spPr bwMode="auto">
        <a:xfrm>
          <a:off x="13106400" y="247650"/>
          <a:ext cx="381000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5AE1CD41-2259-4F99-98CA-B28E6D568CA4}"/>
            </a:ext>
          </a:extLst>
        </xdr:cNvPr>
        <xdr:cNvSpPr txBox="1">
          <a:spLocks noChangeArrowheads="1"/>
        </xdr:cNvSpPr>
      </xdr:nvSpPr>
      <xdr:spPr bwMode="auto">
        <a:xfrm>
          <a:off x="466725" y="685800"/>
          <a:ext cx="3124200"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AB354C6B-413F-4515-8F52-476C53115CBF}"/>
            </a:ext>
          </a:extLst>
        </xdr:cNvPr>
        <xdr:cNvSpPr txBox="1"/>
      </xdr:nvSpPr>
      <xdr:spPr>
        <a:xfrm>
          <a:off x="11144251" y="7886700"/>
          <a:ext cx="5629274"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単年度収支は、約</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2,200</a:t>
          </a:r>
          <a:r>
            <a:rPr kumimoji="1" lang="ja-JP" altLang="en-US" sz="1200">
              <a:latin typeface="ＭＳ ゴシック" pitchFamily="49" charset="-128"/>
              <a:ea typeface="ＭＳ ゴシック" pitchFamily="49" charset="-128"/>
            </a:rPr>
            <a:t>万円のプラス値で、財政調整基金積立金額が約</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203</a:t>
          </a:r>
          <a:r>
            <a:rPr kumimoji="1" lang="ja-JP" altLang="en-US" sz="1200">
              <a:latin typeface="ＭＳ ゴシック" pitchFamily="49" charset="-128"/>
              <a:ea typeface="ＭＳ ゴシック" pitchFamily="49" charset="-128"/>
            </a:rPr>
            <a:t>万円、取崩額が</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5,700</a:t>
          </a:r>
          <a:r>
            <a:rPr kumimoji="1" lang="ja-JP" altLang="en-US" sz="1200">
              <a:latin typeface="ＭＳ ゴシック" pitchFamily="49" charset="-128"/>
              <a:ea typeface="ＭＳ ゴシック" pitchFamily="49" charset="-128"/>
            </a:rPr>
            <a:t>万円、相殺して</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5,497</a:t>
          </a:r>
          <a:r>
            <a:rPr kumimoji="1" lang="ja-JP" altLang="en-US" sz="1200">
              <a:latin typeface="ＭＳ ゴシック" pitchFamily="49" charset="-128"/>
              <a:ea typeface="ＭＳ ゴシック" pitchFamily="49" charset="-128"/>
            </a:rPr>
            <a:t>万円取り崩していることから、実質単年度収支は約</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3,236</a:t>
          </a:r>
          <a:r>
            <a:rPr kumimoji="1" lang="ja-JP" altLang="en-US" sz="1200">
              <a:latin typeface="ＭＳ ゴシック" pitchFamily="49" charset="-128"/>
              <a:ea typeface="ＭＳ ゴシック" pitchFamily="49" charset="-128"/>
            </a:rPr>
            <a:t>万円のマイナスとなりました。財政調整基金については、決算剰余金の</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以上を積立てるとともに、最低水準の取り崩しに努めています。令和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年度決算については、約</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5,700</a:t>
          </a:r>
          <a:r>
            <a:rPr kumimoji="1" lang="ja-JP" altLang="en-US" sz="1200">
              <a:latin typeface="ＭＳ ゴシック" pitchFamily="49" charset="-128"/>
              <a:ea typeface="ＭＳ ゴシック" pitchFamily="49" charset="-128"/>
            </a:rPr>
            <a:t>万円取り崩していることから、基金残高が前年度比で減少しています。</a:t>
          </a:r>
        </a:p>
        <a:p>
          <a:r>
            <a:rPr kumimoji="1" lang="ja-JP" altLang="en-US" sz="1200">
              <a:latin typeface="ＭＳ ゴシック" pitchFamily="49" charset="-128"/>
              <a:ea typeface="ＭＳ ゴシック" pitchFamily="49" charset="-128"/>
            </a:rPr>
            <a:t>　今後も財政調整基金残高比率の急激な低下を招くことのないよう、計画的な事業進捗に努めます。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162C05A2-D66F-48D1-A7C6-A7D6555D19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42DE89D3-27FC-417E-B676-857B1C58A49D}"/>
            </a:ext>
          </a:extLst>
        </xdr:cNvPr>
        <xdr:cNvSpPr>
          <a:spLocks noChangeArrowheads="1"/>
        </xdr:cNvSpPr>
      </xdr:nvSpPr>
      <xdr:spPr bwMode="auto">
        <a:xfrm>
          <a:off x="11353800" y="5486400"/>
          <a:ext cx="6305550" cy="188595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6D683CEB-7E5F-456E-90B8-14ADD3B80EB1}"/>
            </a:ext>
          </a:extLst>
        </xdr:cNvPr>
        <xdr:cNvSpPr txBox="1">
          <a:spLocks noChangeArrowheads="1"/>
        </xdr:cNvSpPr>
      </xdr:nvSpPr>
      <xdr:spPr bwMode="auto">
        <a:xfrm>
          <a:off x="11420475" y="5514975"/>
          <a:ext cx="1524000" cy="1619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D664BAD0-62E7-4A75-84F6-D989373E22CE}"/>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E627F5ED-CC22-4272-BF3B-866C4177D9B7}"/>
            </a:ext>
          </a:extLst>
        </xdr:cNvPr>
        <xdr:cNvSpPr>
          <a:spLocks noChangeArrowheads="1"/>
        </xdr:cNvSpPr>
      </xdr:nvSpPr>
      <xdr:spPr bwMode="auto">
        <a:xfrm>
          <a:off x="142875" y="142875"/>
          <a:ext cx="103251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830A8E15-D39D-4B57-B31A-ADFEA1BEDA2A}"/>
            </a:ext>
          </a:extLst>
        </xdr:cNvPr>
        <xdr:cNvSpPr>
          <a:spLocks noChangeArrowheads="1"/>
        </xdr:cNvSpPr>
      </xdr:nvSpPr>
      <xdr:spPr bwMode="auto">
        <a:xfrm>
          <a:off x="10810875" y="200025"/>
          <a:ext cx="253365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F275852D-C606-40C6-BAA0-618008A30CC7}"/>
            </a:ext>
          </a:extLst>
        </xdr:cNvPr>
        <xdr:cNvSpPr>
          <a:spLocks noChangeArrowheads="1"/>
        </xdr:cNvSpPr>
      </xdr:nvSpPr>
      <xdr:spPr bwMode="auto">
        <a:xfrm>
          <a:off x="13830300" y="200025"/>
          <a:ext cx="381000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oneCellAnchor>
    <xdr:from>
      <xdr:col>1</xdr:col>
      <xdr:colOff>0</xdr:colOff>
      <xdr:row>3</xdr:row>
      <xdr:rowOff>28575</xdr:rowOff>
    </xdr:from>
    <xdr:ext cx="4320309" cy="387927"/>
    <xdr:sp macro="" textlink="">
      <xdr:nvSpPr>
        <xdr:cNvPr id="9" name="テキスト ボックス 6">
          <a:extLst>
            <a:ext uri="{FF2B5EF4-FFF2-40B4-BE49-F238E27FC236}">
              <a16:creationId xmlns:a16="http://schemas.microsoft.com/office/drawing/2014/main" id="{5ED10159-A22B-4B0E-BCA7-ECD0A0C099B8}"/>
            </a:ext>
          </a:extLst>
        </xdr:cNvPr>
        <xdr:cNvSpPr txBox="1">
          <a:spLocks noChangeArrowheads="1"/>
        </xdr:cNvSpPr>
      </xdr:nvSpPr>
      <xdr:spPr bwMode="auto">
        <a:xfrm>
          <a:off x="504825" y="542925"/>
          <a:ext cx="4320309" cy="387927"/>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4174E345-E91D-40DF-A6A0-5C88AE72053B}"/>
            </a:ext>
          </a:extLst>
        </xdr:cNvPr>
        <xdr:cNvSpPr txBox="1"/>
      </xdr:nvSpPr>
      <xdr:spPr>
        <a:xfrm>
          <a:off x="11487150" y="5657850"/>
          <a:ext cx="6038851"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年度決算は、一般会計では、特別定額給付金事業が実施されたことに伴う大幅な増要因があり、歳出決算額が前年度比約</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億円の増額となりました。また、歳入決算額においても、特別定額給付金事業及び地方創生臨時交付金の影響により国庫支出金が約</a:t>
          </a:r>
          <a:r>
            <a:rPr kumimoji="1" lang="en-US" altLang="ja-JP" sz="1400">
              <a:latin typeface="ＭＳ ゴシック" pitchFamily="49" charset="-128"/>
              <a:ea typeface="ＭＳ ゴシック" pitchFamily="49" charset="-128"/>
            </a:rPr>
            <a:t>35</a:t>
          </a:r>
          <a:r>
            <a:rPr kumimoji="1" lang="ja-JP" altLang="en-US" sz="1400">
              <a:latin typeface="ＭＳ ゴシック" pitchFamily="49" charset="-128"/>
              <a:ea typeface="ＭＳ ゴシック" pitchFamily="49" charset="-128"/>
            </a:rPr>
            <a:t>憶円の大幅な増額となり、歳入決算額全体では約</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億万円の増額となりました。歳出決算額は増額となったものの、歳入決算額の増額がそれを上回り、実質収支は約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2,000</a:t>
          </a:r>
          <a:r>
            <a:rPr kumimoji="1" lang="ja-JP" altLang="en-US" sz="1400">
              <a:latin typeface="ＭＳ ゴシック" pitchFamily="49" charset="-128"/>
              <a:ea typeface="ＭＳ ゴシック" pitchFamily="49" charset="-128"/>
            </a:rPr>
            <a:t>万円の増額となりました。さらに、標準財政規模は前年度比約</a:t>
          </a:r>
          <a:r>
            <a:rPr kumimoji="1" lang="en-US" altLang="ja-JP" sz="1400">
              <a:latin typeface="ＭＳ ゴシック" pitchFamily="49" charset="-128"/>
              <a:ea typeface="ＭＳ ゴシック" pitchFamily="49" charset="-128"/>
            </a:rPr>
            <a:t>9,000</a:t>
          </a:r>
          <a:r>
            <a:rPr kumimoji="1" lang="ja-JP" altLang="en-US" sz="1400">
              <a:latin typeface="ＭＳ ゴシック" pitchFamily="49" charset="-128"/>
              <a:ea typeface="ＭＳ ゴシック" pitchFamily="49" charset="-128"/>
            </a:rPr>
            <a:t>万円の増となり、標準財政規模比でも</a:t>
          </a:r>
          <a:r>
            <a:rPr kumimoji="1" lang="en-US" altLang="ja-JP" sz="1400">
              <a:latin typeface="ＭＳ ゴシック" pitchFamily="49" charset="-128"/>
              <a:ea typeface="ＭＳ ゴシック" pitchFamily="49" charset="-128"/>
            </a:rPr>
            <a:t>2.56</a:t>
          </a:r>
          <a:r>
            <a:rPr kumimoji="1" lang="ja-JP" altLang="en-US" sz="1400">
              <a:latin typeface="ＭＳ ゴシック" pitchFamily="49" charset="-128"/>
              <a:ea typeface="ＭＳ ゴシック" pitchFamily="49" charset="-128"/>
            </a:rPr>
            <a:t>ポイントの増となりましたが、黒字決算の状況は続いています。</a:t>
          </a:r>
        </a:p>
        <a:p>
          <a:r>
            <a:rPr kumimoji="1" lang="ja-JP" altLang="en-US" sz="1400">
              <a:latin typeface="ＭＳ ゴシック" pitchFamily="49" charset="-128"/>
              <a:ea typeface="ＭＳ ゴシック" pitchFamily="49" charset="-128"/>
            </a:rPr>
            <a:t>　その他会計についても、黒字決算の状況が続いており、実質収支比率も一定の比率を維持していますが、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に満たない比率となっています。特に、国民健康保険特別会計の赤字補てんを一般会計からの繰出金で補うことにより、黒字決算となっていることは否めません。適正な保険税率を検討するなど、一般会計繰出金に依存しない独立採算の原則による財政運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2546D5B7-A9B8-473A-89AF-8C7C9B1BABF6}"/>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47ABDD-9EED-47FA-8E5A-80A440158654}"/>
            </a:ext>
          </a:extLst>
        </xdr:cNvPr>
        <xdr:cNvSpPr/>
      </xdr:nvSpPr>
      <xdr:spPr bwMode="auto">
        <a:xfrm>
          <a:off x="635000" y="5746750"/>
          <a:ext cx="508000" cy="793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264DCF85-C10A-400F-B191-2FA64B586D6F}"/>
            </a:ext>
          </a:extLst>
        </xdr:cNvPr>
        <xdr:cNvSpPr/>
      </xdr:nvSpPr>
      <xdr:spPr bwMode="auto">
        <a:xfrm>
          <a:off x="635000" y="5918200"/>
          <a:ext cx="508000" cy="793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17B3DF79-99F9-46EB-A204-10FC64F686AB}"/>
            </a:ext>
          </a:extLst>
        </xdr:cNvPr>
        <xdr:cNvSpPr/>
      </xdr:nvSpPr>
      <xdr:spPr bwMode="auto">
        <a:xfrm>
          <a:off x="635000" y="6089650"/>
          <a:ext cx="508000" cy="793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CC09F68C-5557-467E-B9A3-9122FABAA948}"/>
            </a:ext>
          </a:extLst>
        </xdr:cNvPr>
        <xdr:cNvSpPr/>
      </xdr:nvSpPr>
      <xdr:spPr bwMode="auto">
        <a:xfrm>
          <a:off x="635000" y="6261100"/>
          <a:ext cx="508000" cy="793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5D133866-D873-42FD-86CA-B8A3DD8FE280}"/>
            </a:ext>
          </a:extLst>
        </xdr:cNvPr>
        <xdr:cNvSpPr/>
      </xdr:nvSpPr>
      <xdr:spPr bwMode="auto">
        <a:xfrm>
          <a:off x="635000" y="6432550"/>
          <a:ext cx="508000" cy="793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366F3EA-A175-4224-9740-69389F7D66D6}"/>
            </a:ext>
          </a:extLst>
        </xdr:cNvPr>
        <xdr:cNvSpPr/>
      </xdr:nvSpPr>
      <xdr:spPr bwMode="auto">
        <a:xfrm>
          <a:off x="635000" y="6604000"/>
          <a:ext cx="508000" cy="793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883DE875-3FA1-4A9F-B9B6-DC82C8933976}"/>
            </a:ext>
          </a:extLst>
        </xdr:cNvPr>
        <xdr:cNvSpPr/>
      </xdr:nvSpPr>
      <xdr:spPr bwMode="auto">
        <a:xfrm>
          <a:off x="635000" y="7118350"/>
          <a:ext cx="508000" cy="793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146C316B-281A-4C5D-9BE5-F562C319B0B8}"/>
            </a:ext>
          </a:extLst>
        </xdr:cNvPr>
        <xdr:cNvSpPr/>
      </xdr:nvSpPr>
      <xdr:spPr bwMode="auto">
        <a:xfrm>
          <a:off x="635000" y="7289800"/>
          <a:ext cx="508000" cy="793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siryousyu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row r="7">
          <cell r="B7" t="str">
            <v>一般会計</v>
          </cell>
          <cell r="BS7" t="str">
            <v>土地開発公社</v>
          </cell>
        </row>
        <row r="8">
          <cell r="B8" t="str">
            <v>福生都市計画瑞穂町箱根ケ崎駅西土地区画整理事業特別会計</v>
          </cell>
        </row>
        <row r="28">
          <cell r="B28" t="str">
            <v>瑞穂町国民健康保険特別会計</v>
          </cell>
        </row>
        <row r="29">
          <cell r="B29" t="str">
            <v>瑞穂町介護保険特別会計</v>
          </cell>
        </row>
        <row r="30">
          <cell r="B30" t="str">
            <v>瑞穂町後期高齢者医療特別会計</v>
          </cell>
        </row>
        <row r="31">
          <cell r="B31" t="str">
            <v>瑞穂町下水道事業会計</v>
          </cell>
        </row>
        <row r="68">
          <cell r="B68" t="str">
            <v>福生病院企業団</v>
          </cell>
        </row>
        <row r="69">
          <cell r="B69" t="str">
            <v>東京都後期高齢者医療広域連合（一般会計）</v>
          </cell>
        </row>
        <row r="70">
          <cell r="B70" t="str">
            <v>東京都後期高齢者医療広域連合（後期高齢者医療特別会計）</v>
          </cell>
        </row>
        <row r="71">
          <cell r="B71" t="str">
            <v>東京たま広域資源循環組合</v>
          </cell>
        </row>
        <row r="72">
          <cell r="B72" t="str">
            <v>瑞穂斎場組合</v>
          </cell>
        </row>
        <row r="73">
          <cell r="B73" t="str">
            <v>西多摩衛生組合</v>
          </cell>
        </row>
        <row r="74">
          <cell r="B74" t="str">
            <v>羽村・瑞穂地区学校給食組合</v>
          </cell>
        </row>
        <row r="75">
          <cell r="B75" t="str">
            <v>東京市町村総合事務組合（一般会計）</v>
          </cell>
        </row>
        <row r="76">
          <cell r="B76" t="str">
            <v>東京市町村総合事務組合（東京都市町村民交通災害共済事業）</v>
          </cell>
        </row>
        <row r="77">
          <cell r="B77" t="str">
            <v>東京都市町村議会議員公務災害補償等組合</v>
          </cell>
        </row>
      </sheetData>
      <sheetData sheetId="2"/>
      <sheetData sheetId="3"/>
      <sheetData sheetId="4"/>
      <sheetData sheetId="5"/>
      <sheetData sheetId="6"/>
      <sheetData sheetId="7"/>
      <sheetData sheetId="8"/>
      <sheetData sheetId="9"/>
      <sheetData sheetId="10"/>
      <sheetData sheetId="11"/>
      <sheetData sheetId="12">
        <row r="2">
          <cell r="D2" t="str">
            <v>当該団体(円)</v>
          </cell>
          <cell r="F2" t="str">
            <v>類似団体内平均(円)</v>
          </cell>
        </row>
        <row r="3">
          <cell r="A3" t="str">
            <v xml:space="preserve"> H28</v>
          </cell>
          <cell r="D3">
            <v>67286</v>
          </cell>
          <cell r="F3">
            <v>47738</v>
          </cell>
        </row>
        <row r="5">
          <cell r="A5" t="str">
            <v xml:space="preserve"> H29</v>
          </cell>
          <cell r="D5">
            <v>77037</v>
          </cell>
          <cell r="F5">
            <v>52191</v>
          </cell>
        </row>
        <row r="7">
          <cell r="A7" t="str">
            <v xml:space="preserve"> H30</v>
          </cell>
          <cell r="D7">
            <v>96293</v>
          </cell>
          <cell r="F7">
            <v>47387</v>
          </cell>
        </row>
        <row r="9">
          <cell r="A9" t="str">
            <v xml:space="preserve"> R01</v>
          </cell>
          <cell r="D9">
            <v>120984</v>
          </cell>
          <cell r="F9">
            <v>51264</v>
          </cell>
        </row>
        <row r="11">
          <cell r="A11" t="str">
            <v xml:space="preserve"> R02</v>
          </cell>
          <cell r="D11">
            <v>73744</v>
          </cell>
          <cell r="F11">
            <v>52068</v>
          </cell>
        </row>
        <row r="18">
          <cell r="B18" t="str">
            <v>H28</v>
          </cell>
          <cell r="C18" t="str">
            <v>H29</v>
          </cell>
          <cell r="D18" t="str">
            <v>H30</v>
          </cell>
          <cell r="E18" t="str">
            <v>R01</v>
          </cell>
          <cell r="F18" t="str">
            <v>R02</v>
          </cell>
        </row>
        <row r="19">
          <cell r="A19" t="str">
            <v>実質収支額</v>
          </cell>
          <cell r="B19">
            <v>7</v>
          </cell>
          <cell r="C19">
            <v>5.89</v>
          </cell>
          <cell r="D19">
            <v>2.72</v>
          </cell>
          <cell r="E19">
            <v>3.78</v>
          </cell>
          <cell r="F19">
            <v>5.45</v>
          </cell>
        </row>
        <row r="20">
          <cell r="A20" t="str">
            <v>財政調整基金残高</v>
          </cell>
          <cell r="B20">
            <v>34.200000000000003</v>
          </cell>
          <cell r="C20">
            <v>31.03</v>
          </cell>
          <cell r="D20">
            <v>28.9</v>
          </cell>
          <cell r="E20">
            <v>21.02</v>
          </cell>
          <cell r="F20">
            <v>14.37</v>
          </cell>
        </row>
        <row r="21">
          <cell r="A21" t="str">
            <v>実質単年度収支</v>
          </cell>
          <cell r="B21">
            <v>-1.81</v>
          </cell>
          <cell r="C21">
            <v>-4.93</v>
          </cell>
          <cell r="D21">
            <v>-6.45</v>
          </cell>
          <cell r="E21">
            <v>-6.15</v>
          </cell>
          <cell r="F21">
            <v>-4.66</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0.28999999999999998</v>
          </cell>
          <cell r="D27" t="e">
            <v>#N/A</v>
          </cell>
          <cell r="E27">
            <v>0.15</v>
          </cell>
          <cell r="F27" t="e">
            <v>#N/A</v>
          </cell>
          <cell r="G27">
            <v>0.46</v>
          </cell>
          <cell r="H27" t="e">
            <v>#N/A</v>
          </cell>
          <cell r="I27">
            <v>1.79</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福生都市計画瑞穂町箱根ケ崎駅西土地区画整理事業特別会計</v>
          </cell>
          <cell r="B31" t="e">
            <v>#N/A</v>
          </cell>
          <cell r="C31">
            <v>0.23</v>
          </cell>
          <cell r="D31" t="e">
            <v>#N/A</v>
          </cell>
          <cell r="E31">
            <v>0.09</v>
          </cell>
          <cell r="F31" t="e">
            <v>#N/A</v>
          </cell>
          <cell r="G31">
            <v>0.22</v>
          </cell>
          <cell r="H31" t="e">
            <v>#N/A</v>
          </cell>
          <cell r="I31">
            <v>0.88</v>
          </cell>
          <cell r="J31" t="e">
            <v>#N/A</v>
          </cell>
          <cell r="K31">
            <v>0</v>
          </cell>
        </row>
        <row r="32">
          <cell r="A32" t="str">
            <v>瑞穂町後期高齢者医療特別会計</v>
          </cell>
          <cell r="B32" t="e">
            <v>#N/A</v>
          </cell>
          <cell r="C32">
            <v>0.12</v>
          </cell>
          <cell r="D32" t="e">
            <v>#N/A</v>
          </cell>
          <cell r="E32">
            <v>0.13</v>
          </cell>
          <cell r="F32" t="e">
            <v>#N/A</v>
          </cell>
          <cell r="G32">
            <v>0.12</v>
          </cell>
          <cell r="H32" t="e">
            <v>#N/A</v>
          </cell>
          <cell r="I32">
            <v>0.11</v>
          </cell>
          <cell r="J32" t="e">
            <v>#N/A</v>
          </cell>
          <cell r="K32">
            <v>0.09</v>
          </cell>
        </row>
        <row r="33">
          <cell r="A33" t="str">
            <v>瑞穂町国民健康保険特別会計</v>
          </cell>
          <cell r="B33" t="e">
            <v>#N/A</v>
          </cell>
          <cell r="C33">
            <v>0.82</v>
          </cell>
          <cell r="D33" t="e">
            <v>#N/A</v>
          </cell>
          <cell r="E33">
            <v>1.21</v>
          </cell>
          <cell r="F33" t="e">
            <v>#N/A</v>
          </cell>
          <cell r="G33">
            <v>0.22</v>
          </cell>
          <cell r="H33" t="e">
            <v>#N/A</v>
          </cell>
          <cell r="I33">
            <v>0.59</v>
          </cell>
          <cell r="J33" t="e">
            <v>#N/A</v>
          </cell>
          <cell r="K33">
            <v>0.41</v>
          </cell>
        </row>
        <row r="34">
          <cell r="A34" t="str">
            <v>瑞穂町介護保険特別会計</v>
          </cell>
          <cell r="B34" t="e">
            <v>#N/A</v>
          </cell>
          <cell r="C34">
            <v>0.79</v>
          </cell>
          <cell r="D34" t="e">
            <v>#N/A</v>
          </cell>
          <cell r="E34">
            <v>0.37</v>
          </cell>
          <cell r="F34" t="e">
            <v>#N/A</v>
          </cell>
          <cell r="G34">
            <v>0.56999999999999995</v>
          </cell>
          <cell r="H34" t="e">
            <v>#N/A</v>
          </cell>
          <cell r="I34">
            <v>0.06</v>
          </cell>
          <cell r="J34" t="e">
            <v>#N/A</v>
          </cell>
          <cell r="K34">
            <v>0.84</v>
          </cell>
        </row>
        <row r="35">
          <cell r="A35" t="str">
            <v>瑞穂町下水道事業会計</v>
          </cell>
          <cell r="B35" t="e">
            <v>#VALUE!</v>
          </cell>
          <cell r="C35" t="e">
            <v>#VALUE!</v>
          </cell>
          <cell r="D35" t="e">
            <v>#VALUE!</v>
          </cell>
          <cell r="E35" t="e">
            <v>#VALUE!</v>
          </cell>
          <cell r="F35" t="e">
            <v>#VALUE!</v>
          </cell>
          <cell r="G35" t="e">
            <v>#VALUE!</v>
          </cell>
          <cell r="H35" t="e">
            <v>#VALUE!</v>
          </cell>
          <cell r="I35" t="e">
            <v>#VALUE!</v>
          </cell>
          <cell r="J35" t="e">
            <v>#N/A</v>
          </cell>
          <cell r="K35">
            <v>1.37</v>
          </cell>
        </row>
        <row r="36">
          <cell r="A36" t="str">
            <v>一般会計</v>
          </cell>
          <cell r="B36" t="e">
            <v>#N/A</v>
          </cell>
          <cell r="C36">
            <v>6.76</v>
          </cell>
          <cell r="D36" t="e">
            <v>#N/A</v>
          </cell>
          <cell r="E36">
            <v>5.8</v>
          </cell>
          <cell r="F36" t="e">
            <v>#N/A</v>
          </cell>
          <cell r="G36">
            <v>2.48</v>
          </cell>
          <cell r="H36" t="e">
            <v>#N/A</v>
          </cell>
          <cell r="I36">
            <v>2.89</v>
          </cell>
          <cell r="J36" t="e">
            <v>#N/A</v>
          </cell>
          <cell r="K36">
            <v>5.45</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822</v>
          </cell>
          <cell r="G42">
            <v>791</v>
          </cell>
          <cell r="J42">
            <v>747</v>
          </cell>
          <cell r="M42">
            <v>796</v>
          </cell>
          <cell r="P42">
            <v>687</v>
          </cell>
        </row>
        <row r="43">
          <cell r="A43" t="str">
            <v>一時借入金の利子</v>
          </cell>
          <cell r="B43" t="str">
            <v>-</v>
          </cell>
          <cell r="E43" t="str">
            <v>-</v>
          </cell>
          <cell r="H43" t="str">
            <v>-</v>
          </cell>
          <cell r="K43" t="str">
            <v>-</v>
          </cell>
          <cell r="N43" t="str">
            <v>-</v>
          </cell>
        </row>
        <row r="44">
          <cell r="A44" t="str">
            <v>債務負担行為に基づく支出額</v>
          </cell>
          <cell r="B44">
            <v>1</v>
          </cell>
          <cell r="E44">
            <v>1</v>
          </cell>
          <cell r="H44">
            <v>1</v>
          </cell>
          <cell r="K44">
            <v>1</v>
          </cell>
          <cell r="N44">
            <v>1</v>
          </cell>
        </row>
        <row r="45">
          <cell r="A45" t="str">
            <v>組合等が起こした地方債の元利償還金に対する負担金等</v>
          </cell>
          <cell r="B45">
            <v>126</v>
          </cell>
          <cell r="E45">
            <v>127</v>
          </cell>
          <cell r="H45">
            <v>130</v>
          </cell>
          <cell r="K45">
            <v>137</v>
          </cell>
          <cell r="N45">
            <v>139</v>
          </cell>
        </row>
        <row r="46">
          <cell r="A46" t="str">
            <v>公営企業債の元利償還金に対する繰入金</v>
          </cell>
          <cell r="B46">
            <v>188</v>
          </cell>
          <cell r="E46">
            <v>166</v>
          </cell>
          <cell r="H46">
            <v>168</v>
          </cell>
          <cell r="K46">
            <v>168</v>
          </cell>
          <cell r="N46">
            <v>95</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548</v>
          </cell>
          <cell r="E49">
            <v>562</v>
          </cell>
          <cell r="H49">
            <v>501</v>
          </cell>
          <cell r="K49">
            <v>498</v>
          </cell>
          <cell r="N49">
            <v>516</v>
          </cell>
        </row>
        <row r="50">
          <cell r="A50" t="str">
            <v>実質公債費比率の分子</v>
          </cell>
          <cell r="B50" t="e">
            <v>#N/A</v>
          </cell>
          <cell r="C50">
            <v>41</v>
          </cell>
          <cell r="D50" t="e">
            <v>#N/A</v>
          </cell>
          <cell r="E50" t="e">
            <v>#N/A</v>
          </cell>
          <cell r="F50">
            <v>65</v>
          </cell>
          <cell r="G50" t="e">
            <v>#N/A</v>
          </cell>
          <cell r="H50" t="e">
            <v>#N/A</v>
          </cell>
          <cell r="I50">
            <v>53</v>
          </cell>
          <cell r="J50" t="e">
            <v>#N/A</v>
          </cell>
          <cell r="K50" t="e">
            <v>#N/A</v>
          </cell>
          <cell r="L50">
            <v>8</v>
          </cell>
          <cell r="M50" t="e">
            <v>#N/A</v>
          </cell>
          <cell r="N50" t="e">
            <v>#N/A</v>
          </cell>
          <cell r="O50">
            <v>64</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5095</v>
          </cell>
          <cell r="G56">
            <v>4664</v>
          </cell>
          <cell r="J56">
            <v>4277</v>
          </cell>
          <cell r="M56">
            <v>3910</v>
          </cell>
          <cell r="P56">
            <v>3543</v>
          </cell>
        </row>
        <row r="57">
          <cell r="A57" t="str">
            <v>充当可能特定歳入</v>
          </cell>
          <cell r="D57">
            <v>3288</v>
          </cell>
          <cell r="G57">
            <v>3449</v>
          </cell>
          <cell r="J57">
            <v>3598</v>
          </cell>
          <cell r="M57">
            <v>4049</v>
          </cell>
          <cell r="P57">
            <v>3956</v>
          </cell>
        </row>
        <row r="58">
          <cell r="A58" t="str">
            <v>充当可能基金</v>
          </cell>
          <cell r="D58">
            <v>7222</v>
          </cell>
          <cell r="G58">
            <v>7096</v>
          </cell>
          <cell r="J58">
            <v>6659</v>
          </cell>
          <cell r="M58">
            <v>5390</v>
          </cell>
          <cell r="P58">
            <v>5018</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1630</v>
          </cell>
          <cell r="E62">
            <v>1584</v>
          </cell>
          <cell r="H62">
            <v>1512</v>
          </cell>
          <cell r="K62">
            <v>1496</v>
          </cell>
          <cell r="N62">
            <v>1463</v>
          </cell>
        </row>
        <row r="63">
          <cell r="A63" t="str">
            <v>組合等負担等見込額</v>
          </cell>
          <cell r="B63">
            <v>1519</v>
          </cell>
          <cell r="E63">
            <v>1337</v>
          </cell>
          <cell r="H63">
            <v>1165</v>
          </cell>
          <cell r="K63">
            <v>1009</v>
          </cell>
          <cell r="N63">
            <v>914</v>
          </cell>
        </row>
        <row r="64">
          <cell r="A64" t="str">
            <v>公営企業債等繰入見込額</v>
          </cell>
          <cell r="B64">
            <v>1816</v>
          </cell>
          <cell r="E64">
            <v>1788</v>
          </cell>
          <cell r="H64">
            <v>1760</v>
          </cell>
          <cell r="K64">
            <v>1843</v>
          </cell>
          <cell r="N64">
            <v>1664</v>
          </cell>
        </row>
        <row r="65">
          <cell r="A65" t="str">
            <v>債務負担行為に基づく支出予定額</v>
          </cell>
          <cell r="B65">
            <v>669</v>
          </cell>
          <cell r="E65">
            <v>669</v>
          </cell>
          <cell r="H65">
            <v>669</v>
          </cell>
          <cell r="K65">
            <v>669</v>
          </cell>
          <cell r="N65">
            <v>708</v>
          </cell>
        </row>
        <row r="66">
          <cell r="A66" t="str">
            <v>一般会計等に係る地方債の現在高</v>
          </cell>
          <cell r="B66">
            <v>5818</v>
          </cell>
          <cell r="E66">
            <v>6143</v>
          </cell>
          <cell r="H66">
            <v>6814</v>
          </cell>
          <cell r="K66">
            <v>7925</v>
          </cell>
          <cell r="N66">
            <v>8172</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404</v>
          </cell>
          <cell r="P67" t="e">
            <v>#N/A</v>
          </cell>
        </row>
        <row r="71">
          <cell r="B71" t="str">
            <v>H30</v>
          </cell>
          <cell r="C71" t="str">
            <v>R01</v>
          </cell>
          <cell r="D71" t="str">
            <v>R02</v>
          </cell>
        </row>
        <row r="72">
          <cell r="A72" t="str">
            <v>財政調整基金</v>
          </cell>
          <cell r="B72">
            <v>1992</v>
          </cell>
          <cell r="C72">
            <v>1480</v>
          </cell>
          <cell r="D72">
            <v>1025</v>
          </cell>
        </row>
        <row r="73">
          <cell r="A73" t="str">
            <v>減債基金</v>
          </cell>
          <cell r="B73" t="str">
            <v>-</v>
          </cell>
          <cell r="C73" t="str">
            <v>-</v>
          </cell>
          <cell r="D73" t="str">
            <v>-</v>
          </cell>
        </row>
        <row r="74">
          <cell r="A74" t="str">
            <v>その他特定目的基金</v>
          </cell>
          <cell r="B74">
            <v>4866</v>
          </cell>
          <cell r="C74">
            <v>4117</v>
          </cell>
          <cell r="D74">
            <v>4321</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C17D3-EE1E-476C-831B-AE5FFFC0C57B}">
  <sheetPr>
    <pageSetUpPr fitToPage="1"/>
  </sheetPr>
  <dimension ref="A1:DO56"/>
  <sheetViews>
    <sheetView showGridLines="0" workbookViewId="0"/>
  </sheetViews>
  <sheetFormatPr defaultColWidth="0" defaultRowHeight="11.25" zeroHeight="1" x14ac:dyDescent="0.15"/>
  <cols>
    <col min="1" max="11" width="2.125" style="1019" customWidth="1"/>
    <col min="12" max="12" width="2.25" style="1019" customWidth="1"/>
    <col min="13" max="17" width="2.375" style="1019" customWidth="1"/>
    <col min="18" max="119" width="2.125" style="1019" customWidth="1"/>
    <col min="120" max="16384" width="0" style="1019" hidden="1"/>
  </cols>
  <sheetData>
    <row r="1" spans="1:119" ht="33" customHeight="1" x14ac:dyDescent="0.15">
      <c r="A1" s="1021"/>
      <c r="B1" s="1290" t="s">
        <v>558</v>
      </c>
      <c r="C1" s="1290"/>
      <c r="D1" s="1290"/>
      <c r="E1" s="1290"/>
      <c r="F1" s="1290"/>
      <c r="G1" s="1290"/>
      <c r="H1" s="1290"/>
      <c r="I1" s="1290"/>
      <c r="J1" s="1290"/>
      <c r="K1" s="1290"/>
      <c r="L1" s="1290"/>
      <c r="M1" s="1290"/>
      <c r="N1" s="1290"/>
      <c r="O1" s="1290"/>
      <c r="P1" s="1290"/>
      <c r="Q1" s="1290"/>
      <c r="R1" s="1290"/>
      <c r="S1" s="1290"/>
      <c r="T1" s="1290"/>
      <c r="U1" s="1290"/>
      <c r="V1" s="1290"/>
      <c r="W1" s="1290"/>
      <c r="X1" s="1290"/>
      <c r="Y1" s="1290"/>
      <c r="Z1" s="1290"/>
      <c r="AA1" s="1290"/>
      <c r="AB1" s="1290"/>
      <c r="AC1" s="1290"/>
      <c r="AD1" s="1290"/>
      <c r="AE1" s="1290"/>
      <c r="AF1" s="1290"/>
      <c r="AG1" s="1290"/>
      <c r="AH1" s="1290"/>
      <c r="AI1" s="1290"/>
      <c r="AJ1" s="1290"/>
      <c r="AK1" s="1290"/>
      <c r="AL1" s="1290"/>
      <c r="AM1" s="1290"/>
      <c r="AN1" s="1290"/>
      <c r="AO1" s="1290"/>
      <c r="AP1" s="1290"/>
      <c r="AQ1" s="1290"/>
      <c r="AR1" s="1290"/>
      <c r="AS1" s="1290"/>
      <c r="AT1" s="1290"/>
      <c r="AU1" s="1290"/>
      <c r="AV1" s="1290"/>
      <c r="AW1" s="1290"/>
      <c r="AX1" s="1290"/>
      <c r="AY1" s="1290"/>
      <c r="AZ1" s="1290"/>
      <c r="BA1" s="1290"/>
      <c r="BB1" s="1290"/>
      <c r="BC1" s="1290"/>
      <c r="BD1" s="1290"/>
      <c r="BE1" s="1290"/>
      <c r="BF1" s="1290"/>
      <c r="BG1" s="1290"/>
      <c r="BH1" s="1290"/>
      <c r="BI1" s="1290"/>
      <c r="BJ1" s="1290"/>
      <c r="BK1" s="1290"/>
      <c r="BL1" s="1290"/>
      <c r="BM1" s="1290"/>
      <c r="BN1" s="1290"/>
      <c r="BO1" s="1290"/>
      <c r="BP1" s="1290"/>
      <c r="BQ1" s="1290"/>
      <c r="BR1" s="1290"/>
      <c r="BS1" s="1290"/>
      <c r="BT1" s="1290"/>
      <c r="BU1" s="1290"/>
      <c r="BV1" s="1290"/>
      <c r="BW1" s="1290"/>
      <c r="BX1" s="1290"/>
      <c r="BY1" s="1290"/>
      <c r="BZ1" s="1290"/>
      <c r="CA1" s="1290"/>
      <c r="CB1" s="1290"/>
      <c r="CC1" s="1290"/>
      <c r="CD1" s="1290"/>
      <c r="CE1" s="1290"/>
      <c r="CF1" s="1290"/>
      <c r="CG1" s="1290"/>
      <c r="CH1" s="1290"/>
      <c r="CI1" s="1290"/>
      <c r="CJ1" s="1290"/>
      <c r="CK1" s="1290"/>
      <c r="CL1" s="1290"/>
      <c r="CM1" s="1290"/>
      <c r="CN1" s="1290"/>
      <c r="CO1" s="1290"/>
      <c r="CP1" s="1290"/>
      <c r="CQ1" s="1290"/>
      <c r="CR1" s="1290"/>
      <c r="CS1" s="1290"/>
      <c r="CT1" s="1290"/>
      <c r="CU1" s="1290"/>
      <c r="CV1" s="1290"/>
      <c r="CW1" s="1290"/>
      <c r="CX1" s="1290"/>
      <c r="CY1" s="1290"/>
      <c r="CZ1" s="1290"/>
      <c r="DA1" s="1290"/>
      <c r="DB1" s="1290"/>
      <c r="DC1" s="1290"/>
      <c r="DD1" s="1290"/>
      <c r="DE1" s="1290"/>
      <c r="DF1" s="1290"/>
      <c r="DG1" s="1290"/>
      <c r="DH1" s="1290"/>
      <c r="DI1" s="1290"/>
      <c r="DJ1" s="1032"/>
      <c r="DK1" s="1032"/>
      <c r="DL1" s="1032"/>
      <c r="DM1" s="1032"/>
      <c r="DN1" s="1032"/>
      <c r="DO1" s="1032"/>
    </row>
    <row r="2" spans="1:119" ht="24.75" thickBot="1" x14ac:dyDescent="0.2">
      <c r="A2" s="1021"/>
      <c r="B2" s="1289" t="s">
        <v>557</v>
      </c>
      <c r="C2" s="1289"/>
      <c r="D2" s="1288"/>
      <c r="E2" s="1021"/>
      <c r="F2" s="1021"/>
      <c r="G2" s="1021"/>
      <c r="H2" s="1021"/>
      <c r="I2" s="1021"/>
      <c r="J2" s="1021"/>
      <c r="K2" s="1021"/>
      <c r="L2" s="1021"/>
      <c r="M2" s="1021"/>
      <c r="N2" s="1021"/>
      <c r="O2" s="1021"/>
      <c r="P2" s="1021"/>
      <c r="Q2" s="1021"/>
      <c r="R2" s="1021"/>
      <c r="S2" s="1021"/>
      <c r="T2" s="1021"/>
      <c r="U2" s="1021"/>
      <c r="V2" s="1021"/>
      <c r="W2" s="1021"/>
      <c r="X2" s="1021"/>
      <c r="Y2" s="1021"/>
      <c r="Z2" s="1021"/>
      <c r="AA2" s="1021"/>
      <c r="AB2" s="1021"/>
      <c r="AC2" s="1021"/>
      <c r="AD2" s="1021"/>
      <c r="AE2" s="1021"/>
      <c r="AF2" s="1021"/>
      <c r="AG2" s="1021"/>
      <c r="AH2" s="1021"/>
      <c r="AI2" s="1021"/>
      <c r="AJ2" s="1021"/>
      <c r="AK2" s="1021"/>
      <c r="AL2" s="1021"/>
      <c r="AM2" s="1021"/>
      <c r="AN2" s="1021"/>
      <c r="AO2" s="1021"/>
      <c r="AP2" s="1021"/>
      <c r="AQ2" s="1021"/>
      <c r="AR2" s="1021"/>
      <c r="AS2" s="1021"/>
      <c r="AT2" s="1021"/>
      <c r="AU2" s="1021"/>
      <c r="AV2" s="1021"/>
      <c r="AW2" s="1021"/>
      <c r="AX2" s="1021"/>
      <c r="AY2" s="1021"/>
      <c r="AZ2" s="1021"/>
      <c r="BA2" s="1021"/>
      <c r="BB2" s="1021"/>
      <c r="BC2" s="1021"/>
      <c r="BD2" s="1021"/>
      <c r="BE2" s="1021"/>
      <c r="BF2" s="1021"/>
      <c r="BG2" s="1021"/>
      <c r="BH2" s="1021"/>
      <c r="BI2" s="1021"/>
      <c r="BJ2" s="1021"/>
      <c r="BK2" s="1021"/>
      <c r="BL2" s="1021"/>
      <c r="BM2" s="1021"/>
      <c r="BN2" s="1021"/>
      <c r="BO2" s="1021"/>
      <c r="BP2" s="1021"/>
      <c r="BQ2" s="1021"/>
      <c r="BR2" s="1021"/>
      <c r="BS2" s="1021"/>
      <c r="BT2" s="1021"/>
      <c r="BU2" s="1021"/>
      <c r="BV2" s="1021"/>
      <c r="BW2" s="1021"/>
      <c r="BX2" s="1021"/>
      <c r="BY2" s="1021"/>
      <c r="BZ2" s="1021"/>
      <c r="CA2" s="1021"/>
      <c r="CB2" s="1021"/>
      <c r="CC2" s="1021"/>
      <c r="CD2" s="1021"/>
      <c r="CE2" s="1021"/>
      <c r="CF2" s="1021"/>
      <c r="CG2" s="1021"/>
      <c r="CH2" s="1021"/>
      <c r="CI2" s="1021"/>
      <c r="CJ2" s="1021"/>
      <c r="CK2" s="1021"/>
      <c r="CL2" s="1021"/>
      <c r="CM2" s="1021"/>
      <c r="CN2" s="1021"/>
      <c r="CO2" s="1021"/>
      <c r="CP2" s="1021"/>
      <c r="CQ2" s="1021"/>
      <c r="CR2" s="1021"/>
      <c r="CS2" s="1021"/>
      <c r="CT2" s="1021"/>
      <c r="CU2" s="1021"/>
      <c r="CV2" s="1021"/>
      <c r="CW2" s="1021"/>
      <c r="CX2" s="1021"/>
      <c r="CY2" s="1021"/>
      <c r="CZ2" s="1021"/>
      <c r="DA2" s="1021"/>
      <c r="DB2" s="1021"/>
      <c r="DC2" s="1021"/>
      <c r="DD2" s="1021"/>
      <c r="DE2" s="1021"/>
      <c r="DF2" s="1021"/>
      <c r="DG2" s="1021"/>
      <c r="DH2" s="1021"/>
      <c r="DI2" s="1021"/>
      <c r="DJ2" s="1021"/>
      <c r="DK2" s="1021"/>
      <c r="DL2" s="1021"/>
      <c r="DM2" s="1021"/>
      <c r="DN2" s="1021"/>
      <c r="DO2" s="1021"/>
    </row>
    <row r="3" spans="1:119" ht="18.75" customHeight="1" thickBot="1" x14ac:dyDescent="0.2">
      <c r="A3" s="1032"/>
      <c r="B3" s="1287" t="s">
        <v>556</v>
      </c>
      <c r="C3" s="1284"/>
      <c r="D3" s="1284"/>
      <c r="E3" s="1286"/>
      <c r="F3" s="1286"/>
      <c r="G3" s="1286"/>
      <c r="H3" s="1286"/>
      <c r="I3" s="1286"/>
      <c r="J3" s="1286"/>
      <c r="K3" s="1286"/>
      <c r="L3" s="1286" t="s">
        <v>555</v>
      </c>
      <c r="M3" s="1286"/>
      <c r="N3" s="1286"/>
      <c r="O3" s="1286"/>
      <c r="P3" s="1286"/>
      <c r="Q3" s="1286"/>
      <c r="R3" s="1283"/>
      <c r="S3" s="1283"/>
      <c r="T3" s="1283"/>
      <c r="U3" s="1283"/>
      <c r="V3" s="1285"/>
      <c r="W3" s="1165" t="s">
        <v>554</v>
      </c>
      <c r="X3" s="1164"/>
      <c r="Y3" s="1164"/>
      <c r="Z3" s="1164"/>
      <c r="AA3" s="1164"/>
      <c r="AB3" s="1284"/>
      <c r="AC3" s="1283" t="s">
        <v>553</v>
      </c>
      <c r="AD3" s="1164"/>
      <c r="AE3" s="1164"/>
      <c r="AF3" s="1164"/>
      <c r="AG3" s="1164"/>
      <c r="AH3" s="1164"/>
      <c r="AI3" s="1164"/>
      <c r="AJ3" s="1164"/>
      <c r="AK3" s="1164"/>
      <c r="AL3" s="1242"/>
      <c r="AM3" s="1165" t="s">
        <v>552</v>
      </c>
      <c r="AN3" s="1164"/>
      <c r="AO3" s="1164"/>
      <c r="AP3" s="1164"/>
      <c r="AQ3" s="1164"/>
      <c r="AR3" s="1164"/>
      <c r="AS3" s="1164"/>
      <c r="AT3" s="1164"/>
      <c r="AU3" s="1164"/>
      <c r="AV3" s="1164"/>
      <c r="AW3" s="1164"/>
      <c r="AX3" s="1242"/>
      <c r="AY3" s="1235" t="s">
        <v>171</v>
      </c>
      <c r="AZ3" s="1234"/>
      <c r="BA3" s="1234"/>
      <c r="BB3" s="1234"/>
      <c r="BC3" s="1234"/>
      <c r="BD3" s="1234"/>
      <c r="BE3" s="1234"/>
      <c r="BF3" s="1234"/>
      <c r="BG3" s="1234"/>
      <c r="BH3" s="1234"/>
      <c r="BI3" s="1234"/>
      <c r="BJ3" s="1234"/>
      <c r="BK3" s="1234"/>
      <c r="BL3" s="1234"/>
      <c r="BM3" s="1282"/>
      <c r="BN3" s="1165" t="s">
        <v>551</v>
      </c>
      <c r="BO3" s="1164"/>
      <c r="BP3" s="1164"/>
      <c r="BQ3" s="1164"/>
      <c r="BR3" s="1164"/>
      <c r="BS3" s="1164"/>
      <c r="BT3" s="1164"/>
      <c r="BU3" s="1242"/>
      <c r="BV3" s="1165" t="s">
        <v>550</v>
      </c>
      <c r="BW3" s="1164"/>
      <c r="BX3" s="1164"/>
      <c r="BY3" s="1164"/>
      <c r="BZ3" s="1164"/>
      <c r="CA3" s="1164"/>
      <c r="CB3" s="1164"/>
      <c r="CC3" s="1242"/>
      <c r="CD3" s="1235" t="s">
        <v>171</v>
      </c>
      <c r="CE3" s="1234"/>
      <c r="CF3" s="1234"/>
      <c r="CG3" s="1234"/>
      <c r="CH3" s="1234"/>
      <c r="CI3" s="1234"/>
      <c r="CJ3" s="1234"/>
      <c r="CK3" s="1234"/>
      <c r="CL3" s="1234"/>
      <c r="CM3" s="1234"/>
      <c r="CN3" s="1234"/>
      <c r="CO3" s="1234"/>
      <c r="CP3" s="1234"/>
      <c r="CQ3" s="1234"/>
      <c r="CR3" s="1234"/>
      <c r="CS3" s="1282"/>
      <c r="CT3" s="1165" t="s">
        <v>549</v>
      </c>
      <c r="CU3" s="1164"/>
      <c r="CV3" s="1164"/>
      <c r="CW3" s="1164"/>
      <c r="CX3" s="1164"/>
      <c r="CY3" s="1164"/>
      <c r="CZ3" s="1164"/>
      <c r="DA3" s="1242"/>
      <c r="DB3" s="1165" t="s">
        <v>548</v>
      </c>
      <c r="DC3" s="1164"/>
      <c r="DD3" s="1164"/>
      <c r="DE3" s="1164"/>
      <c r="DF3" s="1164"/>
      <c r="DG3" s="1164"/>
      <c r="DH3" s="1164"/>
      <c r="DI3" s="1242"/>
      <c r="DJ3" s="1021"/>
      <c r="DK3" s="1021"/>
      <c r="DL3" s="1021"/>
      <c r="DM3" s="1021"/>
      <c r="DN3" s="1021"/>
      <c r="DO3" s="1021"/>
    </row>
    <row r="4" spans="1:119" ht="18.75" customHeight="1" x14ac:dyDescent="0.15">
      <c r="A4" s="1032"/>
      <c r="B4" s="1262"/>
      <c r="C4" s="1258"/>
      <c r="D4" s="1258"/>
      <c r="E4" s="1261"/>
      <c r="F4" s="1261"/>
      <c r="G4" s="1261"/>
      <c r="H4" s="1261"/>
      <c r="I4" s="1261"/>
      <c r="J4" s="1261"/>
      <c r="K4" s="1261"/>
      <c r="L4" s="1261"/>
      <c r="M4" s="1261"/>
      <c r="N4" s="1261"/>
      <c r="O4" s="1261"/>
      <c r="P4" s="1261"/>
      <c r="Q4" s="1261"/>
      <c r="R4" s="1260"/>
      <c r="S4" s="1260"/>
      <c r="T4" s="1260"/>
      <c r="U4" s="1260"/>
      <c r="V4" s="1259"/>
      <c r="W4" s="1230"/>
      <c r="X4" s="1035"/>
      <c r="Y4" s="1035"/>
      <c r="Z4" s="1035"/>
      <c r="AA4" s="1035"/>
      <c r="AB4" s="1258"/>
      <c r="AC4" s="1260"/>
      <c r="AD4" s="1035"/>
      <c r="AE4" s="1035"/>
      <c r="AF4" s="1035"/>
      <c r="AG4" s="1035"/>
      <c r="AH4" s="1035"/>
      <c r="AI4" s="1035"/>
      <c r="AJ4" s="1035"/>
      <c r="AK4" s="1035"/>
      <c r="AL4" s="1229"/>
      <c r="AM4" s="1186"/>
      <c r="AN4" s="1125"/>
      <c r="AO4" s="1125"/>
      <c r="AP4" s="1125"/>
      <c r="AQ4" s="1125"/>
      <c r="AR4" s="1125"/>
      <c r="AS4" s="1125"/>
      <c r="AT4" s="1125"/>
      <c r="AU4" s="1125"/>
      <c r="AV4" s="1125"/>
      <c r="AW4" s="1125"/>
      <c r="AX4" s="1272"/>
      <c r="AY4" s="1105" t="s">
        <v>547</v>
      </c>
      <c r="AZ4" s="1104"/>
      <c r="BA4" s="1104"/>
      <c r="BB4" s="1104"/>
      <c r="BC4" s="1104"/>
      <c r="BD4" s="1104"/>
      <c r="BE4" s="1104"/>
      <c r="BF4" s="1104"/>
      <c r="BG4" s="1104"/>
      <c r="BH4" s="1104"/>
      <c r="BI4" s="1104"/>
      <c r="BJ4" s="1104"/>
      <c r="BK4" s="1104"/>
      <c r="BL4" s="1104"/>
      <c r="BM4" s="1103"/>
      <c r="BN4" s="1102">
        <v>19428886</v>
      </c>
      <c r="BO4" s="1101"/>
      <c r="BP4" s="1101"/>
      <c r="BQ4" s="1101"/>
      <c r="BR4" s="1101"/>
      <c r="BS4" s="1101"/>
      <c r="BT4" s="1101"/>
      <c r="BU4" s="1100"/>
      <c r="BV4" s="1102">
        <v>17440602</v>
      </c>
      <c r="BW4" s="1101"/>
      <c r="BX4" s="1101"/>
      <c r="BY4" s="1101"/>
      <c r="BZ4" s="1101"/>
      <c r="CA4" s="1101"/>
      <c r="CB4" s="1101"/>
      <c r="CC4" s="1100"/>
      <c r="CD4" s="1281" t="s">
        <v>546</v>
      </c>
      <c r="CE4" s="1280"/>
      <c r="CF4" s="1280"/>
      <c r="CG4" s="1280"/>
      <c r="CH4" s="1280"/>
      <c r="CI4" s="1280"/>
      <c r="CJ4" s="1280"/>
      <c r="CK4" s="1280"/>
      <c r="CL4" s="1280"/>
      <c r="CM4" s="1280"/>
      <c r="CN4" s="1280"/>
      <c r="CO4" s="1280"/>
      <c r="CP4" s="1280"/>
      <c r="CQ4" s="1280"/>
      <c r="CR4" s="1280"/>
      <c r="CS4" s="1279"/>
      <c r="CT4" s="1278">
        <v>5.5</v>
      </c>
      <c r="CU4" s="1277"/>
      <c r="CV4" s="1277"/>
      <c r="CW4" s="1277"/>
      <c r="CX4" s="1277"/>
      <c r="CY4" s="1277"/>
      <c r="CZ4" s="1277"/>
      <c r="DA4" s="1276"/>
      <c r="DB4" s="1278">
        <v>3.8</v>
      </c>
      <c r="DC4" s="1277"/>
      <c r="DD4" s="1277"/>
      <c r="DE4" s="1277"/>
      <c r="DF4" s="1277"/>
      <c r="DG4" s="1277"/>
      <c r="DH4" s="1277"/>
      <c r="DI4" s="1276"/>
      <c r="DJ4" s="1021"/>
      <c r="DK4" s="1021"/>
      <c r="DL4" s="1021"/>
      <c r="DM4" s="1021"/>
      <c r="DN4" s="1021"/>
      <c r="DO4" s="1021"/>
    </row>
    <row r="5" spans="1:119" ht="18.75" customHeight="1" x14ac:dyDescent="0.15">
      <c r="A5" s="1032"/>
      <c r="B5" s="1275"/>
      <c r="C5" s="1124"/>
      <c r="D5" s="1124"/>
      <c r="E5" s="1274"/>
      <c r="F5" s="1274"/>
      <c r="G5" s="1274"/>
      <c r="H5" s="1274"/>
      <c r="I5" s="1274"/>
      <c r="J5" s="1274"/>
      <c r="K5" s="1274"/>
      <c r="L5" s="1274"/>
      <c r="M5" s="1274"/>
      <c r="N5" s="1274"/>
      <c r="O5" s="1274"/>
      <c r="P5" s="1274"/>
      <c r="Q5" s="1274"/>
      <c r="R5" s="1126"/>
      <c r="S5" s="1126"/>
      <c r="T5" s="1126"/>
      <c r="U5" s="1126"/>
      <c r="V5" s="1273"/>
      <c r="W5" s="1186"/>
      <c r="X5" s="1125"/>
      <c r="Y5" s="1125"/>
      <c r="Z5" s="1125"/>
      <c r="AA5" s="1125"/>
      <c r="AB5" s="1124"/>
      <c r="AC5" s="1126"/>
      <c r="AD5" s="1125"/>
      <c r="AE5" s="1125"/>
      <c r="AF5" s="1125"/>
      <c r="AG5" s="1125"/>
      <c r="AH5" s="1125"/>
      <c r="AI5" s="1125"/>
      <c r="AJ5" s="1125"/>
      <c r="AK5" s="1125"/>
      <c r="AL5" s="1272"/>
      <c r="AM5" s="1161" t="s">
        <v>545</v>
      </c>
      <c r="AN5" s="1091"/>
      <c r="AO5" s="1091"/>
      <c r="AP5" s="1091"/>
      <c r="AQ5" s="1091"/>
      <c r="AR5" s="1091"/>
      <c r="AS5" s="1091"/>
      <c r="AT5" s="1090"/>
      <c r="AU5" s="1160" t="s">
        <v>510</v>
      </c>
      <c r="AV5" s="1159"/>
      <c r="AW5" s="1159"/>
      <c r="AX5" s="1159"/>
      <c r="AY5" s="1082" t="s">
        <v>544</v>
      </c>
      <c r="AZ5" s="1081"/>
      <c r="BA5" s="1081"/>
      <c r="BB5" s="1081"/>
      <c r="BC5" s="1081"/>
      <c r="BD5" s="1081"/>
      <c r="BE5" s="1081"/>
      <c r="BF5" s="1081"/>
      <c r="BG5" s="1081"/>
      <c r="BH5" s="1081"/>
      <c r="BI5" s="1081"/>
      <c r="BJ5" s="1081"/>
      <c r="BK5" s="1081"/>
      <c r="BL5" s="1081"/>
      <c r="BM5" s="1080"/>
      <c r="BN5" s="1079">
        <v>18973265</v>
      </c>
      <c r="BO5" s="1078"/>
      <c r="BP5" s="1078"/>
      <c r="BQ5" s="1078"/>
      <c r="BR5" s="1078"/>
      <c r="BS5" s="1078"/>
      <c r="BT5" s="1078"/>
      <c r="BU5" s="1077"/>
      <c r="BV5" s="1079">
        <v>17030424</v>
      </c>
      <c r="BW5" s="1078"/>
      <c r="BX5" s="1078"/>
      <c r="BY5" s="1078"/>
      <c r="BZ5" s="1078"/>
      <c r="CA5" s="1078"/>
      <c r="CB5" s="1078"/>
      <c r="CC5" s="1077"/>
      <c r="CD5" s="1115" t="s">
        <v>543</v>
      </c>
      <c r="CE5" s="1114"/>
      <c r="CF5" s="1114"/>
      <c r="CG5" s="1114"/>
      <c r="CH5" s="1114"/>
      <c r="CI5" s="1114"/>
      <c r="CJ5" s="1114"/>
      <c r="CK5" s="1114"/>
      <c r="CL5" s="1114"/>
      <c r="CM5" s="1114"/>
      <c r="CN5" s="1114"/>
      <c r="CO5" s="1114"/>
      <c r="CP5" s="1114"/>
      <c r="CQ5" s="1114"/>
      <c r="CR5" s="1114"/>
      <c r="CS5" s="1113"/>
      <c r="CT5" s="1073">
        <v>91</v>
      </c>
      <c r="CU5" s="1072"/>
      <c r="CV5" s="1072"/>
      <c r="CW5" s="1072"/>
      <c r="CX5" s="1072"/>
      <c r="CY5" s="1072"/>
      <c r="CZ5" s="1072"/>
      <c r="DA5" s="1071"/>
      <c r="DB5" s="1073">
        <v>90.9</v>
      </c>
      <c r="DC5" s="1072"/>
      <c r="DD5" s="1072"/>
      <c r="DE5" s="1072"/>
      <c r="DF5" s="1072"/>
      <c r="DG5" s="1072"/>
      <c r="DH5" s="1072"/>
      <c r="DI5" s="1071"/>
      <c r="DJ5" s="1021"/>
      <c r="DK5" s="1021"/>
      <c r="DL5" s="1021"/>
      <c r="DM5" s="1021"/>
      <c r="DN5" s="1021"/>
      <c r="DO5" s="1021"/>
    </row>
    <row r="6" spans="1:119" ht="18.75" customHeight="1" x14ac:dyDescent="0.15">
      <c r="A6" s="1032"/>
      <c r="B6" s="1271" t="s">
        <v>542</v>
      </c>
      <c r="C6" s="1134"/>
      <c r="D6" s="1134"/>
      <c r="E6" s="1270"/>
      <c r="F6" s="1270"/>
      <c r="G6" s="1270"/>
      <c r="H6" s="1270"/>
      <c r="I6" s="1270"/>
      <c r="J6" s="1270"/>
      <c r="K6" s="1270"/>
      <c r="L6" s="1270" t="s">
        <v>541</v>
      </c>
      <c r="M6" s="1270"/>
      <c r="N6" s="1270"/>
      <c r="O6" s="1270"/>
      <c r="P6" s="1270"/>
      <c r="Q6" s="1270"/>
      <c r="R6" s="1136"/>
      <c r="S6" s="1136"/>
      <c r="T6" s="1136"/>
      <c r="U6" s="1136"/>
      <c r="V6" s="1269"/>
      <c r="W6" s="1171" t="s">
        <v>540</v>
      </c>
      <c r="X6" s="1135"/>
      <c r="Y6" s="1135"/>
      <c r="Z6" s="1135"/>
      <c r="AA6" s="1135"/>
      <c r="AB6" s="1134"/>
      <c r="AC6" s="1268" t="s">
        <v>539</v>
      </c>
      <c r="AD6" s="1267"/>
      <c r="AE6" s="1267"/>
      <c r="AF6" s="1267"/>
      <c r="AG6" s="1267"/>
      <c r="AH6" s="1267"/>
      <c r="AI6" s="1267"/>
      <c r="AJ6" s="1267"/>
      <c r="AK6" s="1267"/>
      <c r="AL6" s="1266"/>
      <c r="AM6" s="1161" t="s">
        <v>538</v>
      </c>
      <c r="AN6" s="1091"/>
      <c r="AO6" s="1091"/>
      <c r="AP6" s="1091"/>
      <c r="AQ6" s="1091"/>
      <c r="AR6" s="1091"/>
      <c r="AS6" s="1091"/>
      <c r="AT6" s="1090"/>
      <c r="AU6" s="1160" t="s">
        <v>505</v>
      </c>
      <c r="AV6" s="1159"/>
      <c r="AW6" s="1159"/>
      <c r="AX6" s="1159"/>
      <c r="AY6" s="1082" t="s">
        <v>537</v>
      </c>
      <c r="AZ6" s="1081"/>
      <c r="BA6" s="1081"/>
      <c r="BB6" s="1081"/>
      <c r="BC6" s="1081"/>
      <c r="BD6" s="1081"/>
      <c r="BE6" s="1081"/>
      <c r="BF6" s="1081"/>
      <c r="BG6" s="1081"/>
      <c r="BH6" s="1081"/>
      <c r="BI6" s="1081"/>
      <c r="BJ6" s="1081"/>
      <c r="BK6" s="1081"/>
      <c r="BL6" s="1081"/>
      <c r="BM6" s="1080"/>
      <c r="BN6" s="1079">
        <v>455621</v>
      </c>
      <c r="BO6" s="1078"/>
      <c r="BP6" s="1078"/>
      <c r="BQ6" s="1078"/>
      <c r="BR6" s="1078"/>
      <c r="BS6" s="1078"/>
      <c r="BT6" s="1078"/>
      <c r="BU6" s="1077"/>
      <c r="BV6" s="1079">
        <v>410178</v>
      </c>
      <c r="BW6" s="1078"/>
      <c r="BX6" s="1078"/>
      <c r="BY6" s="1078"/>
      <c r="BZ6" s="1078"/>
      <c r="CA6" s="1078"/>
      <c r="CB6" s="1078"/>
      <c r="CC6" s="1077"/>
      <c r="CD6" s="1115" t="s">
        <v>536</v>
      </c>
      <c r="CE6" s="1114"/>
      <c r="CF6" s="1114"/>
      <c r="CG6" s="1114"/>
      <c r="CH6" s="1114"/>
      <c r="CI6" s="1114"/>
      <c r="CJ6" s="1114"/>
      <c r="CK6" s="1114"/>
      <c r="CL6" s="1114"/>
      <c r="CM6" s="1114"/>
      <c r="CN6" s="1114"/>
      <c r="CO6" s="1114"/>
      <c r="CP6" s="1114"/>
      <c r="CQ6" s="1114"/>
      <c r="CR6" s="1114"/>
      <c r="CS6" s="1113"/>
      <c r="CT6" s="1265">
        <v>91</v>
      </c>
      <c r="CU6" s="1264"/>
      <c r="CV6" s="1264"/>
      <c r="CW6" s="1264"/>
      <c r="CX6" s="1264"/>
      <c r="CY6" s="1264"/>
      <c r="CZ6" s="1264"/>
      <c r="DA6" s="1263"/>
      <c r="DB6" s="1265">
        <v>90.9</v>
      </c>
      <c r="DC6" s="1264"/>
      <c r="DD6" s="1264"/>
      <c r="DE6" s="1264"/>
      <c r="DF6" s="1264"/>
      <c r="DG6" s="1264"/>
      <c r="DH6" s="1264"/>
      <c r="DI6" s="1263"/>
      <c r="DJ6" s="1021"/>
      <c r="DK6" s="1021"/>
      <c r="DL6" s="1021"/>
      <c r="DM6" s="1021"/>
      <c r="DN6" s="1021"/>
      <c r="DO6" s="1021"/>
    </row>
    <row r="7" spans="1:119" ht="18.75" customHeight="1" x14ac:dyDescent="0.15">
      <c r="A7" s="1032"/>
      <c r="B7" s="1262"/>
      <c r="C7" s="1258"/>
      <c r="D7" s="1258"/>
      <c r="E7" s="1261"/>
      <c r="F7" s="1261"/>
      <c r="G7" s="1261"/>
      <c r="H7" s="1261"/>
      <c r="I7" s="1261"/>
      <c r="J7" s="1261"/>
      <c r="K7" s="1261"/>
      <c r="L7" s="1261"/>
      <c r="M7" s="1261"/>
      <c r="N7" s="1261"/>
      <c r="O7" s="1261"/>
      <c r="P7" s="1261"/>
      <c r="Q7" s="1261"/>
      <c r="R7" s="1260"/>
      <c r="S7" s="1260"/>
      <c r="T7" s="1260"/>
      <c r="U7" s="1260"/>
      <c r="V7" s="1259"/>
      <c r="W7" s="1230"/>
      <c r="X7" s="1035"/>
      <c r="Y7" s="1035"/>
      <c r="Z7" s="1035"/>
      <c r="AA7" s="1035"/>
      <c r="AB7" s="1258"/>
      <c r="AC7" s="1257"/>
      <c r="AD7" s="1036"/>
      <c r="AE7" s="1036"/>
      <c r="AF7" s="1036"/>
      <c r="AG7" s="1036"/>
      <c r="AH7" s="1036"/>
      <c r="AI7" s="1036"/>
      <c r="AJ7" s="1036"/>
      <c r="AK7" s="1036"/>
      <c r="AL7" s="1256"/>
      <c r="AM7" s="1161" t="s">
        <v>535</v>
      </c>
      <c r="AN7" s="1091"/>
      <c r="AO7" s="1091"/>
      <c r="AP7" s="1091"/>
      <c r="AQ7" s="1091"/>
      <c r="AR7" s="1091"/>
      <c r="AS7" s="1091"/>
      <c r="AT7" s="1090"/>
      <c r="AU7" s="1160" t="s">
        <v>505</v>
      </c>
      <c r="AV7" s="1159"/>
      <c r="AW7" s="1159"/>
      <c r="AX7" s="1159"/>
      <c r="AY7" s="1082" t="s">
        <v>534</v>
      </c>
      <c r="AZ7" s="1081"/>
      <c r="BA7" s="1081"/>
      <c r="BB7" s="1081"/>
      <c r="BC7" s="1081"/>
      <c r="BD7" s="1081"/>
      <c r="BE7" s="1081"/>
      <c r="BF7" s="1081"/>
      <c r="BG7" s="1081"/>
      <c r="BH7" s="1081"/>
      <c r="BI7" s="1081"/>
      <c r="BJ7" s="1081"/>
      <c r="BK7" s="1081"/>
      <c r="BL7" s="1081"/>
      <c r="BM7" s="1080"/>
      <c r="BN7" s="1079">
        <v>66979</v>
      </c>
      <c r="BO7" s="1078"/>
      <c r="BP7" s="1078"/>
      <c r="BQ7" s="1078"/>
      <c r="BR7" s="1078"/>
      <c r="BS7" s="1078"/>
      <c r="BT7" s="1078"/>
      <c r="BU7" s="1077"/>
      <c r="BV7" s="1079">
        <v>144152</v>
      </c>
      <c r="BW7" s="1078"/>
      <c r="BX7" s="1078"/>
      <c r="BY7" s="1078"/>
      <c r="BZ7" s="1078"/>
      <c r="CA7" s="1078"/>
      <c r="CB7" s="1078"/>
      <c r="CC7" s="1077"/>
      <c r="CD7" s="1115" t="s">
        <v>188</v>
      </c>
      <c r="CE7" s="1114"/>
      <c r="CF7" s="1114"/>
      <c r="CG7" s="1114"/>
      <c r="CH7" s="1114"/>
      <c r="CI7" s="1114"/>
      <c r="CJ7" s="1114"/>
      <c r="CK7" s="1114"/>
      <c r="CL7" s="1114"/>
      <c r="CM7" s="1114"/>
      <c r="CN7" s="1114"/>
      <c r="CO7" s="1114"/>
      <c r="CP7" s="1114"/>
      <c r="CQ7" s="1114"/>
      <c r="CR7" s="1114"/>
      <c r="CS7" s="1113"/>
      <c r="CT7" s="1079">
        <v>7129431</v>
      </c>
      <c r="CU7" s="1078"/>
      <c r="CV7" s="1078"/>
      <c r="CW7" s="1078"/>
      <c r="CX7" s="1078"/>
      <c r="CY7" s="1078"/>
      <c r="CZ7" s="1078"/>
      <c r="DA7" s="1077"/>
      <c r="DB7" s="1079">
        <v>7040581</v>
      </c>
      <c r="DC7" s="1078"/>
      <c r="DD7" s="1078"/>
      <c r="DE7" s="1078"/>
      <c r="DF7" s="1078"/>
      <c r="DG7" s="1078"/>
      <c r="DH7" s="1078"/>
      <c r="DI7" s="1077"/>
      <c r="DJ7" s="1021"/>
      <c r="DK7" s="1021"/>
      <c r="DL7" s="1021"/>
      <c r="DM7" s="1021"/>
      <c r="DN7" s="1021"/>
      <c r="DO7" s="1021"/>
    </row>
    <row r="8" spans="1:119" ht="18.75" customHeight="1" thickBot="1" x14ac:dyDescent="0.2">
      <c r="A8" s="1032"/>
      <c r="B8" s="1255"/>
      <c r="C8" s="1167"/>
      <c r="D8" s="1167"/>
      <c r="E8" s="1254"/>
      <c r="F8" s="1254"/>
      <c r="G8" s="1254"/>
      <c r="H8" s="1254"/>
      <c r="I8" s="1254"/>
      <c r="J8" s="1254"/>
      <c r="K8" s="1254"/>
      <c r="L8" s="1254"/>
      <c r="M8" s="1254"/>
      <c r="N8" s="1254"/>
      <c r="O8" s="1254"/>
      <c r="P8" s="1254"/>
      <c r="Q8" s="1254"/>
      <c r="R8" s="1253"/>
      <c r="S8" s="1253"/>
      <c r="T8" s="1253"/>
      <c r="U8" s="1253"/>
      <c r="V8" s="1252"/>
      <c r="W8" s="1152"/>
      <c r="X8" s="1151"/>
      <c r="Y8" s="1151"/>
      <c r="Z8" s="1151"/>
      <c r="AA8" s="1151"/>
      <c r="AB8" s="1167"/>
      <c r="AC8" s="1251"/>
      <c r="AD8" s="1250"/>
      <c r="AE8" s="1250"/>
      <c r="AF8" s="1250"/>
      <c r="AG8" s="1250"/>
      <c r="AH8" s="1250"/>
      <c r="AI8" s="1250"/>
      <c r="AJ8" s="1250"/>
      <c r="AK8" s="1250"/>
      <c r="AL8" s="1249"/>
      <c r="AM8" s="1161" t="s">
        <v>533</v>
      </c>
      <c r="AN8" s="1091"/>
      <c r="AO8" s="1091"/>
      <c r="AP8" s="1091"/>
      <c r="AQ8" s="1091"/>
      <c r="AR8" s="1091"/>
      <c r="AS8" s="1091"/>
      <c r="AT8" s="1090"/>
      <c r="AU8" s="1160" t="s">
        <v>510</v>
      </c>
      <c r="AV8" s="1159"/>
      <c r="AW8" s="1159"/>
      <c r="AX8" s="1159"/>
      <c r="AY8" s="1082" t="s">
        <v>532</v>
      </c>
      <c r="AZ8" s="1081"/>
      <c r="BA8" s="1081"/>
      <c r="BB8" s="1081"/>
      <c r="BC8" s="1081"/>
      <c r="BD8" s="1081"/>
      <c r="BE8" s="1081"/>
      <c r="BF8" s="1081"/>
      <c r="BG8" s="1081"/>
      <c r="BH8" s="1081"/>
      <c r="BI8" s="1081"/>
      <c r="BJ8" s="1081"/>
      <c r="BK8" s="1081"/>
      <c r="BL8" s="1081"/>
      <c r="BM8" s="1080"/>
      <c r="BN8" s="1079">
        <v>388642</v>
      </c>
      <c r="BO8" s="1078"/>
      <c r="BP8" s="1078"/>
      <c r="BQ8" s="1078"/>
      <c r="BR8" s="1078"/>
      <c r="BS8" s="1078"/>
      <c r="BT8" s="1078"/>
      <c r="BU8" s="1077"/>
      <c r="BV8" s="1079">
        <v>266026</v>
      </c>
      <c r="BW8" s="1078"/>
      <c r="BX8" s="1078"/>
      <c r="BY8" s="1078"/>
      <c r="BZ8" s="1078"/>
      <c r="CA8" s="1078"/>
      <c r="CB8" s="1078"/>
      <c r="CC8" s="1077"/>
      <c r="CD8" s="1115" t="s">
        <v>531</v>
      </c>
      <c r="CE8" s="1114"/>
      <c r="CF8" s="1114"/>
      <c r="CG8" s="1114"/>
      <c r="CH8" s="1114"/>
      <c r="CI8" s="1114"/>
      <c r="CJ8" s="1114"/>
      <c r="CK8" s="1114"/>
      <c r="CL8" s="1114"/>
      <c r="CM8" s="1114"/>
      <c r="CN8" s="1114"/>
      <c r="CO8" s="1114"/>
      <c r="CP8" s="1114"/>
      <c r="CQ8" s="1114"/>
      <c r="CR8" s="1114"/>
      <c r="CS8" s="1113"/>
      <c r="CT8" s="1213">
        <v>1.01</v>
      </c>
      <c r="CU8" s="1212"/>
      <c r="CV8" s="1212"/>
      <c r="CW8" s="1212"/>
      <c r="CX8" s="1212"/>
      <c r="CY8" s="1212"/>
      <c r="CZ8" s="1212"/>
      <c r="DA8" s="1211"/>
      <c r="DB8" s="1213">
        <v>1.02</v>
      </c>
      <c r="DC8" s="1212"/>
      <c r="DD8" s="1212"/>
      <c r="DE8" s="1212"/>
      <c r="DF8" s="1212"/>
      <c r="DG8" s="1212"/>
      <c r="DH8" s="1212"/>
      <c r="DI8" s="1211"/>
      <c r="DJ8" s="1021"/>
      <c r="DK8" s="1021"/>
      <c r="DL8" s="1021"/>
      <c r="DM8" s="1021"/>
      <c r="DN8" s="1021"/>
      <c r="DO8" s="1021"/>
    </row>
    <row r="9" spans="1:119" ht="18.75" customHeight="1" thickBot="1" x14ac:dyDescent="0.2">
      <c r="A9" s="1032"/>
      <c r="B9" s="1235" t="s">
        <v>530</v>
      </c>
      <c r="C9" s="1234"/>
      <c r="D9" s="1234"/>
      <c r="E9" s="1234"/>
      <c r="F9" s="1234"/>
      <c r="G9" s="1234"/>
      <c r="H9" s="1234"/>
      <c r="I9" s="1234"/>
      <c r="J9" s="1234"/>
      <c r="K9" s="1157"/>
      <c r="L9" s="1248" t="s">
        <v>529</v>
      </c>
      <c r="M9" s="1247"/>
      <c r="N9" s="1247"/>
      <c r="O9" s="1247"/>
      <c r="P9" s="1247"/>
      <c r="Q9" s="1246"/>
      <c r="R9" s="1245">
        <v>31765</v>
      </c>
      <c r="S9" s="1244"/>
      <c r="T9" s="1244"/>
      <c r="U9" s="1244"/>
      <c r="V9" s="1243"/>
      <c r="W9" s="1165" t="s">
        <v>528</v>
      </c>
      <c r="X9" s="1164"/>
      <c r="Y9" s="1164"/>
      <c r="Z9" s="1164"/>
      <c r="AA9" s="1164"/>
      <c r="AB9" s="1164"/>
      <c r="AC9" s="1164"/>
      <c r="AD9" s="1164"/>
      <c r="AE9" s="1164"/>
      <c r="AF9" s="1164"/>
      <c r="AG9" s="1164"/>
      <c r="AH9" s="1164"/>
      <c r="AI9" s="1164"/>
      <c r="AJ9" s="1164"/>
      <c r="AK9" s="1164"/>
      <c r="AL9" s="1242"/>
      <c r="AM9" s="1161" t="s">
        <v>527</v>
      </c>
      <c r="AN9" s="1091"/>
      <c r="AO9" s="1091"/>
      <c r="AP9" s="1091"/>
      <c r="AQ9" s="1091"/>
      <c r="AR9" s="1091"/>
      <c r="AS9" s="1091"/>
      <c r="AT9" s="1090"/>
      <c r="AU9" s="1160" t="s">
        <v>510</v>
      </c>
      <c r="AV9" s="1159"/>
      <c r="AW9" s="1159"/>
      <c r="AX9" s="1159"/>
      <c r="AY9" s="1082" t="s">
        <v>526</v>
      </c>
      <c r="AZ9" s="1081"/>
      <c r="BA9" s="1081"/>
      <c r="BB9" s="1081"/>
      <c r="BC9" s="1081"/>
      <c r="BD9" s="1081"/>
      <c r="BE9" s="1081"/>
      <c r="BF9" s="1081"/>
      <c r="BG9" s="1081"/>
      <c r="BH9" s="1081"/>
      <c r="BI9" s="1081"/>
      <c r="BJ9" s="1081"/>
      <c r="BK9" s="1081"/>
      <c r="BL9" s="1081"/>
      <c r="BM9" s="1080"/>
      <c r="BN9" s="1079">
        <v>122616</v>
      </c>
      <c r="BO9" s="1078"/>
      <c r="BP9" s="1078"/>
      <c r="BQ9" s="1078"/>
      <c r="BR9" s="1078"/>
      <c r="BS9" s="1078"/>
      <c r="BT9" s="1078"/>
      <c r="BU9" s="1077"/>
      <c r="BV9" s="1079">
        <v>78785</v>
      </c>
      <c r="BW9" s="1078"/>
      <c r="BX9" s="1078"/>
      <c r="BY9" s="1078"/>
      <c r="BZ9" s="1078"/>
      <c r="CA9" s="1078"/>
      <c r="CB9" s="1078"/>
      <c r="CC9" s="1077"/>
      <c r="CD9" s="1115" t="s">
        <v>525</v>
      </c>
      <c r="CE9" s="1114"/>
      <c r="CF9" s="1114"/>
      <c r="CG9" s="1114"/>
      <c r="CH9" s="1114"/>
      <c r="CI9" s="1114"/>
      <c r="CJ9" s="1114"/>
      <c r="CK9" s="1114"/>
      <c r="CL9" s="1114"/>
      <c r="CM9" s="1114"/>
      <c r="CN9" s="1114"/>
      <c r="CO9" s="1114"/>
      <c r="CP9" s="1114"/>
      <c r="CQ9" s="1114"/>
      <c r="CR9" s="1114"/>
      <c r="CS9" s="1113"/>
      <c r="CT9" s="1073">
        <v>4.9000000000000004</v>
      </c>
      <c r="CU9" s="1072"/>
      <c r="CV9" s="1072"/>
      <c r="CW9" s="1072"/>
      <c r="CX9" s="1072"/>
      <c r="CY9" s="1072"/>
      <c r="CZ9" s="1072"/>
      <c r="DA9" s="1071"/>
      <c r="DB9" s="1073">
        <v>4.8</v>
      </c>
      <c r="DC9" s="1072"/>
      <c r="DD9" s="1072"/>
      <c r="DE9" s="1072"/>
      <c r="DF9" s="1072"/>
      <c r="DG9" s="1072"/>
      <c r="DH9" s="1072"/>
      <c r="DI9" s="1071"/>
      <c r="DJ9" s="1021"/>
      <c r="DK9" s="1021"/>
      <c r="DL9" s="1021"/>
      <c r="DM9" s="1021"/>
      <c r="DN9" s="1021"/>
      <c r="DO9" s="1021"/>
    </row>
    <row r="10" spans="1:119" ht="18.75" customHeight="1" thickBot="1" x14ac:dyDescent="0.2">
      <c r="A10" s="1032"/>
      <c r="B10" s="1235"/>
      <c r="C10" s="1234"/>
      <c r="D10" s="1234"/>
      <c r="E10" s="1234"/>
      <c r="F10" s="1234"/>
      <c r="G10" s="1234"/>
      <c r="H10" s="1234"/>
      <c r="I10" s="1234"/>
      <c r="J10" s="1234"/>
      <c r="K10" s="1157"/>
      <c r="L10" s="1092" t="s">
        <v>524</v>
      </c>
      <c r="M10" s="1091"/>
      <c r="N10" s="1091"/>
      <c r="O10" s="1091"/>
      <c r="P10" s="1091"/>
      <c r="Q10" s="1090"/>
      <c r="R10" s="1088">
        <v>33445</v>
      </c>
      <c r="S10" s="1087"/>
      <c r="T10" s="1087"/>
      <c r="U10" s="1087"/>
      <c r="V10" s="1086"/>
      <c r="W10" s="1230"/>
      <c r="X10" s="1035"/>
      <c r="Y10" s="1035"/>
      <c r="Z10" s="1035"/>
      <c r="AA10" s="1035"/>
      <c r="AB10" s="1035"/>
      <c r="AC10" s="1035"/>
      <c r="AD10" s="1035"/>
      <c r="AE10" s="1035"/>
      <c r="AF10" s="1035"/>
      <c r="AG10" s="1035"/>
      <c r="AH10" s="1035"/>
      <c r="AI10" s="1035"/>
      <c r="AJ10" s="1035"/>
      <c r="AK10" s="1035"/>
      <c r="AL10" s="1229"/>
      <c r="AM10" s="1161" t="s">
        <v>523</v>
      </c>
      <c r="AN10" s="1091"/>
      <c r="AO10" s="1091"/>
      <c r="AP10" s="1091"/>
      <c r="AQ10" s="1091"/>
      <c r="AR10" s="1091"/>
      <c r="AS10" s="1091"/>
      <c r="AT10" s="1090"/>
      <c r="AU10" s="1160" t="s">
        <v>510</v>
      </c>
      <c r="AV10" s="1159"/>
      <c r="AW10" s="1159"/>
      <c r="AX10" s="1159"/>
      <c r="AY10" s="1082" t="s">
        <v>522</v>
      </c>
      <c r="AZ10" s="1081"/>
      <c r="BA10" s="1081"/>
      <c r="BB10" s="1081"/>
      <c r="BC10" s="1081"/>
      <c r="BD10" s="1081"/>
      <c r="BE10" s="1081"/>
      <c r="BF10" s="1081"/>
      <c r="BG10" s="1081"/>
      <c r="BH10" s="1081"/>
      <c r="BI10" s="1081"/>
      <c r="BJ10" s="1081"/>
      <c r="BK10" s="1081"/>
      <c r="BL10" s="1081"/>
      <c r="BM10" s="1080"/>
      <c r="BN10" s="1079">
        <v>102027</v>
      </c>
      <c r="BO10" s="1078"/>
      <c r="BP10" s="1078"/>
      <c r="BQ10" s="1078"/>
      <c r="BR10" s="1078"/>
      <c r="BS10" s="1078"/>
      <c r="BT10" s="1078"/>
      <c r="BU10" s="1077"/>
      <c r="BV10" s="1079">
        <v>128179</v>
      </c>
      <c r="BW10" s="1078"/>
      <c r="BX10" s="1078"/>
      <c r="BY10" s="1078"/>
      <c r="BZ10" s="1078"/>
      <c r="CA10" s="1078"/>
      <c r="CB10" s="1078"/>
      <c r="CC10" s="1077"/>
      <c r="CD10" s="1241" t="s">
        <v>521</v>
      </c>
      <c r="CE10" s="1240"/>
      <c r="CF10" s="1240"/>
      <c r="CG10" s="1240"/>
      <c r="CH10" s="1240"/>
      <c r="CI10" s="1240"/>
      <c r="CJ10" s="1240"/>
      <c r="CK10" s="1240"/>
      <c r="CL10" s="1240"/>
      <c r="CM10" s="1240"/>
      <c r="CN10" s="1240"/>
      <c r="CO10" s="1240"/>
      <c r="CP10" s="1240"/>
      <c r="CQ10" s="1240"/>
      <c r="CR10" s="1240"/>
      <c r="CS10" s="1239"/>
      <c r="CT10" s="1238"/>
      <c r="CU10" s="1237"/>
      <c r="CV10" s="1237"/>
      <c r="CW10" s="1237"/>
      <c r="CX10" s="1237"/>
      <c r="CY10" s="1237"/>
      <c r="CZ10" s="1237"/>
      <c r="DA10" s="1236"/>
      <c r="DB10" s="1238"/>
      <c r="DC10" s="1237"/>
      <c r="DD10" s="1237"/>
      <c r="DE10" s="1237"/>
      <c r="DF10" s="1237"/>
      <c r="DG10" s="1237"/>
      <c r="DH10" s="1237"/>
      <c r="DI10" s="1236"/>
      <c r="DJ10" s="1021"/>
      <c r="DK10" s="1021"/>
      <c r="DL10" s="1021"/>
      <c r="DM10" s="1021"/>
      <c r="DN10" s="1021"/>
      <c r="DO10" s="1021"/>
    </row>
    <row r="11" spans="1:119" ht="18.75" customHeight="1" thickBot="1" x14ac:dyDescent="0.2">
      <c r="A11" s="1032"/>
      <c r="B11" s="1235"/>
      <c r="C11" s="1234"/>
      <c r="D11" s="1234"/>
      <c r="E11" s="1234"/>
      <c r="F11" s="1234"/>
      <c r="G11" s="1234"/>
      <c r="H11" s="1234"/>
      <c r="I11" s="1234"/>
      <c r="J11" s="1234"/>
      <c r="K11" s="1157"/>
      <c r="L11" s="1067" t="s">
        <v>520</v>
      </c>
      <c r="M11" s="1066"/>
      <c r="N11" s="1066"/>
      <c r="O11" s="1066"/>
      <c r="P11" s="1066"/>
      <c r="Q11" s="1065"/>
      <c r="R11" s="1233" t="s">
        <v>519</v>
      </c>
      <c r="S11" s="1232"/>
      <c r="T11" s="1232"/>
      <c r="U11" s="1232"/>
      <c r="V11" s="1231"/>
      <c r="W11" s="1230"/>
      <c r="X11" s="1035"/>
      <c r="Y11" s="1035"/>
      <c r="Z11" s="1035"/>
      <c r="AA11" s="1035"/>
      <c r="AB11" s="1035"/>
      <c r="AC11" s="1035"/>
      <c r="AD11" s="1035"/>
      <c r="AE11" s="1035"/>
      <c r="AF11" s="1035"/>
      <c r="AG11" s="1035"/>
      <c r="AH11" s="1035"/>
      <c r="AI11" s="1035"/>
      <c r="AJ11" s="1035"/>
      <c r="AK11" s="1035"/>
      <c r="AL11" s="1229"/>
      <c r="AM11" s="1161" t="s">
        <v>518</v>
      </c>
      <c r="AN11" s="1091"/>
      <c r="AO11" s="1091"/>
      <c r="AP11" s="1091"/>
      <c r="AQ11" s="1091"/>
      <c r="AR11" s="1091"/>
      <c r="AS11" s="1091"/>
      <c r="AT11" s="1090"/>
      <c r="AU11" s="1160" t="s">
        <v>510</v>
      </c>
      <c r="AV11" s="1159"/>
      <c r="AW11" s="1159"/>
      <c r="AX11" s="1159"/>
      <c r="AY11" s="1082" t="s">
        <v>517</v>
      </c>
      <c r="AZ11" s="1081"/>
      <c r="BA11" s="1081"/>
      <c r="BB11" s="1081"/>
      <c r="BC11" s="1081"/>
      <c r="BD11" s="1081"/>
      <c r="BE11" s="1081"/>
      <c r="BF11" s="1081"/>
      <c r="BG11" s="1081"/>
      <c r="BH11" s="1081"/>
      <c r="BI11" s="1081"/>
      <c r="BJ11" s="1081"/>
      <c r="BK11" s="1081"/>
      <c r="BL11" s="1081"/>
      <c r="BM11" s="1080"/>
      <c r="BN11" s="1079">
        <v>0</v>
      </c>
      <c r="BO11" s="1078"/>
      <c r="BP11" s="1078"/>
      <c r="BQ11" s="1078"/>
      <c r="BR11" s="1078"/>
      <c r="BS11" s="1078"/>
      <c r="BT11" s="1078"/>
      <c r="BU11" s="1077"/>
      <c r="BV11" s="1079">
        <v>0</v>
      </c>
      <c r="BW11" s="1078"/>
      <c r="BX11" s="1078"/>
      <c r="BY11" s="1078"/>
      <c r="BZ11" s="1078"/>
      <c r="CA11" s="1078"/>
      <c r="CB11" s="1078"/>
      <c r="CC11" s="1077"/>
      <c r="CD11" s="1115" t="s">
        <v>516</v>
      </c>
      <c r="CE11" s="1114"/>
      <c r="CF11" s="1114"/>
      <c r="CG11" s="1114"/>
      <c r="CH11" s="1114"/>
      <c r="CI11" s="1114"/>
      <c r="CJ11" s="1114"/>
      <c r="CK11" s="1114"/>
      <c r="CL11" s="1114"/>
      <c r="CM11" s="1114"/>
      <c r="CN11" s="1114"/>
      <c r="CO11" s="1114"/>
      <c r="CP11" s="1114"/>
      <c r="CQ11" s="1114"/>
      <c r="CR11" s="1114"/>
      <c r="CS11" s="1113"/>
      <c r="CT11" s="1213" t="s">
        <v>23</v>
      </c>
      <c r="CU11" s="1212"/>
      <c r="CV11" s="1212"/>
      <c r="CW11" s="1212"/>
      <c r="CX11" s="1212"/>
      <c r="CY11" s="1212"/>
      <c r="CZ11" s="1212"/>
      <c r="DA11" s="1211"/>
      <c r="DB11" s="1213" t="s">
        <v>23</v>
      </c>
      <c r="DC11" s="1212"/>
      <c r="DD11" s="1212"/>
      <c r="DE11" s="1212"/>
      <c r="DF11" s="1212"/>
      <c r="DG11" s="1212"/>
      <c r="DH11" s="1212"/>
      <c r="DI11" s="1211"/>
      <c r="DJ11" s="1021"/>
      <c r="DK11" s="1021"/>
      <c r="DL11" s="1021"/>
      <c r="DM11" s="1021"/>
      <c r="DN11" s="1021"/>
      <c r="DO11" s="1021"/>
    </row>
    <row r="12" spans="1:119" ht="18.75" customHeight="1" x14ac:dyDescent="0.15">
      <c r="A12" s="1032"/>
      <c r="B12" s="1228" t="s">
        <v>515</v>
      </c>
      <c r="C12" s="1227"/>
      <c r="D12" s="1227"/>
      <c r="E12" s="1227"/>
      <c r="F12" s="1227"/>
      <c r="G12" s="1227"/>
      <c r="H12" s="1227"/>
      <c r="I12" s="1227"/>
      <c r="J12" s="1227"/>
      <c r="K12" s="1226"/>
      <c r="L12" s="1225" t="s">
        <v>514</v>
      </c>
      <c r="M12" s="1224"/>
      <c r="N12" s="1224"/>
      <c r="O12" s="1224"/>
      <c r="P12" s="1224"/>
      <c r="Q12" s="1223"/>
      <c r="R12" s="1222">
        <v>32568</v>
      </c>
      <c r="S12" s="1221"/>
      <c r="T12" s="1221"/>
      <c r="U12" s="1221"/>
      <c r="V12" s="1220"/>
      <c r="W12" s="1219" t="s">
        <v>171</v>
      </c>
      <c r="X12" s="1159"/>
      <c r="Y12" s="1159"/>
      <c r="Z12" s="1159"/>
      <c r="AA12" s="1159"/>
      <c r="AB12" s="1218"/>
      <c r="AC12" s="1216" t="s">
        <v>513</v>
      </c>
      <c r="AD12" s="1215"/>
      <c r="AE12" s="1215"/>
      <c r="AF12" s="1215"/>
      <c r="AG12" s="1217"/>
      <c r="AH12" s="1216" t="s">
        <v>512</v>
      </c>
      <c r="AI12" s="1215"/>
      <c r="AJ12" s="1215"/>
      <c r="AK12" s="1215"/>
      <c r="AL12" s="1214"/>
      <c r="AM12" s="1161" t="s">
        <v>511</v>
      </c>
      <c r="AN12" s="1091"/>
      <c r="AO12" s="1091"/>
      <c r="AP12" s="1091"/>
      <c r="AQ12" s="1091"/>
      <c r="AR12" s="1091"/>
      <c r="AS12" s="1091"/>
      <c r="AT12" s="1090"/>
      <c r="AU12" s="1160" t="s">
        <v>510</v>
      </c>
      <c r="AV12" s="1159"/>
      <c r="AW12" s="1159"/>
      <c r="AX12" s="1159"/>
      <c r="AY12" s="1082" t="s">
        <v>509</v>
      </c>
      <c r="AZ12" s="1081"/>
      <c r="BA12" s="1081"/>
      <c r="BB12" s="1081"/>
      <c r="BC12" s="1081"/>
      <c r="BD12" s="1081"/>
      <c r="BE12" s="1081"/>
      <c r="BF12" s="1081"/>
      <c r="BG12" s="1081"/>
      <c r="BH12" s="1081"/>
      <c r="BI12" s="1081"/>
      <c r="BJ12" s="1081"/>
      <c r="BK12" s="1081"/>
      <c r="BL12" s="1081"/>
      <c r="BM12" s="1080"/>
      <c r="BN12" s="1079">
        <v>557000</v>
      </c>
      <c r="BO12" s="1078"/>
      <c r="BP12" s="1078"/>
      <c r="BQ12" s="1078"/>
      <c r="BR12" s="1078"/>
      <c r="BS12" s="1078"/>
      <c r="BT12" s="1078"/>
      <c r="BU12" s="1077"/>
      <c r="BV12" s="1079">
        <v>640000</v>
      </c>
      <c r="BW12" s="1078"/>
      <c r="BX12" s="1078"/>
      <c r="BY12" s="1078"/>
      <c r="BZ12" s="1078"/>
      <c r="CA12" s="1078"/>
      <c r="CB12" s="1078"/>
      <c r="CC12" s="1077"/>
      <c r="CD12" s="1115" t="s">
        <v>508</v>
      </c>
      <c r="CE12" s="1114"/>
      <c r="CF12" s="1114"/>
      <c r="CG12" s="1114"/>
      <c r="CH12" s="1114"/>
      <c r="CI12" s="1114"/>
      <c r="CJ12" s="1114"/>
      <c r="CK12" s="1114"/>
      <c r="CL12" s="1114"/>
      <c r="CM12" s="1114"/>
      <c r="CN12" s="1114"/>
      <c r="CO12" s="1114"/>
      <c r="CP12" s="1114"/>
      <c r="CQ12" s="1114"/>
      <c r="CR12" s="1114"/>
      <c r="CS12" s="1113"/>
      <c r="CT12" s="1213" t="s">
        <v>23</v>
      </c>
      <c r="CU12" s="1212"/>
      <c r="CV12" s="1212"/>
      <c r="CW12" s="1212"/>
      <c r="CX12" s="1212"/>
      <c r="CY12" s="1212"/>
      <c r="CZ12" s="1212"/>
      <c r="DA12" s="1211"/>
      <c r="DB12" s="1213" t="s">
        <v>23</v>
      </c>
      <c r="DC12" s="1212"/>
      <c r="DD12" s="1212"/>
      <c r="DE12" s="1212"/>
      <c r="DF12" s="1212"/>
      <c r="DG12" s="1212"/>
      <c r="DH12" s="1212"/>
      <c r="DI12" s="1211"/>
      <c r="DJ12" s="1021"/>
      <c r="DK12" s="1021"/>
      <c r="DL12" s="1021"/>
      <c r="DM12" s="1021"/>
      <c r="DN12" s="1021"/>
      <c r="DO12" s="1021"/>
    </row>
    <row r="13" spans="1:119" ht="18.75" customHeight="1" x14ac:dyDescent="0.15">
      <c r="A13" s="1032"/>
      <c r="B13" s="1192"/>
      <c r="C13" s="1191"/>
      <c r="D13" s="1191"/>
      <c r="E13" s="1191"/>
      <c r="F13" s="1191"/>
      <c r="G13" s="1191"/>
      <c r="H13" s="1191"/>
      <c r="I13" s="1191"/>
      <c r="J13" s="1191"/>
      <c r="K13" s="1190"/>
      <c r="L13" s="1205"/>
      <c r="M13" s="1204" t="s">
        <v>500</v>
      </c>
      <c r="N13" s="1203"/>
      <c r="O13" s="1203"/>
      <c r="P13" s="1203"/>
      <c r="Q13" s="1202"/>
      <c r="R13" s="1201">
        <v>31780</v>
      </c>
      <c r="S13" s="1200"/>
      <c r="T13" s="1200"/>
      <c r="U13" s="1200"/>
      <c r="V13" s="1199"/>
      <c r="W13" s="1171" t="s">
        <v>507</v>
      </c>
      <c r="X13" s="1135"/>
      <c r="Y13" s="1135"/>
      <c r="Z13" s="1135"/>
      <c r="AA13" s="1135"/>
      <c r="AB13" s="1134"/>
      <c r="AC13" s="1088">
        <v>300</v>
      </c>
      <c r="AD13" s="1087"/>
      <c r="AE13" s="1087"/>
      <c r="AF13" s="1087"/>
      <c r="AG13" s="1089"/>
      <c r="AH13" s="1088">
        <v>322</v>
      </c>
      <c r="AI13" s="1087"/>
      <c r="AJ13" s="1087"/>
      <c r="AK13" s="1087"/>
      <c r="AL13" s="1086"/>
      <c r="AM13" s="1161" t="s">
        <v>506</v>
      </c>
      <c r="AN13" s="1091"/>
      <c r="AO13" s="1091"/>
      <c r="AP13" s="1091"/>
      <c r="AQ13" s="1091"/>
      <c r="AR13" s="1091"/>
      <c r="AS13" s="1091"/>
      <c r="AT13" s="1090"/>
      <c r="AU13" s="1160" t="s">
        <v>505</v>
      </c>
      <c r="AV13" s="1159"/>
      <c r="AW13" s="1159"/>
      <c r="AX13" s="1159"/>
      <c r="AY13" s="1082" t="s">
        <v>504</v>
      </c>
      <c r="AZ13" s="1081"/>
      <c r="BA13" s="1081"/>
      <c r="BB13" s="1081"/>
      <c r="BC13" s="1081"/>
      <c r="BD13" s="1081"/>
      <c r="BE13" s="1081"/>
      <c r="BF13" s="1081"/>
      <c r="BG13" s="1081"/>
      <c r="BH13" s="1081"/>
      <c r="BI13" s="1081"/>
      <c r="BJ13" s="1081"/>
      <c r="BK13" s="1081"/>
      <c r="BL13" s="1081"/>
      <c r="BM13" s="1080"/>
      <c r="BN13" s="1079">
        <v>-332357</v>
      </c>
      <c r="BO13" s="1078"/>
      <c r="BP13" s="1078"/>
      <c r="BQ13" s="1078"/>
      <c r="BR13" s="1078"/>
      <c r="BS13" s="1078"/>
      <c r="BT13" s="1078"/>
      <c r="BU13" s="1077"/>
      <c r="BV13" s="1079">
        <v>-433036</v>
      </c>
      <c r="BW13" s="1078"/>
      <c r="BX13" s="1078"/>
      <c r="BY13" s="1078"/>
      <c r="BZ13" s="1078"/>
      <c r="CA13" s="1078"/>
      <c r="CB13" s="1078"/>
      <c r="CC13" s="1077"/>
      <c r="CD13" s="1115" t="s">
        <v>503</v>
      </c>
      <c r="CE13" s="1114"/>
      <c r="CF13" s="1114"/>
      <c r="CG13" s="1114"/>
      <c r="CH13" s="1114"/>
      <c r="CI13" s="1114"/>
      <c r="CJ13" s="1114"/>
      <c r="CK13" s="1114"/>
      <c r="CL13" s="1114"/>
      <c r="CM13" s="1114"/>
      <c r="CN13" s="1114"/>
      <c r="CO13" s="1114"/>
      <c r="CP13" s="1114"/>
      <c r="CQ13" s="1114"/>
      <c r="CR13" s="1114"/>
      <c r="CS13" s="1113"/>
      <c r="CT13" s="1073">
        <v>0.6</v>
      </c>
      <c r="CU13" s="1072"/>
      <c r="CV13" s="1072"/>
      <c r="CW13" s="1072"/>
      <c r="CX13" s="1072"/>
      <c r="CY13" s="1072"/>
      <c r="CZ13" s="1072"/>
      <c r="DA13" s="1071"/>
      <c r="DB13" s="1073">
        <v>0.6</v>
      </c>
      <c r="DC13" s="1072"/>
      <c r="DD13" s="1072"/>
      <c r="DE13" s="1072"/>
      <c r="DF13" s="1072"/>
      <c r="DG13" s="1072"/>
      <c r="DH13" s="1072"/>
      <c r="DI13" s="1071"/>
      <c r="DJ13" s="1021"/>
      <c r="DK13" s="1021"/>
      <c r="DL13" s="1021"/>
      <c r="DM13" s="1021"/>
      <c r="DN13" s="1021"/>
      <c r="DO13" s="1021"/>
    </row>
    <row r="14" spans="1:119" ht="18.75" customHeight="1" thickBot="1" x14ac:dyDescent="0.2">
      <c r="A14" s="1032"/>
      <c r="B14" s="1192"/>
      <c r="C14" s="1191"/>
      <c r="D14" s="1191"/>
      <c r="E14" s="1191"/>
      <c r="F14" s="1191"/>
      <c r="G14" s="1191"/>
      <c r="H14" s="1191"/>
      <c r="I14" s="1191"/>
      <c r="J14" s="1191"/>
      <c r="K14" s="1190"/>
      <c r="L14" s="1189" t="s">
        <v>502</v>
      </c>
      <c r="M14" s="1210"/>
      <c r="N14" s="1210"/>
      <c r="O14" s="1210"/>
      <c r="P14" s="1210"/>
      <c r="Q14" s="1209"/>
      <c r="R14" s="1201">
        <v>32824</v>
      </c>
      <c r="S14" s="1200"/>
      <c r="T14" s="1200"/>
      <c r="U14" s="1200"/>
      <c r="V14" s="1199"/>
      <c r="W14" s="1186"/>
      <c r="X14" s="1125"/>
      <c r="Y14" s="1125"/>
      <c r="Z14" s="1125"/>
      <c r="AA14" s="1125"/>
      <c r="AB14" s="1124"/>
      <c r="AC14" s="1184">
        <v>2.1</v>
      </c>
      <c r="AD14" s="1183"/>
      <c r="AE14" s="1183"/>
      <c r="AF14" s="1183"/>
      <c r="AG14" s="1185"/>
      <c r="AH14" s="1184">
        <v>2.1</v>
      </c>
      <c r="AI14" s="1183"/>
      <c r="AJ14" s="1183"/>
      <c r="AK14" s="1183"/>
      <c r="AL14" s="1182"/>
      <c r="AM14" s="1161"/>
      <c r="AN14" s="1091"/>
      <c r="AO14" s="1091"/>
      <c r="AP14" s="1091"/>
      <c r="AQ14" s="1091"/>
      <c r="AR14" s="1091"/>
      <c r="AS14" s="1091"/>
      <c r="AT14" s="1090"/>
      <c r="AU14" s="1160"/>
      <c r="AV14" s="1159"/>
      <c r="AW14" s="1159"/>
      <c r="AX14" s="1159"/>
      <c r="AY14" s="1082"/>
      <c r="AZ14" s="1081"/>
      <c r="BA14" s="1081"/>
      <c r="BB14" s="1081"/>
      <c r="BC14" s="1081"/>
      <c r="BD14" s="1081"/>
      <c r="BE14" s="1081"/>
      <c r="BF14" s="1081"/>
      <c r="BG14" s="1081"/>
      <c r="BH14" s="1081"/>
      <c r="BI14" s="1081"/>
      <c r="BJ14" s="1081"/>
      <c r="BK14" s="1081"/>
      <c r="BL14" s="1081"/>
      <c r="BM14" s="1080"/>
      <c r="BN14" s="1079"/>
      <c r="BO14" s="1078"/>
      <c r="BP14" s="1078"/>
      <c r="BQ14" s="1078"/>
      <c r="BR14" s="1078"/>
      <c r="BS14" s="1078"/>
      <c r="BT14" s="1078"/>
      <c r="BU14" s="1077"/>
      <c r="BV14" s="1079"/>
      <c r="BW14" s="1078"/>
      <c r="BX14" s="1078"/>
      <c r="BY14" s="1078"/>
      <c r="BZ14" s="1078"/>
      <c r="CA14" s="1078"/>
      <c r="CB14" s="1078"/>
      <c r="CC14" s="1077"/>
      <c r="CD14" s="1112" t="s">
        <v>501</v>
      </c>
      <c r="CE14" s="1111"/>
      <c r="CF14" s="1111"/>
      <c r="CG14" s="1111"/>
      <c r="CH14" s="1111"/>
      <c r="CI14" s="1111"/>
      <c r="CJ14" s="1111"/>
      <c r="CK14" s="1111"/>
      <c r="CL14" s="1111"/>
      <c r="CM14" s="1111"/>
      <c r="CN14" s="1111"/>
      <c r="CO14" s="1111"/>
      <c r="CP14" s="1111"/>
      <c r="CQ14" s="1111"/>
      <c r="CR14" s="1111"/>
      <c r="CS14" s="1110"/>
      <c r="CT14" s="1208">
        <v>6</v>
      </c>
      <c r="CU14" s="1207"/>
      <c r="CV14" s="1207"/>
      <c r="CW14" s="1207"/>
      <c r="CX14" s="1207"/>
      <c r="CY14" s="1207"/>
      <c r="CZ14" s="1207"/>
      <c r="DA14" s="1206"/>
      <c r="DB14" s="1208" t="s">
        <v>23</v>
      </c>
      <c r="DC14" s="1207"/>
      <c r="DD14" s="1207"/>
      <c r="DE14" s="1207"/>
      <c r="DF14" s="1207"/>
      <c r="DG14" s="1207"/>
      <c r="DH14" s="1207"/>
      <c r="DI14" s="1206"/>
      <c r="DJ14" s="1021"/>
      <c r="DK14" s="1021"/>
      <c r="DL14" s="1021"/>
      <c r="DM14" s="1021"/>
      <c r="DN14" s="1021"/>
      <c r="DO14" s="1021"/>
    </row>
    <row r="15" spans="1:119" ht="18.75" customHeight="1" x14ac:dyDescent="0.15">
      <c r="A15" s="1032"/>
      <c r="B15" s="1192"/>
      <c r="C15" s="1191"/>
      <c r="D15" s="1191"/>
      <c r="E15" s="1191"/>
      <c r="F15" s="1191"/>
      <c r="G15" s="1191"/>
      <c r="H15" s="1191"/>
      <c r="I15" s="1191"/>
      <c r="J15" s="1191"/>
      <c r="K15" s="1190"/>
      <c r="L15" s="1205"/>
      <c r="M15" s="1204" t="s">
        <v>500</v>
      </c>
      <c r="N15" s="1203"/>
      <c r="O15" s="1203"/>
      <c r="P15" s="1203"/>
      <c r="Q15" s="1202"/>
      <c r="R15" s="1201">
        <v>31989</v>
      </c>
      <c r="S15" s="1200"/>
      <c r="T15" s="1200"/>
      <c r="U15" s="1200"/>
      <c r="V15" s="1199"/>
      <c r="W15" s="1171" t="s">
        <v>499</v>
      </c>
      <c r="X15" s="1135"/>
      <c r="Y15" s="1135"/>
      <c r="Z15" s="1135"/>
      <c r="AA15" s="1135"/>
      <c r="AB15" s="1134"/>
      <c r="AC15" s="1088">
        <v>4669</v>
      </c>
      <c r="AD15" s="1087"/>
      <c r="AE15" s="1087"/>
      <c r="AF15" s="1087"/>
      <c r="AG15" s="1089"/>
      <c r="AH15" s="1088">
        <v>5014</v>
      </c>
      <c r="AI15" s="1087"/>
      <c r="AJ15" s="1087"/>
      <c r="AK15" s="1087"/>
      <c r="AL15" s="1086"/>
      <c r="AM15" s="1161"/>
      <c r="AN15" s="1091"/>
      <c r="AO15" s="1091"/>
      <c r="AP15" s="1091"/>
      <c r="AQ15" s="1091"/>
      <c r="AR15" s="1091"/>
      <c r="AS15" s="1091"/>
      <c r="AT15" s="1090"/>
      <c r="AU15" s="1160"/>
      <c r="AV15" s="1159"/>
      <c r="AW15" s="1159"/>
      <c r="AX15" s="1159"/>
      <c r="AY15" s="1105" t="s">
        <v>498</v>
      </c>
      <c r="AZ15" s="1104"/>
      <c r="BA15" s="1104"/>
      <c r="BB15" s="1104"/>
      <c r="BC15" s="1104"/>
      <c r="BD15" s="1104"/>
      <c r="BE15" s="1104"/>
      <c r="BF15" s="1104"/>
      <c r="BG15" s="1104"/>
      <c r="BH15" s="1104"/>
      <c r="BI15" s="1104"/>
      <c r="BJ15" s="1104"/>
      <c r="BK15" s="1104"/>
      <c r="BL15" s="1104"/>
      <c r="BM15" s="1103"/>
      <c r="BN15" s="1102">
        <v>5555452</v>
      </c>
      <c r="BO15" s="1101"/>
      <c r="BP15" s="1101"/>
      <c r="BQ15" s="1101"/>
      <c r="BR15" s="1101"/>
      <c r="BS15" s="1101"/>
      <c r="BT15" s="1101"/>
      <c r="BU15" s="1100"/>
      <c r="BV15" s="1102">
        <v>5452721</v>
      </c>
      <c r="BW15" s="1101"/>
      <c r="BX15" s="1101"/>
      <c r="BY15" s="1101"/>
      <c r="BZ15" s="1101"/>
      <c r="CA15" s="1101"/>
      <c r="CB15" s="1101"/>
      <c r="CC15" s="1100"/>
      <c r="CD15" s="1198" t="s">
        <v>497</v>
      </c>
      <c r="CE15" s="1197"/>
      <c r="CF15" s="1197"/>
      <c r="CG15" s="1197"/>
      <c r="CH15" s="1197"/>
      <c r="CI15" s="1197"/>
      <c r="CJ15" s="1197"/>
      <c r="CK15" s="1197"/>
      <c r="CL15" s="1197"/>
      <c r="CM15" s="1197"/>
      <c r="CN15" s="1197"/>
      <c r="CO15" s="1197"/>
      <c r="CP15" s="1197"/>
      <c r="CQ15" s="1197"/>
      <c r="CR15" s="1197"/>
      <c r="CS15" s="1196"/>
      <c r="CT15" s="1195"/>
      <c r="CU15" s="1194"/>
      <c r="CV15" s="1194"/>
      <c r="CW15" s="1194"/>
      <c r="CX15" s="1194"/>
      <c r="CY15" s="1194"/>
      <c r="CZ15" s="1194"/>
      <c r="DA15" s="1193"/>
      <c r="DB15" s="1195"/>
      <c r="DC15" s="1194"/>
      <c r="DD15" s="1194"/>
      <c r="DE15" s="1194"/>
      <c r="DF15" s="1194"/>
      <c r="DG15" s="1194"/>
      <c r="DH15" s="1194"/>
      <c r="DI15" s="1193"/>
      <c r="DJ15" s="1021"/>
      <c r="DK15" s="1021"/>
      <c r="DL15" s="1021"/>
      <c r="DM15" s="1021"/>
      <c r="DN15" s="1021"/>
      <c r="DO15" s="1021"/>
    </row>
    <row r="16" spans="1:119" ht="18.75" customHeight="1" x14ac:dyDescent="0.15">
      <c r="A16" s="1032"/>
      <c r="B16" s="1192"/>
      <c r="C16" s="1191"/>
      <c r="D16" s="1191"/>
      <c r="E16" s="1191"/>
      <c r="F16" s="1191"/>
      <c r="G16" s="1191"/>
      <c r="H16" s="1191"/>
      <c r="I16" s="1191"/>
      <c r="J16" s="1191"/>
      <c r="K16" s="1190"/>
      <c r="L16" s="1189" t="s">
        <v>496</v>
      </c>
      <c r="M16" s="1188"/>
      <c r="N16" s="1188"/>
      <c r="O16" s="1188"/>
      <c r="P16" s="1188"/>
      <c r="Q16" s="1187"/>
      <c r="R16" s="1174" t="s">
        <v>495</v>
      </c>
      <c r="S16" s="1173"/>
      <c r="T16" s="1173"/>
      <c r="U16" s="1173"/>
      <c r="V16" s="1172"/>
      <c r="W16" s="1186"/>
      <c r="X16" s="1125"/>
      <c r="Y16" s="1125"/>
      <c r="Z16" s="1125"/>
      <c r="AA16" s="1125"/>
      <c r="AB16" s="1124"/>
      <c r="AC16" s="1184">
        <v>32.1</v>
      </c>
      <c r="AD16" s="1183"/>
      <c r="AE16" s="1183"/>
      <c r="AF16" s="1183"/>
      <c r="AG16" s="1185"/>
      <c r="AH16" s="1184">
        <v>32.6</v>
      </c>
      <c r="AI16" s="1183"/>
      <c r="AJ16" s="1183"/>
      <c r="AK16" s="1183"/>
      <c r="AL16" s="1182"/>
      <c r="AM16" s="1161"/>
      <c r="AN16" s="1091"/>
      <c r="AO16" s="1091"/>
      <c r="AP16" s="1091"/>
      <c r="AQ16" s="1091"/>
      <c r="AR16" s="1091"/>
      <c r="AS16" s="1091"/>
      <c r="AT16" s="1090"/>
      <c r="AU16" s="1160"/>
      <c r="AV16" s="1159"/>
      <c r="AW16" s="1159"/>
      <c r="AX16" s="1159"/>
      <c r="AY16" s="1082" t="s">
        <v>494</v>
      </c>
      <c r="AZ16" s="1081"/>
      <c r="BA16" s="1081"/>
      <c r="BB16" s="1081"/>
      <c r="BC16" s="1081"/>
      <c r="BD16" s="1081"/>
      <c r="BE16" s="1081"/>
      <c r="BF16" s="1081"/>
      <c r="BG16" s="1081"/>
      <c r="BH16" s="1081"/>
      <c r="BI16" s="1081"/>
      <c r="BJ16" s="1081"/>
      <c r="BK16" s="1081"/>
      <c r="BL16" s="1081"/>
      <c r="BM16" s="1080"/>
      <c r="BN16" s="1079">
        <v>5538901</v>
      </c>
      <c r="BO16" s="1078"/>
      <c r="BP16" s="1078"/>
      <c r="BQ16" s="1078"/>
      <c r="BR16" s="1078"/>
      <c r="BS16" s="1078"/>
      <c r="BT16" s="1078"/>
      <c r="BU16" s="1077"/>
      <c r="BV16" s="1079">
        <v>5292014</v>
      </c>
      <c r="BW16" s="1078"/>
      <c r="BX16" s="1078"/>
      <c r="BY16" s="1078"/>
      <c r="BZ16" s="1078"/>
      <c r="CA16" s="1078"/>
      <c r="CB16" s="1078"/>
      <c r="CC16" s="1077"/>
      <c r="CD16" s="1099"/>
      <c r="CE16" s="1075"/>
      <c r="CF16" s="1075"/>
      <c r="CG16" s="1075"/>
      <c r="CH16" s="1075"/>
      <c r="CI16" s="1075"/>
      <c r="CJ16" s="1075"/>
      <c r="CK16" s="1075"/>
      <c r="CL16" s="1075"/>
      <c r="CM16" s="1075"/>
      <c r="CN16" s="1075"/>
      <c r="CO16" s="1075"/>
      <c r="CP16" s="1075"/>
      <c r="CQ16" s="1075"/>
      <c r="CR16" s="1075"/>
      <c r="CS16" s="1074"/>
      <c r="CT16" s="1073"/>
      <c r="CU16" s="1072"/>
      <c r="CV16" s="1072"/>
      <c r="CW16" s="1072"/>
      <c r="CX16" s="1072"/>
      <c r="CY16" s="1072"/>
      <c r="CZ16" s="1072"/>
      <c r="DA16" s="1071"/>
      <c r="DB16" s="1073"/>
      <c r="DC16" s="1072"/>
      <c r="DD16" s="1072"/>
      <c r="DE16" s="1072"/>
      <c r="DF16" s="1072"/>
      <c r="DG16" s="1072"/>
      <c r="DH16" s="1072"/>
      <c r="DI16" s="1071"/>
      <c r="DJ16" s="1021"/>
      <c r="DK16" s="1021"/>
      <c r="DL16" s="1021"/>
      <c r="DM16" s="1021"/>
      <c r="DN16" s="1021"/>
      <c r="DO16" s="1021"/>
    </row>
    <row r="17" spans="1:119" ht="18.75" customHeight="1" thickBot="1" x14ac:dyDescent="0.2">
      <c r="A17" s="1032"/>
      <c r="B17" s="1181"/>
      <c r="C17" s="1180"/>
      <c r="D17" s="1180"/>
      <c r="E17" s="1180"/>
      <c r="F17" s="1180"/>
      <c r="G17" s="1180"/>
      <c r="H17" s="1180"/>
      <c r="I17" s="1180"/>
      <c r="J17" s="1180"/>
      <c r="K17" s="1179"/>
      <c r="L17" s="1178"/>
      <c r="M17" s="1177" t="s">
        <v>493</v>
      </c>
      <c r="N17" s="1176"/>
      <c r="O17" s="1176"/>
      <c r="P17" s="1176"/>
      <c r="Q17" s="1175"/>
      <c r="R17" s="1174" t="s">
        <v>492</v>
      </c>
      <c r="S17" s="1173"/>
      <c r="T17" s="1173"/>
      <c r="U17" s="1173"/>
      <c r="V17" s="1172"/>
      <c r="W17" s="1171" t="s">
        <v>491</v>
      </c>
      <c r="X17" s="1135"/>
      <c r="Y17" s="1135"/>
      <c r="Z17" s="1135"/>
      <c r="AA17" s="1135"/>
      <c r="AB17" s="1134"/>
      <c r="AC17" s="1088">
        <v>9577</v>
      </c>
      <c r="AD17" s="1087"/>
      <c r="AE17" s="1087"/>
      <c r="AF17" s="1087"/>
      <c r="AG17" s="1089"/>
      <c r="AH17" s="1088">
        <v>10034</v>
      </c>
      <c r="AI17" s="1087"/>
      <c r="AJ17" s="1087"/>
      <c r="AK17" s="1087"/>
      <c r="AL17" s="1086"/>
      <c r="AM17" s="1161"/>
      <c r="AN17" s="1091"/>
      <c r="AO17" s="1091"/>
      <c r="AP17" s="1091"/>
      <c r="AQ17" s="1091"/>
      <c r="AR17" s="1091"/>
      <c r="AS17" s="1091"/>
      <c r="AT17" s="1090"/>
      <c r="AU17" s="1160"/>
      <c r="AV17" s="1159"/>
      <c r="AW17" s="1159"/>
      <c r="AX17" s="1159"/>
      <c r="AY17" s="1082" t="s">
        <v>490</v>
      </c>
      <c r="AZ17" s="1081"/>
      <c r="BA17" s="1081"/>
      <c r="BB17" s="1081"/>
      <c r="BC17" s="1081"/>
      <c r="BD17" s="1081"/>
      <c r="BE17" s="1081"/>
      <c r="BF17" s="1081"/>
      <c r="BG17" s="1081"/>
      <c r="BH17" s="1081"/>
      <c r="BI17" s="1081"/>
      <c r="BJ17" s="1081"/>
      <c r="BK17" s="1081"/>
      <c r="BL17" s="1081"/>
      <c r="BM17" s="1080"/>
      <c r="BN17" s="1079">
        <v>7129431</v>
      </c>
      <c r="BO17" s="1078"/>
      <c r="BP17" s="1078"/>
      <c r="BQ17" s="1078"/>
      <c r="BR17" s="1078"/>
      <c r="BS17" s="1078"/>
      <c r="BT17" s="1078"/>
      <c r="BU17" s="1077"/>
      <c r="BV17" s="1079">
        <v>7040581</v>
      </c>
      <c r="BW17" s="1078"/>
      <c r="BX17" s="1078"/>
      <c r="BY17" s="1078"/>
      <c r="BZ17" s="1078"/>
      <c r="CA17" s="1078"/>
      <c r="CB17" s="1078"/>
      <c r="CC17" s="1077"/>
      <c r="CD17" s="1099"/>
      <c r="CE17" s="1075"/>
      <c r="CF17" s="1075"/>
      <c r="CG17" s="1075"/>
      <c r="CH17" s="1075"/>
      <c r="CI17" s="1075"/>
      <c r="CJ17" s="1075"/>
      <c r="CK17" s="1075"/>
      <c r="CL17" s="1075"/>
      <c r="CM17" s="1075"/>
      <c r="CN17" s="1075"/>
      <c r="CO17" s="1075"/>
      <c r="CP17" s="1075"/>
      <c r="CQ17" s="1075"/>
      <c r="CR17" s="1075"/>
      <c r="CS17" s="1074"/>
      <c r="CT17" s="1073"/>
      <c r="CU17" s="1072"/>
      <c r="CV17" s="1072"/>
      <c r="CW17" s="1072"/>
      <c r="CX17" s="1072"/>
      <c r="CY17" s="1072"/>
      <c r="CZ17" s="1072"/>
      <c r="DA17" s="1071"/>
      <c r="DB17" s="1073"/>
      <c r="DC17" s="1072"/>
      <c r="DD17" s="1072"/>
      <c r="DE17" s="1072"/>
      <c r="DF17" s="1072"/>
      <c r="DG17" s="1072"/>
      <c r="DH17" s="1072"/>
      <c r="DI17" s="1071"/>
      <c r="DJ17" s="1021"/>
      <c r="DK17" s="1021"/>
      <c r="DL17" s="1021"/>
      <c r="DM17" s="1021"/>
      <c r="DN17" s="1021"/>
      <c r="DO17" s="1021"/>
    </row>
    <row r="18" spans="1:119" ht="18.75" customHeight="1" thickBot="1" x14ac:dyDescent="0.2">
      <c r="A18" s="1032"/>
      <c r="B18" s="1158" t="s">
        <v>489</v>
      </c>
      <c r="C18" s="1157"/>
      <c r="D18" s="1157"/>
      <c r="E18" s="1156"/>
      <c r="F18" s="1156"/>
      <c r="G18" s="1156"/>
      <c r="H18" s="1156"/>
      <c r="I18" s="1156"/>
      <c r="J18" s="1156"/>
      <c r="K18" s="1156"/>
      <c r="L18" s="1170">
        <v>16.850000000000001</v>
      </c>
      <c r="M18" s="1170"/>
      <c r="N18" s="1170"/>
      <c r="O18" s="1170"/>
      <c r="P18" s="1170"/>
      <c r="Q18" s="1170"/>
      <c r="R18" s="1169"/>
      <c r="S18" s="1169"/>
      <c r="T18" s="1169"/>
      <c r="U18" s="1169"/>
      <c r="V18" s="1168"/>
      <c r="W18" s="1152"/>
      <c r="X18" s="1151"/>
      <c r="Y18" s="1151"/>
      <c r="Z18" s="1151"/>
      <c r="AA18" s="1151"/>
      <c r="AB18" s="1167"/>
      <c r="AC18" s="1058">
        <v>65.8</v>
      </c>
      <c r="AD18" s="1057"/>
      <c r="AE18" s="1057"/>
      <c r="AF18" s="1057"/>
      <c r="AG18" s="1166"/>
      <c r="AH18" s="1058">
        <v>65.3</v>
      </c>
      <c r="AI18" s="1057"/>
      <c r="AJ18" s="1057"/>
      <c r="AK18" s="1057"/>
      <c r="AL18" s="1056"/>
      <c r="AM18" s="1161"/>
      <c r="AN18" s="1091"/>
      <c r="AO18" s="1091"/>
      <c r="AP18" s="1091"/>
      <c r="AQ18" s="1091"/>
      <c r="AR18" s="1091"/>
      <c r="AS18" s="1091"/>
      <c r="AT18" s="1090"/>
      <c r="AU18" s="1160"/>
      <c r="AV18" s="1159"/>
      <c r="AW18" s="1159"/>
      <c r="AX18" s="1159"/>
      <c r="AY18" s="1082" t="s">
        <v>488</v>
      </c>
      <c r="AZ18" s="1081"/>
      <c r="BA18" s="1081"/>
      <c r="BB18" s="1081"/>
      <c r="BC18" s="1081"/>
      <c r="BD18" s="1081"/>
      <c r="BE18" s="1081"/>
      <c r="BF18" s="1081"/>
      <c r="BG18" s="1081"/>
      <c r="BH18" s="1081"/>
      <c r="BI18" s="1081"/>
      <c r="BJ18" s="1081"/>
      <c r="BK18" s="1081"/>
      <c r="BL18" s="1081"/>
      <c r="BM18" s="1080"/>
      <c r="BN18" s="1079">
        <v>7397626</v>
      </c>
      <c r="BO18" s="1078"/>
      <c r="BP18" s="1078"/>
      <c r="BQ18" s="1078"/>
      <c r="BR18" s="1078"/>
      <c r="BS18" s="1078"/>
      <c r="BT18" s="1078"/>
      <c r="BU18" s="1077"/>
      <c r="BV18" s="1079">
        <v>7264959</v>
      </c>
      <c r="BW18" s="1078"/>
      <c r="BX18" s="1078"/>
      <c r="BY18" s="1078"/>
      <c r="BZ18" s="1078"/>
      <c r="CA18" s="1078"/>
      <c r="CB18" s="1078"/>
      <c r="CC18" s="1077"/>
      <c r="CD18" s="1099"/>
      <c r="CE18" s="1075"/>
      <c r="CF18" s="1075"/>
      <c r="CG18" s="1075"/>
      <c r="CH18" s="1075"/>
      <c r="CI18" s="1075"/>
      <c r="CJ18" s="1075"/>
      <c r="CK18" s="1075"/>
      <c r="CL18" s="1075"/>
      <c r="CM18" s="1075"/>
      <c r="CN18" s="1075"/>
      <c r="CO18" s="1075"/>
      <c r="CP18" s="1075"/>
      <c r="CQ18" s="1075"/>
      <c r="CR18" s="1075"/>
      <c r="CS18" s="1074"/>
      <c r="CT18" s="1073"/>
      <c r="CU18" s="1072"/>
      <c r="CV18" s="1072"/>
      <c r="CW18" s="1072"/>
      <c r="CX18" s="1072"/>
      <c r="CY18" s="1072"/>
      <c r="CZ18" s="1072"/>
      <c r="DA18" s="1071"/>
      <c r="DB18" s="1073"/>
      <c r="DC18" s="1072"/>
      <c r="DD18" s="1072"/>
      <c r="DE18" s="1072"/>
      <c r="DF18" s="1072"/>
      <c r="DG18" s="1072"/>
      <c r="DH18" s="1072"/>
      <c r="DI18" s="1071"/>
      <c r="DJ18" s="1021"/>
      <c r="DK18" s="1021"/>
      <c r="DL18" s="1021"/>
      <c r="DM18" s="1021"/>
      <c r="DN18" s="1021"/>
      <c r="DO18" s="1021"/>
    </row>
    <row r="19" spans="1:119" ht="18.75" customHeight="1" thickBot="1" x14ac:dyDescent="0.2">
      <c r="A19" s="1032"/>
      <c r="B19" s="1158" t="s">
        <v>487</v>
      </c>
      <c r="C19" s="1157"/>
      <c r="D19" s="1157"/>
      <c r="E19" s="1156"/>
      <c r="F19" s="1156"/>
      <c r="G19" s="1156"/>
      <c r="H19" s="1156"/>
      <c r="I19" s="1156"/>
      <c r="J19" s="1156"/>
      <c r="K19" s="1156"/>
      <c r="L19" s="1155">
        <v>1885</v>
      </c>
      <c r="M19" s="1155"/>
      <c r="N19" s="1155"/>
      <c r="O19" s="1155"/>
      <c r="P19" s="1155"/>
      <c r="Q19" s="1155"/>
      <c r="R19" s="1154"/>
      <c r="S19" s="1154"/>
      <c r="T19" s="1154"/>
      <c r="U19" s="1154"/>
      <c r="V19" s="1153"/>
      <c r="W19" s="1165"/>
      <c r="X19" s="1164"/>
      <c r="Y19" s="1164"/>
      <c r="Z19" s="1164"/>
      <c r="AA19" s="1164"/>
      <c r="AB19" s="1164"/>
      <c r="AC19" s="1163"/>
      <c r="AD19" s="1163"/>
      <c r="AE19" s="1163"/>
      <c r="AF19" s="1163"/>
      <c r="AG19" s="1163"/>
      <c r="AH19" s="1163"/>
      <c r="AI19" s="1163"/>
      <c r="AJ19" s="1163"/>
      <c r="AK19" s="1163"/>
      <c r="AL19" s="1162"/>
      <c r="AM19" s="1161"/>
      <c r="AN19" s="1091"/>
      <c r="AO19" s="1091"/>
      <c r="AP19" s="1091"/>
      <c r="AQ19" s="1091"/>
      <c r="AR19" s="1091"/>
      <c r="AS19" s="1091"/>
      <c r="AT19" s="1090"/>
      <c r="AU19" s="1160"/>
      <c r="AV19" s="1159"/>
      <c r="AW19" s="1159"/>
      <c r="AX19" s="1159"/>
      <c r="AY19" s="1082" t="s">
        <v>486</v>
      </c>
      <c r="AZ19" s="1081"/>
      <c r="BA19" s="1081"/>
      <c r="BB19" s="1081"/>
      <c r="BC19" s="1081"/>
      <c r="BD19" s="1081"/>
      <c r="BE19" s="1081"/>
      <c r="BF19" s="1081"/>
      <c r="BG19" s="1081"/>
      <c r="BH19" s="1081"/>
      <c r="BI19" s="1081"/>
      <c r="BJ19" s="1081"/>
      <c r="BK19" s="1081"/>
      <c r="BL19" s="1081"/>
      <c r="BM19" s="1080"/>
      <c r="BN19" s="1079">
        <v>10445350</v>
      </c>
      <c r="BO19" s="1078"/>
      <c r="BP19" s="1078"/>
      <c r="BQ19" s="1078"/>
      <c r="BR19" s="1078"/>
      <c r="BS19" s="1078"/>
      <c r="BT19" s="1078"/>
      <c r="BU19" s="1077"/>
      <c r="BV19" s="1079">
        <v>10332894</v>
      </c>
      <c r="BW19" s="1078"/>
      <c r="BX19" s="1078"/>
      <c r="BY19" s="1078"/>
      <c r="BZ19" s="1078"/>
      <c r="CA19" s="1078"/>
      <c r="CB19" s="1078"/>
      <c r="CC19" s="1077"/>
      <c r="CD19" s="1099"/>
      <c r="CE19" s="1075"/>
      <c r="CF19" s="1075"/>
      <c r="CG19" s="1075"/>
      <c r="CH19" s="1075"/>
      <c r="CI19" s="1075"/>
      <c r="CJ19" s="1075"/>
      <c r="CK19" s="1075"/>
      <c r="CL19" s="1075"/>
      <c r="CM19" s="1075"/>
      <c r="CN19" s="1075"/>
      <c r="CO19" s="1075"/>
      <c r="CP19" s="1075"/>
      <c r="CQ19" s="1075"/>
      <c r="CR19" s="1075"/>
      <c r="CS19" s="1074"/>
      <c r="CT19" s="1073"/>
      <c r="CU19" s="1072"/>
      <c r="CV19" s="1072"/>
      <c r="CW19" s="1072"/>
      <c r="CX19" s="1072"/>
      <c r="CY19" s="1072"/>
      <c r="CZ19" s="1072"/>
      <c r="DA19" s="1071"/>
      <c r="DB19" s="1073"/>
      <c r="DC19" s="1072"/>
      <c r="DD19" s="1072"/>
      <c r="DE19" s="1072"/>
      <c r="DF19" s="1072"/>
      <c r="DG19" s="1072"/>
      <c r="DH19" s="1072"/>
      <c r="DI19" s="1071"/>
      <c r="DJ19" s="1021"/>
      <c r="DK19" s="1021"/>
      <c r="DL19" s="1021"/>
      <c r="DM19" s="1021"/>
      <c r="DN19" s="1021"/>
      <c r="DO19" s="1021"/>
    </row>
    <row r="20" spans="1:119" ht="18.75" customHeight="1" thickBot="1" x14ac:dyDescent="0.2">
      <c r="A20" s="1032"/>
      <c r="B20" s="1158" t="s">
        <v>485</v>
      </c>
      <c r="C20" s="1157"/>
      <c r="D20" s="1157"/>
      <c r="E20" s="1156"/>
      <c r="F20" s="1156"/>
      <c r="G20" s="1156"/>
      <c r="H20" s="1156"/>
      <c r="I20" s="1156"/>
      <c r="J20" s="1156"/>
      <c r="K20" s="1156"/>
      <c r="L20" s="1155">
        <v>13017</v>
      </c>
      <c r="M20" s="1155"/>
      <c r="N20" s="1155"/>
      <c r="O20" s="1155"/>
      <c r="P20" s="1155"/>
      <c r="Q20" s="1155"/>
      <c r="R20" s="1154"/>
      <c r="S20" s="1154"/>
      <c r="T20" s="1154"/>
      <c r="U20" s="1154"/>
      <c r="V20" s="1153"/>
      <c r="W20" s="1152"/>
      <c r="X20" s="1151"/>
      <c r="Y20" s="1151"/>
      <c r="Z20" s="1151"/>
      <c r="AA20" s="1151"/>
      <c r="AB20" s="1151"/>
      <c r="AC20" s="1150"/>
      <c r="AD20" s="1150"/>
      <c r="AE20" s="1150"/>
      <c r="AF20" s="1150"/>
      <c r="AG20" s="1150"/>
      <c r="AH20" s="1150"/>
      <c r="AI20" s="1150"/>
      <c r="AJ20" s="1150"/>
      <c r="AK20" s="1150"/>
      <c r="AL20" s="1149"/>
      <c r="AM20" s="1148"/>
      <c r="AN20" s="1066"/>
      <c r="AO20" s="1066"/>
      <c r="AP20" s="1066"/>
      <c r="AQ20" s="1066"/>
      <c r="AR20" s="1066"/>
      <c r="AS20" s="1066"/>
      <c r="AT20" s="1065"/>
      <c r="AU20" s="1147"/>
      <c r="AV20" s="1146"/>
      <c r="AW20" s="1146"/>
      <c r="AX20" s="1145"/>
      <c r="AY20" s="1082"/>
      <c r="AZ20" s="1081"/>
      <c r="BA20" s="1081"/>
      <c r="BB20" s="1081"/>
      <c r="BC20" s="1081"/>
      <c r="BD20" s="1081"/>
      <c r="BE20" s="1081"/>
      <c r="BF20" s="1081"/>
      <c r="BG20" s="1081"/>
      <c r="BH20" s="1081"/>
      <c r="BI20" s="1081"/>
      <c r="BJ20" s="1081"/>
      <c r="BK20" s="1081"/>
      <c r="BL20" s="1081"/>
      <c r="BM20" s="1080"/>
      <c r="BN20" s="1079"/>
      <c r="BO20" s="1078"/>
      <c r="BP20" s="1078"/>
      <c r="BQ20" s="1078"/>
      <c r="BR20" s="1078"/>
      <c r="BS20" s="1078"/>
      <c r="BT20" s="1078"/>
      <c r="BU20" s="1077"/>
      <c r="BV20" s="1079"/>
      <c r="BW20" s="1078"/>
      <c r="BX20" s="1078"/>
      <c r="BY20" s="1078"/>
      <c r="BZ20" s="1078"/>
      <c r="CA20" s="1078"/>
      <c r="CB20" s="1078"/>
      <c r="CC20" s="1077"/>
      <c r="CD20" s="1099"/>
      <c r="CE20" s="1075"/>
      <c r="CF20" s="1075"/>
      <c r="CG20" s="1075"/>
      <c r="CH20" s="1075"/>
      <c r="CI20" s="1075"/>
      <c r="CJ20" s="1075"/>
      <c r="CK20" s="1075"/>
      <c r="CL20" s="1075"/>
      <c r="CM20" s="1075"/>
      <c r="CN20" s="1075"/>
      <c r="CO20" s="1075"/>
      <c r="CP20" s="1075"/>
      <c r="CQ20" s="1075"/>
      <c r="CR20" s="1075"/>
      <c r="CS20" s="1074"/>
      <c r="CT20" s="1073"/>
      <c r="CU20" s="1072"/>
      <c r="CV20" s="1072"/>
      <c r="CW20" s="1072"/>
      <c r="CX20" s="1072"/>
      <c r="CY20" s="1072"/>
      <c r="CZ20" s="1072"/>
      <c r="DA20" s="1071"/>
      <c r="DB20" s="1073"/>
      <c r="DC20" s="1072"/>
      <c r="DD20" s="1072"/>
      <c r="DE20" s="1072"/>
      <c r="DF20" s="1072"/>
      <c r="DG20" s="1072"/>
      <c r="DH20" s="1072"/>
      <c r="DI20" s="1071"/>
      <c r="DJ20" s="1021"/>
      <c r="DK20" s="1021"/>
      <c r="DL20" s="1021"/>
      <c r="DM20" s="1021"/>
      <c r="DN20" s="1021"/>
      <c r="DO20" s="1021"/>
    </row>
    <row r="21" spans="1:119" ht="18.75" customHeight="1" x14ac:dyDescent="0.15">
      <c r="A21" s="1032"/>
      <c r="B21" s="1144" t="s">
        <v>484</v>
      </c>
      <c r="C21" s="1143"/>
      <c r="D21" s="1143"/>
      <c r="E21" s="1143"/>
      <c r="F21" s="1143"/>
      <c r="G21" s="1143"/>
      <c r="H21" s="1143"/>
      <c r="I21" s="1143"/>
      <c r="J21" s="1143"/>
      <c r="K21" s="1143"/>
      <c r="L21" s="1143"/>
      <c r="M21" s="1143"/>
      <c r="N21" s="1143"/>
      <c r="O21" s="1143"/>
      <c r="P21" s="1143"/>
      <c r="Q21" s="1143"/>
      <c r="R21" s="1143"/>
      <c r="S21" s="1143"/>
      <c r="T21" s="1143"/>
      <c r="U21" s="1143"/>
      <c r="V21" s="1143"/>
      <c r="W21" s="1143"/>
      <c r="X21" s="1143"/>
      <c r="Y21" s="1143"/>
      <c r="Z21" s="1143"/>
      <c r="AA21" s="1143"/>
      <c r="AB21" s="1143"/>
      <c r="AC21" s="1143"/>
      <c r="AD21" s="1143"/>
      <c r="AE21" s="1143"/>
      <c r="AF21" s="1143"/>
      <c r="AG21" s="1143"/>
      <c r="AH21" s="1143"/>
      <c r="AI21" s="1143"/>
      <c r="AJ21" s="1143"/>
      <c r="AK21" s="1143"/>
      <c r="AL21" s="1143"/>
      <c r="AM21" s="1143"/>
      <c r="AN21" s="1143"/>
      <c r="AO21" s="1143"/>
      <c r="AP21" s="1143"/>
      <c r="AQ21" s="1143"/>
      <c r="AR21" s="1143"/>
      <c r="AS21" s="1143"/>
      <c r="AT21" s="1143"/>
      <c r="AU21" s="1143"/>
      <c r="AV21" s="1143"/>
      <c r="AW21" s="1143"/>
      <c r="AX21" s="1142"/>
      <c r="AY21" s="1082"/>
      <c r="AZ21" s="1081"/>
      <c r="BA21" s="1081"/>
      <c r="BB21" s="1081"/>
      <c r="BC21" s="1081"/>
      <c r="BD21" s="1081"/>
      <c r="BE21" s="1081"/>
      <c r="BF21" s="1081"/>
      <c r="BG21" s="1081"/>
      <c r="BH21" s="1081"/>
      <c r="BI21" s="1081"/>
      <c r="BJ21" s="1081"/>
      <c r="BK21" s="1081"/>
      <c r="BL21" s="1081"/>
      <c r="BM21" s="1080"/>
      <c r="BN21" s="1079"/>
      <c r="BO21" s="1078"/>
      <c r="BP21" s="1078"/>
      <c r="BQ21" s="1078"/>
      <c r="BR21" s="1078"/>
      <c r="BS21" s="1078"/>
      <c r="BT21" s="1078"/>
      <c r="BU21" s="1077"/>
      <c r="BV21" s="1079"/>
      <c r="BW21" s="1078"/>
      <c r="BX21" s="1078"/>
      <c r="BY21" s="1078"/>
      <c r="BZ21" s="1078"/>
      <c r="CA21" s="1078"/>
      <c r="CB21" s="1078"/>
      <c r="CC21" s="1077"/>
      <c r="CD21" s="1099"/>
      <c r="CE21" s="1075"/>
      <c r="CF21" s="1075"/>
      <c r="CG21" s="1075"/>
      <c r="CH21" s="1075"/>
      <c r="CI21" s="1075"/>
      <c r="CJ21" s="1075"/>
      <c r="CK21" s="1075"/>
      <c r="CL21" s="1075"/>
      <c r="CM21" s="1075"/>
      <c r="CN21" s="1075"/>
      <c r="CO21" s="1075"/>
      <c r="CP21" s="1075"/>
      <c r="CQ21" s="1075"/>
      <c r="CR21" s="1075"/>
      <c r="CS21" s="1074"/>
      <c r="CT21" s="1073"/>
      <c r="CU21" s="1072"/>
      <c r="CV21" s="1072"/>
      <c r="CW21" s="1072"/>
      <c r="CX21" s="1072"/>
      <c r="CY21" s="1072"/>
      <c r="CZ21" s="1072"/>
      <c r="DA21" s="1071"/>
      <c r="DB21" s="1073"/>
      <c r="DC21" s="1072"/>
      <c r="DD21" s="1072"/>
      <c r="DE21" s="1072"/>
      <c r="DF21" s="1072"/>
      <c r="DG21" s="1072"/>
      <c r="DH21" s="1072"/>
      <c r="DI21" s="1071"/>
      <c r="DJ21" s="1021"/>
      <c r="DK21" s="1021"/>
      <c r="DL21" s="1021"/>
      <c r="DM21" s="1021"/>
      <c r="DN21" s="1021"/>
      <c r="DO21" s="1021"/>
    </row>
    <row r="22" spans="1:119" ht="18.75" customHeight="1" thickBot="1" x14ac:dyDescent="0.2">
      <c r="A22" s="1032"/>
      <c r="B22" s="1141" t="s">
        <v>483</v>
      </c>
      <c r="C22" s="1138"/>
      <c r="D22" s="1137"/>
      <c r="E22" s="1136" t="s">
        <v>171</v>
      </c>
      <c r="F22" s="1135"/>
      <c r="G22" s="1135"/>
      <c r="H22" s="1135"/>
      <c r="I22" s="1135"/>
      <c r="J22" s="1135"/>
      <c r="K22" s="1134"/>
      <c r="L22" s="1136" t="s">
        <v>482</v>
      </c>
      <c r="M22" s="1135"/>
      <c r="N22" s="1135"/>
      <c r="O22" s="1135"/>
      <c r="P22" s="1134"/>
      <c r="Q22" s="1130" t="s">
        <v>478</v>
      </c>
      <c r="R22" s="1129"/>
      <c r="S22" s="1129"/>
      <c r="T22" s="1129"/>
      <c r="U22" s="1129"/>
      <c r="V22" s="1140"/>
      <c r="W22" s="1139" t="s">
        <v>481</v>
      </c>
      <c r="X22" s="1138"/>
      <c r="Y22" s="1137"/>
      <c r="Z22" s="1136" t="s">
        <v>171</v>
      </c>
      <c r="AA22" s="1135"/>
      <c r="AB22" s="1135"/>
      <c r="AC22" s="1135"/>
      <c r="AD22" s="1135"/>
      <c r="AE22" s="1135"/>
      <c r="AF22" s="1135"/>
      <c r="AG22" s="1134"/>
      <c r="AH22" s="1133" t="s">
        <v>480</v>
      </c>
      <c r="AI22" s="1135"/>
      <c r="AJ22" s="1135"/>
      <c r="AK22" s="1135"/>
      <c r="AL22" s="1134"/>
      <c r="AM22" s="1133" t="s">
        <v>479</v>
      </c>
      <c r="AN22" s="1132"/>
      <c r="AO22" s="1132"/>
      <c r="AP22" s="1132"/>
      <c r="AQ22" s="1132"/>
      <c r="AR22" s="1131"/>
      <c r="AS22" s="1130" t="s">
        <v>478</v>
      </c>
      <c r="AT22" s="1129"/>
      <c r="AU22" s="1129"/>
      <c r="AV22" s="1129"/>
      <c r="AW22" s="1129"/>
      <c r="AX22" s="1128"/>
      <c r="AY22" s="1052"/>
      <c r="AZ22" s="1051"/>
      <c r="BA22" s="1051"/>
      <c r="BB22" s="1051"/>
      <c r="BC22" s="1051"/>
      <c r="BD22" s="1051"/>
      <c r="BE22" s="1051"/>
      <c r="BF22" s="1051"/>
      <c r="BG22" s="1051"/>
      <c r="BH22" s="1051"/>
      <c r="BI22" s="1051"/>
      <c r="BJ22" s="1051"/>
      <c r="BK22" s="1051"/>
      <c r="BL22" s="1051"/>
      <c r="BM22" s="1050"/>
      <c r="BN22" s="1049"/>
      <c r="BO22" s="1048"/>
      <c r="BP22" s="1048"/>
      <c r="BQ22" s="1048"/>
      <c r="BR22" s="1048"/>
      <c r="BS22" s="1048"/>
      <c r="BT22" s="1048"/>
      <c r="BU22" s="1047"/>
      <c r="BV22" s="1049"/>
      <c r="BW22" s="1048"/>
      <c r="BX22" s="1048"/>
      <c r="BY22" s="1048"/>
      <c r="BZ22" s="1048"/>
      <c r="CA22" s="1048"/>
      <c r="CB22" s="1048"/>
      <c r="CC22" s="1047"/>
      <c r="CD22" s="1099"/>
      <c r="CE22" s="1075"/>
      <c r="CF22" s="1075"/>
      <c r="CG22" s="1075"/>
      <c r="CH22" s="1075"/>
      <c r="CI22" s="1075"/>
      <c r="CJ22" s="1075"/>
      <c r="CK22" s="1075"/>
      <c r="CL22" s="1075"/>
      <c r="CM22" s="1075"/>
      <c r="CN22" s="1075"/>
      <c r="CO22" s="1075"/>
      <c r="CP22" s="1075"/>
      <c r="CQ22" s="1075"/>
      <c r="CR22" s="1075"/>
      <c r="CS22" s="1074"/>
      <c r="CT22" s="1073"/>
      <c r="CU22" s="1072"/>
      <c r="CV22" s="1072"/>
      <c r="CW22" s="1072"/>
      <c r="CX22" s="1072"/>
      <c r="CY22" s="1072"/>
      <c r="CZ22" s="1072"/>
      <c r="DA22" s="1071"/>
      <c r="DB22" s="1073"/>
      <c r="DC22" s="1072"/>
      <c r="DD22" s="1072"/>
      <c r="DE22" s="1072"/>
      <c r="DF22" s="1072"/>
      <c r="DG22" s="1072"/>
      <c r="DH22" s="1072"/>
      <c r="DI22" s="1071"/>
      <c r="DJ22" s="1021"/>
      <c r="DK22" s="1021"/>
      <c r="DL22" s="1021"/>
      <c r="DM22" s="1021"/>
      <c r="DN22" s="1021"/>
      <c r="DO22" s="1021"/>
    </row>
    <row r="23" spans="1:119" ht="18.75" customHeight="1" x14ac:dyDescent="0.15">
      <c r="A23" s="1032"/>
      <c r="B23" s="1098"/>
      <c r="C23" s="1097"/>
      <c r="D23" s="1096"/>
      <c r="E23" s="1126"/>
      <c r="F23" s="1125"/>
      <c r="G23" s="1125"/>
      <c r="H23" s="1125"/>
      <c r="I23" s="1125"/>
      <c r="J23" s="1125"/>
      <c r="K23" s="1124"/>
      <c r="L23" s="1126"/>
      <c r="M23" s="1125"/>
      <c r="N23" s="1125"/>
      <c r="O23" s="1125"/>
      <c r="P23" s="1124"/>
      <c r="Q23" s="1120"/>
      <c r="R23" s="1119"/>
      <c r="S23" s="1119"/>
      <c r="T23" s="1119"/>
      <c r="U23" s="1119"/>
      <c r="V23" s="1127"/>
      <c r="W23" s="1109"/>
      <c r="X23" s="1097"/>
      <c r="Y23" s="1096"/>
      <c r="Z23" s="1126"/>
      <c r="AA23" s="1125"/>
      <c r="AB23" s="1125"/>
      <c r="AC23" s="1125"/>
      <c r="AD23" s="1125"/>
      <c r="AE23" s="1125"/>
      <c r="AF23" s="1125"/>
      <c r="AG23" s="1124"/>
      <c r="AH23" s="1126"/>
      <c r="AI23" s="1125"/>
      <c r="AJ23" s="1125"/>
      <c r="AK23" s="1125"/>
      <c r="AL23" s="1124"/>
      <c r="AM23" s="1123"/>
      <c r="AN23" s="1122"/>
      <c r="AO23" s="1122"/>
      <c r="AP23" s="1122"/>
      <c r="AQ23" s="1122"/>
      <c r="AR23" s="1121"/>
      <c r="AS23" s="1120"/>
      <c r="AT23" s="1119"/>
      <c r="AU23" s="1119"/>
      <c r="AV23" s="1119"/>
      <c r="AW23" s="1119"/>
      <c r="AX23" s="1118"/>
      <c r="AY23" s="1105" t="s">
        <v>477</v>
      </c>
      <c r="AZ23" s="1104"/>
      <c r="BA23" s="1104"/>
      <c r="BB23" s="1104"/>
      <c r="BC23" s="1104"/>
      <c r="BD23" s="1104"/>
      <c r="BE23" s="1104"/>
      <c r="BF23" s="1104"/>
      <c r="BG23" s="1104"/>
      <c r="BH23" s="1104"/>
      <c r="BI23" s="1104"/>
      <c r="BJ23" s="1104"/>
      <c r="BK23" s="1104"/>
      <c r="BL23" s="1104"/>
      <c r="BM23" s="1103"/>
      <c r="BN23" s="1079">
        <v>8171659</v>
      </c>
      <c r="BO23" s="1078"/>
      <c r="BP23" s="1078"/>
      <c r="BQ23" s="1078"/>
      <c r="BR23" s="1078"/>
      <c r="BS23" s="1078"/>
      <c r="BT23" s="1078"/>
      <c r="BU23" s="1077"/>
      <c r="BV23" s="1079">
        <v>7924760</v>
      </c>
      <c r="BW23" s="1078"/>
      <c r="BX23" s="1078"/>
      <c r="BY23" s="1078"/>
      <c r="BZ23" s="1078"/>
      <c r="CA23" s="1078"/>
      <c r="CB23" s="1078"/>
      <c r="CC23" s="1077"/>
      <c r="CD23" s="1099"/>
      <c r="CE23" s="1075"/>
      <c r="CF23" s="1075"/>
      <c r="CG23" s="1075"/>
      <c r="CH23" s="1075"/>
      <c r="CI23" s="1075"/>
      <c r="CJ23" s="1075"/>
      <c r="CK23" s="1075"/>
      <c r="CL23" s="1075"/>
      <c r="CM23" s="1075"/>
      <c r="CN23" s="1075"/>
      <c r="CO23" s="1075"/>
      <c r="CP23" s="1075"/>
      <c r="CQ23" s="1075"/>
      <c r="CR23" s="1075"/>
      <c r="CS23" s="1074"/>
      <c r="CT23" s="1073"/>
      <c r="CU23" s="1072"/>
      <c r="CV23" s="1072"/>
      <c r="CW23" s="1072"/>
      <c r="CX23" s="1072"/>
      <c r="CY23" s="1072"/>
      <c r="CZ23" s="1072"/>
      <c r="DA23" s="1071"/>
      <c r="DB23" s="1073"/>
      <c r="DC23" s="1072"/>
      <c r="DD23" s="1072"/>
      <c r="DE23" s="1072"/>
      <c r="DF23" s="1072"/>
      <c r="DG23" s="1072"/>
      <c r="DH23" s="1072"/>
      <c r="DI23" s="1071"/>
      <c r="DJ23" s="1021"/>
      <c r="DK23" s="1021"/>
      <c r="DL23" s="1021"/>
      <c r="DM23" s="1021"/>
      <c r="DN23" s="1021"/>
      <c r="DO23" s="1021"/>
    </row>
    <row r="24" spans="1:119" ht="18.75" customHeight="1" thickBot="1" x14ac:dyDescent="0.2">
      <c r="A24" s="1032"/>
      <c r="B24" s="1098"/>
      <c r="C24" s="1097"/>
      <c r="D24" s="1096"/>
      <c r="E24" s="1092" t="s">
        <v>476</v>
      </c>
      <c r="F24" s="1091"/>
      <c r="G24" s="1091"/>
      <c r="H24" s="1091"/>
      <c r="I24" s="1091"/>
      <c r="J24" s="1091"/>
      <c r="K24" s="1090"/>
      <c r="L24" s="1088">
        <v>1</v>
      </c>
      <c r="M24" s="1087"/>
      <c r="N24" s="1087"/>
      <c r="O24" s="1087"/>
      <c r="P24" s="1089"/>
      <c r="Q24" s="1088">
        <v>7630</v>
      </c>
      <c r="R24" s="1087"/>
      <c r="S24" s="1087"/>
      <c r="T24" s="1087"/>
      <c r="U24" s="1087"/>
      <c r="V24" s="1089"/>
      <c r="W24" s="1109"/>
      <c r="X24" s="1097"/>
      <c r="Y24" s="1096"/>
      <c r="Z24" s="1092" t="s">
        <v>475</v>
      </c>
      <c r="AA24" s="1091"/>
      <c r="AB24" s="1091"/>
      <c r="AC24" s="1091"/>
      <c r="AD24" s="1091"/>
      <c r="AE24" s="1091"/>
      <c r="AF24" s="1091"/>
      <c r="AG24" s="1090"/>
      <c r="AH24" s="1088">
        <v>204</v>
      </c>
      <c r="AI24" s="1087"/>
      <c r="AJ24" s="1087"/>
      <c r="AK24" s="1087"/>
      <c r="AL24" s="1089"/>
      <c r="AM24" s="1088">
        <v>666060</v>
      </c>
      <c r="AN24" s="1087"/>
      <c r="AO24" s="1087"/>
      <c r="AP24" s="1087"/>
      <c r="AQ24" s="1087"/>
      <c r="AR24" s="1089"/>
      <c r="AS24" s="1088">
        <v>3265</v>
      </c>
      <c r="AT24" s="1087"/>
      <c r="AU24" s="1087"/>
      <c r="AV24" s="1087"/>
      <c r="AW24" s="1087"/>
      <c r="AX24" s="1086"/>
      <c r="AY24" s="1052" t="s">
        <v>474</v>
      </c>
      <c r="AZ24" s="1051"/>
      <c r="BA24" s="1051"/>
      <c r="BB24" s="1051"/>
      <c r="BC24" s="1051"/>
      <c r="BD24" s="1051"/>
      <c r="BE24" s="1051"/>
      <c r="BF24" s="1051"/>
      <c r="BG24" s="1051"/>
      <c r="BH24" s="1051"/>
      <c r="BI24" s="1051"/>
      <c r="BJ24" s="1051"/>
      <c r="BK24" s="1051"/>
      <c r="BL24" s="1051"/>
      <c r="BM24" s="1050"/>
      <c r="BN24" s="1079">
        <v>3336808</v>
      </c>
      <c r="BO24" s="1078"/>
      <c r="BP24" s="1078"/>
      <c r="BQ24" s="1078"/>
      <c r="BR24" s="1078"/>
      <c r="BS24" s="1078"/>
      <c r="BT24" s="1078"/>
      <c r="BU24" s="1077"/>
      <c r="BV24" s="1079">
        <v>3117001</v>
      </c>
      <c r="BW24" s="1078"/>
      <c r="BX24" s="1078"/>
      <c r="BY24" s="1078"/>
      <c r="BZ24" s="1078"/>
      <c r="CA24" s="1078"/>
      <c r="CB24" s="1078"/>
      <c r="CC24" s="1077"/>
      <c r="CD24" s="1099"/>
      <c r="CE24" s="1075"/>
      <c r="CF24" s="1075"/>
      <c r="CG24" s="1075"/>
      <c r="CH24" s="1075"/>
      <c r="CI24" s="1075"/>
      <c r="CJ24" s="1075"/>
      <c r="CK24" s="1075"/>
      <c r="CL24" s="1075"/>
      <c r="CM24" s="1075"/>
      <c r="CN24" s="1075"/>
      <c r="CO24" s="1075"/>
      <c r="CP24" s="1075"/>
      <c r="CQ24" s="1075"/>
      <c r="CR24" s="1075"/>
      <c r="CS24" s="1074"/>
      <c r="CT24" s="1073"/>
      <c r="CU24" s="1072"/>
      <c r="CV24" s="1072"/>
      <c r="CW24" s="1072"/>
      <c r="CX24" s="1072"/>
      <c r="CY24" s="1072"/>
      <c r="CZ24" s="1072"/>
      <c r="DA24" s="1071"/>
      <c r="DB24" s="1073"/>
      <c r="DC24" s="1072"/>
      <c r="DD24" s="1072"/>
      <c r="DE24" s="1072"/>
      <c r="DF24" s="1072"/>
      <c r="DG24" s="1072"/>
      <c r="DH24" s="1072"/>
      <c r="DI24" s="1071"/>
      <c r="DJ24" s="1021"/>
      <c r="DK24" s="1021"/>
      <c r="DL24" s="1021"/>
      <c r="DM24" s="1021"/>
      <c r="DN24" s="1021"/>
      <c r="DO24" s="1021"/>
    </row>
    <row r="25" spans="1:119" s="1021" customFormat="1" ht="18.75" customHeight="1" x14ac:dyDescent="0.15">
      <c r="A25" s="1032"/>
      <c r="B25" s="1098"/>
      <c r="C25" s="1097"/>
      <c r="D25" s="1096"/>
      <c r="E25" s="1092" t="s">
        <v>473</v>
      </c>
      <c r="F25" s="1091"/>
      <c r="G25" s="1091"/>
      <c r="H25" s="1091"/>
      <c r="I25" s="1091"/>
      <c r="J25" s="1091"/>
      <c r="K25" s="1090"/>
      <c r="L25" s="1088">
        <v>1</v>
      </c>
      <c r="M25" s="1087"/>
      <c r="N25" s="1087"/>
      <c r="O25" s="1087"/>
      <c r="P25" s="1089"/>
      <c r="Q25" s="1088">
        <v>6660</v>
      </c>
      <c r="R25" s="1087"/>
      <c r="S25" s="1087"/>
      <c r="T25" s="1087"/>
      <c r="U25" s="1087"/>
      <c r="V25" s="1089"/>
      <c r="W25" s="1109"/>
      <c r="X25" s="1097"/>
      <c r="Y25" s="1096"/>
      <c r="Z25" s="1092" t="s">
        <v>472</v>
      </c>
      <c r="AA25" s="1091"/>
      <c r="AB25" s="1091"/>
      <c r="AC25" s="1091"/>
      <c r="AD25" s="1091"/>
      <c r="AE25" s="1091"/>
      <c r="AF25" s="1091"/>
      <c r="AG25" s="1090"/>
      <c r="AH25" s="1088" t="s">
        <v>23</v>
      </c>
      <c r="AI25" s="1087"/>
      <c r="AJ25" s="1087"/>
      <c r="AK25" s="1087"/>
      <c r="AL25" s="1089"/>
      <c r="AM25" s="1088" t="s">
        <v>23</v>
      </c>
      <c r="AN25" s="1087"/>
      <c r="AO25" s="1087"/>
      <c r="AP25" s="1087"/>
      <c r="AQ25" s="1087"/>
      <c r="AR25" s="1089"/>
      <c r="AS25" s="1088" t="s">
        <v>23</v>
      </c>
      <c r="AT25" s="1087"/>
      <c r="AU25" s="1087"/>
      <c r="AV25" s="1087"/>
      <c r="AW25" s="1087"/>
      <c r="AX25" s="1086"/>
      <c r="AY25" s="1105" t="s">
        <v>471</v>
      </c>
      <c r="AZ25" s="1104"/>
      <c r="BA25" s="1104"/>
      <c r="BB25" s="1104"/>
      <c r="BC25" s="1104"/>
      <c r="BD25" s="1104"/>
      <c r="BE25" s="1104"/>
      <c r="BF25" s="1104"/>
      <c r="BG25" s="1104"/>
      <c r="BH25" s="1104"/>
      <c r="BI25" s="1104"/>
      <c r="BJ25" s="1104"/>
      <c r="BK25" s="1104"/>
      <c r="BL25" s="1104"/>
      <c r="BM25" s="1103"/>
      <c r="BN25" s="1102">
        <v>4247212</v>
      </c>
      <c r="BO25" s="1101"/>
      <c r="BP25" s="1101"/>
      <c r="BQ25" s="1101"/>
      <c r="BR25" s="1101"/>
      <c r="BS25" s="1101"/>
      <c r="BT25" s="1101"/>
      <c r="BU25" s="1100"/>
      <c r="BV25" s="1102">
        <v>3186097</v>
      </c>
      <c r="BW25" s="1101"/>
      <c r="BX25" s="1101"/>
      <c r="BY25" s="1101"/>
      <c r="BZ25" s="1101"/>
      <c r="CA25" s="1101"/>
      <c r="CB25" s="1101"/>
      <c r="CC25" s="1100"/>
      <c r="CD25" s="1099"/>
      <c r="CE25" s="1075"/>
      <c r="CF25" s="1075"/>
      <c r="CG25" s="1075"/>
      <c r="CH25" s="1075"/>
      <c r="CI25" s="1075"/>
      <c r="CJ25" s="1075"/>
      <c r="CK25" s="1075"/>
      <c r="CL25" s="1075"/>
      <c r="CM25" s="1075"/>
      <c r="CN25" s="1075"/>
      <c r="CO25" s="1075"/>
      <c r="CP25" s="1075"/>
      <c r="CQ25" s="1075"/>
      <c r="CR25" s="1075"/>
      <c r="CS25" s="1074"/>
      <c r="CT25" s="1073"/>
      <c r="CU25" s="1072"/>
      <c r="CV25" s="1072"/>
      <c r="CW25" s="1072"/>
      <c r="CX25" s="1072"/>
      <c r="CY25" s="1072"/>
      <c r="CZ25" s="1072"/>
      <c r="DA25" s="1071"/>
      <c r="DB25" s="1073"/>
      <c r="DC25" s="1072"/>
      <c r="DD25" s="1072"/>
      <c r="DE25" s="1072"/>
      <c r="DF25" s="1072"/>
      <c r="DG25" s="1072"/>
      <c r="DH25" s="1072"/>
      <c r="DI25" s="1071"/>
    </row>
    <row r="26" spans="1:119" s="1021" customFormat="1" ht="18.75" customHeight="1" x14ac:dyDescent="0.15">
      <c r="A26" s="1032"/>
      <c r="B26" s="1098"/>
      <c r="C26" s="1097"/>
      <c r="D26" s="1096"/>
      <c r="E26" s="1092" t="s">
        <v>470</v>
      </c>
      <c r="F26" s="1091"/>
      <c r="G26" s="1091"/>
      <c r="H26" s="1091"/>
      <c r="I26" s="1091"/>
      <c r="J26" s="1091"/>
      <c r="K26" s="1090"/>
      <c r="L26" s="1088">
        <v>1</v>
      </c>
      <c r="M26" s="1087"/>
      <c r="N26" s="1087"/>
      <c r="O26" s="1087"/>
      <c r="P26" s="1089"/>
      <c r="Q26" s="1088">
        <v>6370</v>
      </c>
      <c r="R26" s="1087"/>
      <c r="S26" s="1087"/>
      <c r="T26" s="1087"/>
      <c r="U26" s="1087"/>
      <c r="V26" s="1089"/>
      <c r="W26" s="1109"/>
      <c r="X26" s="1097"/>
      <c r="Y26" s="1096"/>
      <c r="Z26" s="1092" t="s">
        <v>469</v>
      </c>
      <c r="AA26" s="1117"/>
      <c r="AB26" s="1117"/>
      <c r="AC26" s="1117"/>
      <c r="AD26" s="1117"/>
      <c r="AE26" s="1117"/>
      <c r="AF26" s="1117"/>
      <c r="AG26" s="1116"/>
      <c r="AH26" s="1088">
        <v>1</v>
      </c>
      <c r="AI26" s="1087"/>
      <c r="AJ26" s="1087"/>
      <c r="AK26" s="1087"/>
      <c r="AL26" s="1089"/>
      <c r="AM26" s="1088" t="s">
        <v>465</v>
      </c>
      <c r="AN26" s="1087"/>
      <c r="AO26" s="1087"/>
      <c r="AP26" s="1087"/>
      <c r="AQ26" s="1087"/>
      <c r="AR26" s="1089"/>
      <c r="AS26" s="1088" t="s">
        <v>465</v>
      </c>
      <c r="AT26" s="1087"/>
      <c r="AU26" s="1087"/>
      <c r="AV26" s="1087"/>
      <c r="AW26" s="1087"/>
      <c r="AX26" s="1086"/>
      <c r="AY26" s="1115" t="s">
        <v>468</v>
      </c>
      <c r="AZ26" s="1114"/>
      <c r="BA26" s="1114"/>
      <c r="BB26" s="1114"/>
      <c r="BC26" s="1114"/>
      <c r="BD26" s="1114"/>
      <c r="BE26" s="1114"/>
      <c r="BF26" s="1114"/>
      <c r="BG26" s="1114"/>
      <c r="BH26" s="1114"/>
      <c r="BI26" s="1114"/>
      <c r="BJ26" s="1114"/>
      <c r="BK26" s="1114"/>
      <c r="BL26" s="1114"/>
      <c r="BM26" s="1113"/>
      <c r="BN26" s="1079" t="s">
        <v>23</v>
      </c>
      <c r="BO26" s="1078"/>
      <c r="BP26" s="1078"/>
      <c r="BQ26" s="1078"/>
      <c r="BR26" s="1078"/>
      <c r="BS26" s="1078"/>
      <c r="BT26" s="1078"/>
      <c r="BU26" s="1077"/>
      <c r="BV26" s="1079" t="s">
        <v>23</v>
      </c>
      <c r="BW26" s="1078"/>
      <c r="BX26" s="1078"/>
      <c r="BY26" s="1078"/>
      <c r="BZ26" s="1078"/>
      <c r="CA26" s="1078"/>
      <c r="CB26" s="1078"/>
      <c r="CC26" s="1077"/>
      <c r="CD26" s="1099"/>
      <c r="CE26" s="1075"/>
      <c r="CF26" s="1075"/>
      <c r="CG26" s="1075"/>
      <c r="CH26" s="1075"/>
      <c r="CI26" s="1075"/>
      <c r="CJ26" s="1075"/>
      <c r="CK26" s="1075"/>
      <c r="CL26" s="1075"/>
      <c r="CM26" s="1075"/>
      <c r="CN26" s="1075"/>
      <c r="CO26" s="1075"/>
      <c r="CP26" s="1075"/>
      <c r="CQ26" s="1075"/>
      <c r="CR26" s="1075"/>
      <c r="CS26" s="1074"/>
      <c r="CT26" s="1073"/>
      <c r="CU26" s="1072"/>
      <c r="CV26" s="1072"/>
      <c r="CW26" s="1072"/>
      <c r="CX26" s="1072"/>
      <c r="CY26" s="1072"/>
      <c r="CZ26" s="1072"/>
      <c r="DA26" s="1071"/>
      <c r="DB26" s="1073"/>
      <c r="DC26" s="1072"/>
      <c r="DD26" s="1072"/>
      <c r="DE26" s="1072"/>
      <c r="DF26" s="1072"/>
      <c r="DG26" s="1072"/>
      <c r="DH26" s="1072"/>
      <c r="DI26" s="1071"/>
    </row>
    <row r="27" spans="1:119" ht="18.75" customHeight="1" thickBot="1" x14ac:dyDescent="0.2">
      <c r="A27" s="1032"/>
      <c r="B27" s="1098"/>
      <c r="C27" s="1097"/>
      <c r="D27" s="1096"/>
      <c r="E27" s="1092" t="s">
        <v>467</v>
      </c>
      <c r="F27" s="1091"/>
      <c r="G27" s="1091"/>
      <c r="H27" s="1091"/>
      <c r="I27" s="1091"/>
      <c r="J27" s="1091"/>
      <c r="K27" s="1090"/>
      <c r="L27" s="1088">
        <v>1</v>
      </c>
      <c r="M27" s="1087"/>
      <c r="N27" s="1087"/>
      <c r="O27" s="1087"/>
      <c r="P27" s="1089"/>
      <c r="Q27" s="1088">
        <v>4200</v>
      </c>
      <c r="R27" s="1087"/>
      <c r="S27" s="1087"/>
      <c r="T27" s="1087"/>
      <c r="U27" s="1087"/>
      <c r="V27" s="1089"/>
      <c r="W27" s="1109"/>
      <c r="X27" s="1097"/>
      <c r="Y27" s="1096"/>
      <c r="Z27" s="1092" t="s">
        <v>466</v>
      </c>
      <c r="AA27" s="1091"/>
      <c r="AB27" s="1091"/>
      <c r="AC27" s="1091"/>
      <c r="AD27" s="1091"/>
      <c r="AE27" s="1091"/>
      <c r="AF27" s="1091"/>
      <c r="AG27" s="1090"/>
      <c r="AH27" s="1088">
        <v>2</v>
      </c>
      <c r="AI27" s="1087"/>
      <c r="AJ27" s="1087"/>
      <c r="AK27" s="1087"/>
      <c r="AL27" s="1089"/>
      <c r="AM27" s="1088" t="s">
        <v>465</v>
      </c>
      <c r="AN27" s="1087"/>
      <c r="AO27" s="1087"/>
      <c r="AP27" s="1087"/>
      <c r="AQ27" s="1087"/>
      <c r="AR27" s="1089"/>
      <c r="AS27" s="1088" t="s">
        <v>465</v>
      </c>
      <c r="AT27" s="1087"/>
      <c r="AU27" s="1087"/>
      <c r="AV27" s="1087"/>
      <c r="AW27" s="1087"/>
      <c r="AX27" s="1086"/>
      <c r="AY27" s="1112" t="s">
        <v>464</v>
      </c>
      <c r="AZ27" s="1111"/>
      <c r="BA27" s="1111"/>
      <c r="BB27" s="1111"/>
      <c r="BC27" s="1111"/>
      <c r="BD27" s="1111"/>
      <c r="BE27" s="1111"/>
      <c r="BF27" s="1111"/>
      <c r="BG27" s="1111"/>
      <c r="BH27" s="1111"/>
      <c r="BI27" s="1111"/>
      <c r="BJ27" s="1111"/>
      <c r="BK27" s="1111"/>
      <c r="BL27" s="1111"/>
      <c r="BM27" s="1110"/>
      <c r="BN27" s="1049" t="s">
        <v>23</v>
      </c>
      <c r="BO27" s="1048"/>
      <c r="BP27" s="1048"/>
      <c r="BQ27" s="1048"/>
      <c r="BR27" s="1048"/>
      <c r="BS27" s="1048"/>
      <c r="BT27" s="1048"/>
      <c r="BU27" s="1047"/>
      <c r="BV27" s="1049" t="s">
        <v>23</v>
      </c>
      <c r="BW27" s="1048"/>
      <c r="BX27" s="1048"/>
      <c r="BY27" s="1048"/>
      <c r="BZ27" s="1048"/>
      <c r="CA27" s="1048"/>
      <c r="CB27" s="1048"/>
      <c r="CC27" s="1047"/>
      <c r="CD27" s="1076"/>
      <c r="CE27" s="1075"/>
      <c r="CF27" s="1075"/>
      <c r="CG27" s="1075"/>
      <c r="CH27" s="1075"/>
      <c r="CI27" s="1075"/>
      <c r="CJ27" s="1075"/>
      <c r="CK27" s="1075"/>
      <c r="CL27" s="1075"/>
      <c r="CM27" s="1075"/>
      <c r="CN27" s="1075"/>
      <c r="CO27" s="1075"/>
      <c r="CP27" s="1075"/>
      <c r="CQ27" s="1075"/>
      <c r="CR27" s="1075"/>
      <c r="CS27" s="1074"/>
      <c r="CT27" s="1073"/>
      <c r="CU27" s="1072"/>
      <c r="CV27" s="1072"/>
      <c r="CW27" s="1072"/>
      <c r="CX27" s="1072"/>
      <c r="CY27" s="1072"/>
      <c r="CZ27" s="1072"/>
      <c r="DA27" s="1071"/>
      <c r="DB27" s="1073"/>
      <c r="DC27" s="1072"/>
      <c r="DD27" s="1072"/>
      <c r="DE27" s="1072"/>
      <c r="DF27" s="1072"/>
      <c r="DG27" s="1072"/>
      <c r="DH27" s="1072"/>
      <c r="DI27" s="1071"/>
      <c r="DJ27" s="1021"/>
      <c r="DK27" s="1021"/>
      <c r="DL27" s="1021"/>
      <c r="DM27" s="1021"/>
      <c r="DN27" s="1021"/>
      <c r="DO27" s="1021"/>
    </row>
    <row r="28" spans="1:119" ht="18.75" customHeight="1" x14ac:dyDescent="0.15">
      <c r="A28" s="1032"/>
      <c r="B28" s="1098"/>
      <c r="C28" s="1097"/>
      <c r="D28" s="1096"/>
      <c r="E28" s="1092" t="s">
        <v>463</v>
      </c>
      <c r="F28" s="1091"/>
      <c r="G28" s="1091"/>
      <c r="H28" s="1091"/>
      <c r="I28" s="1091"/>
      <c r="J28" s="1091"/>
      <c r="K28" s="1090"/>
      <c r="L28" s="1088">
        <v>1</v>
      </c>
      <c r="M28" s="1087"/>
      <c r="N28" s="1087"/>
      <c r="O28" s="1087"/>
      <c r="P28" s="1089"/>
      <c r="Q28" s="1088">
        <v>3600</v>
      </c>
      <c r="R28" s="1087"/>
      <c r="S28" s="1087"/>
      <c r="T28" s="1087"/>
      <c r="U28" s="1087"/>
      <c r="V28" s="1089"/>
      <c r="W28" s="1109"/>
      <c r="X28" s="1097"/>
      <c r="Y28" s="1096"/>
      <c r="Z28" s="1092" t="s">
        <v>462</v>
      </c>
      <c r="AA28" s="1091"/>
      <c r="AB28" s="1091"/>
      <c r="AC28" s="1091"/>
      <c r="AD28" s="1091"/>
      <c r="AE28" s="1091"/>
      <c r="AF28" s="1091"/>
      <c r="AG28" s="1090"/>
      <c r="AH28" s="1088" t="s">
        <v>23</v>
      </c>
      <c r="AI28" s="1087"/>
      <c r="AJ28" s="1087"/>
      <c r="AK28" s="1087"/>
      <c r="AL28" s="1089"/>
      <c r="AM28" s="1088" t="s">
        <v>23</v>
      </c>
      <c r="AN28" s="1087"/>
      <c r="AO28" s="1087"/>
      <c r="AP28" s="1087"/>
      <c r="AQ28" s="1087"/>
      <c r="AR28" s="1089"/>
      <c r="AS28" s="1088" t="s">
        <v>23</v>
      </c>
      <c r="AT28" s="1087"/>
      <c r="AU28" s="1087"/>
      <c r="AV28" s="1087"/>
      <c r="AW28" s="1087"/>
      <c r="AX28" s="1086"/>
      <c r="AY28" s="1108" t="s">
        <v>461</v>
      </c>
      <c r="AZ28" s="1107"/>
      <c r="BA28" s="1107"/>
      <c r="BB28" s="1106"/>
      <c r="BC28" s="1105" t="s">
        <v>435</v>
      </c>
      <c r="BD28" s="1104"/>
      <c r="BE28" s="1104"/>
      <c r="BF28" s="1104"/>
      <c r="BG28" s="1104"/>
      <c r="BH28" s="1104"/>
      <c r="BI28" s="1104"/>
      <c r="BJ28" s="1104"/>
      <c r="BK28" s="1104"/>
      <c r="BL28" s="1104"/>
      <c r="BM28" s="1103"/>
      <c r="BN28" s="1102">
        <v>1024806</v>
      </c>
      <c r="BO28" s="1101"/>
      <c r="BP28" s="1101"/>
      <c r="BQ28" s="1101"/>
      <c r="BR28" s="1101"/>
      <c r="BS28" s="1101"/>
      <c r="BT28" s="1101"/>
      <c r="BU28" s="1100"/>
      <c r="BV28" s="1102">
        <v>1479779</v>
      </c>
      <c r="BW28" s="1101"/>
      <c r="BX28" s="1101"/>
      <c r="BY28" s="1101"/>
      <c r="BZ28" s="1101"/>
      <c r="CA28" s="1101"/>
      <c r="CB28" s="1101"/>
      <c r="CC28" s="1100"/>
      <c r="CD28" s="1099"/>
      <c r="CE28" s="1075"/>
      <c r="CF28" s="1075"/>
      <c r="CG28" s="1075"/>
      <c r="CH28" s="1075"/>
      <c r="CI28" s="1075"/>
      <c r="CJ28" s="1075"/>
      <c r="CK28" s="1075"/>
      <c r="CL28" s="1075"/>
      <c r="CM28" s="1075"/>
      <c r="CN28" s="1075"/>
      <c r="CO28" s="1075"/>
      <c r="CP28" s="1075"/>
      <c r="CQ28" s="1075"/>
      <c r="CR28" s="1075"/>
      <c r="CS28" s="1074"/>
      <c r="CT28" s="1073"/>
      <c r="CU28" s="1072"/>
      <c r="CV28" s="1072"/>
      <c r="CW28" s="1072"/>
      <c r="CX28" s="1072"/>
      <c r="CY28" s="1072"/>
      <c r="CZ28" s="1072"/>
      <c r="DA28" s="1071"/>
      <c r="DB28" s="1073"/>
      <c r="DC28" s="1072"/>
      <c r="DD28" s="1072"/>
      <c r="DE28" s="1072"/>
      <c r="DF28" s="1072"/>
      <c r="DG28" s="1072"/>
      <c r="DH28" s="1072"/>
      <c r="DI28" s="1071"/>
      <c r="DJ28" s="1021"/>
      <c r="DK28" s="1021"/>
      <c r="DL28" s="1021"/>
      <c r="DM28" s="1021"/>
      <c r="DN28" s="1021"/>
      <c r="DO28" s="1021"/>
    </row>
    <row r="29" spans="1:119" ht="18.75" customHeight="1" x14ac:dyDescent="0.15">
      <c r="A29" s="1032"/>
      <c r="B29" s="1098"/>
      <c r="C29" s="1097"/>
      <c r="D29" s="1096"/>
      <c r="E29" s="1092" t="s">
        <v>460</v>
      </c>
      <c r="F29" s="1091"/>
      <c r="G29" s="1091"/>
      <c r="H29" s="1091"/>
      <c r="I29" s="1091"/>
      <c r="J29" s="1091"/>
      <c r="K29" s="1090"/>
      <c r="L29" s="1088">
        <v>14</v>
      </c>
      <c r="M29" s="1087"/>
      <c r="N29" s="1087"/>
      <c r="O29" s="1087"/>
      <c r="P29" s="1089"/>
      <c r="Q29" s="1088">
        <v>3400</v>
      </c>
      <c r="R29" s="1087"/>
      <c r="S29" s="1087"/>
      <c r="T29" s="1087"/>
      <c r="U29" s="1087"/>
      <c r="V29" s="1089"/>
      <c r="W29" s="1095"/>
      <c r="X29" s="1094"/>
      <c r="Y29" s="1093"/>
      <c r="Z29" s="1092" t="s">
        <v>78</v>
      </c>
      <c r="AA29" s="1091"/>
      <c r="AB29" s="1091"/>
      <c r="AC29" s="1091"/>
      <c r="AD29" s="1091"/>
      <c r="AE29" s="1091"/>
      <c r="AF29" s="1091"/>
      <c r="AG29" s="1090"/>
      <c r="AH29" s="1088">
        <v>206</v>
      </c>
      <c r="AI29" s="1087"/>
      <c r="AJ29" s="1087"/>
      <c r="AK29" s="1087"/>
      <c r="AL29" s="1089"/>
      <c r="AM29" s="1088">
        <v>675552</v>
      </c>
      <c r="AN29" s="1087"/>
      <c r="AO29" s="1087"/>
      <c r="AP29" s="1087"/>
      <c r="AQ29" s="1087"/>
      <c r="AR29" s="1089"/>
      <c r="AS29" s="1088">
        <v>3279</v>
      </c>
      <c r="AT29" s="1087"/>
      <c r="AU29" s="1087"/>
      <c r="AV29" s="1087"/>
      <c r="AW29" s="1087"/>
      <c r="AX29" s="1086"/>
      <c r="AY29" s="1085"/>
      <c r="AZ29" s="1084"/>
      <c r="BA29" s="1084"/>
      <c r="BB29" s="1083"/>
      <c r="BC29" s="1082" t="s">
        <v>459</v>
      </c>
      <c r="BD29" s="1081"/>
      <c r="BE29" s="1081"/>
      <c r="BF29" s="1081"/>
      <c r="BG29" s="1081"/>
      <c r="BH29" s="1081"/>
      <c r="BI29" s="1081"/>
      <c r="BJ29" s="1081"/>
      <c r="BK29" s="1081"/>
      <c r="BL29" s="1081"/>
      <c r="BM29" s="1080"/>
      <c r="BN29" s="1079" t="s">
        <v>23</v>
      </c>
      <c r="BO29" s="1078"/>
      <c r="BP29" s="1078"/>
      <c r="BQ29" s="1078"/>
      <c r="BR29" s="1078"/>
      <c r="BS29" s="1078"/>
      <c r="BT29" s="1078"/>
      <c r="BU29" s="1077"/>
      <c r="BV29" s="1079" t="s">
        <v>23</v>
      </c>
      <c r="BW29" s="1078"/>
      <c r="BX29" s="1078"/>
      <c r="BY29" s="1078"/>
      <c r="BZ29" s="1078"/>
      <c r="CA29" s="1078"/>
      <c r="CB29" s="1078"/>
      <c r="CC29" s="1077"/>
      <c r="CD29" s="1076"/>
      <c r="CE29" s="1075"/>
      <c r="CF29" s="1075"/>
      <c r="CG29" s="1075"/>
      <c r="CH29" s="1075"/>
      <c r="CI29" s="1075"/>
      <c r="CJ29" s="1075"/>
      <c r="CK29" s="1075"/>
      <c r="CL29" s="1075"/>
      <c r="CM29" s="1075"/>
      <c r="CN29" s="1075"/>
      <c r="CO29" s="1075"/>
      <c r="CP29" s="1075"/>
      <c r="CQ29" s="1075"/>
      <c r="CR29" s="1075"/>
      <c r="CS29" s="1074"/>
      <c r="CT29" s="1073"/>
      <c r="CU29" s="1072"/>
      <c r="CV29" s="1072"/>
      <c r="CW29" s="1072"/>
      <c r="CX29" s="1072"/>
      <c r="CY29" s="1072"/>
      <c r="CZ29" s="1072"/>
      <c r="DA29" s="1071"/>
      <c r="DB29" s="1073"/>
      <c r="DC29" s="1072"/>
      <c r="DD29" s="1072"/>
      <c r="DE29" s="1072"/>
      <c r="DF29" s="1072"/>
      <c r="DG29" s="1072"/>
      <c r="DH29" s="1072"/>
      <c r="DI29" s="1071"/>
      <c r="DJ29" s="1021"/>
      <c r="DK29" s="1021"/>
      <c r="DL29" s="1021"/>
      <c r="DM29" s="1021"/>
      <c r="DN29" s="1021"/>
      <c r="DO29" s="1021"/>
    </row>
    <row r="30" spans="1:119" ht="18.75" customHeight="1" thickBot="1" x14ac:dyDescent="0.2">
      <c r="A30" s="1032"/>
      <c r="B30" s="1070"/>
      <c r="C30" s="1069"/>
      <c r="D30" s="1068"/>
      <c r="E30" s="1067"/>
      <c r="F30" s="1066"/>
      <c r="G30" s="1066"/>
      <c r="H30" s="1066"/>
      <c r="I30" s="1066"/>
      <c r="J30" s="1066"/>
      <c r="K30" s="1065"/>
      <c r="L30" s="1064"/>
      <c r="M30" s="1063"/>
      <c r="N30" s="1063"/>
      <c r="O30" s="1063"/>
      <c r="P30" s="1062"/>
      <c r="Q30" s="1064"/>
      <c r="R30" s="1063"/>
      <c r="S30" s="1063"/>
      <c r="T30" s="1063"/>
      <c r="U30" s="1063"/>
      <c r="V30" s="1062"/>
      <c r="W30" s="1061" t="s">
        <v>458</v>
      </c>
      <c r="X30" s="1060"/>
      <c r="Y30" s="1060"/>
      <c r="Z30" s="1060"/>
      <c r="AA30" s="1060"/>
      <c r="AB30" s="1060"/>
      <c r="AC30" s="1060"/>
      <c r="AD30" s="1060"/>
      <c r="AE30" s="1060"/>
      <c r="AF30" s="1060"/>
      <c r="AG30" s="1059"/>
      <c r="AH30" s="1058">
        <v>99.8</v>
      </c>
      <c r="AI30" s="1057"/>
      <c r="AJ30" s="1057"/>
      <c r="AK30" s="1057"/>
      <c r="AL30" s="1057"/>
      <c r="AM30" s="1057"/>
      <c r="AN30" s="1057"/>
      <c r="AO30" s="1057"/>
      <c r="AP30" s="1057"/>
      <c r="AQ30" s="1057"/>
      <c r="AR30" s="1057"/>
      <c r="AS30" s="1057"/>
      <c r="AT30" s="1057"/>
      <c r="AU30" s="1057"/>
      <c r="AV30" s="1057"/>
      <c r="AW30" s="1057"/>
      <c r="AX30" s="1056"/>
      <c r="AY30" s="1055"/>
      <c r="AZ30" s="1054"/>
      <c r="BA30" s="1054"/>
      <c r="BB30" s="1053"/>
      <c r="BC30" s="1052" t="s">
        <v>433</v>
      </c>
      <c r="BD30" s="1051"/>
      <c r="BE30" s="1051"/>
      <c r="BF30" s="1051"/>
      <c r="BG30" s="1051"/>
      <c r="BH30" s="1051"/>
      <c r="BI30" s="1051"/>
      <c r="BJ30" s="1051"/>
      <c r="BK30" s="1051"/>
      <c r="BL30" s="1051"/>
      <c r="BM30" s="1050"/>
      <c r="BN30" s="1049">
        <v>4321267</v>
      </c>
      <c r="BO30" s="1048"/>
      <c r="BP30" s="1048"/>
      <c r="BQ30" s="1048"/>
      <c r="BR30" s="1048"/>
      <c r="BS30" s="1048"/>
      <c r="BT30" s="1048"/>
      <c r="BU30" s="1047"/>
      <c r="BV30" s="1049">
        <v>4116843</v>
      </c>
      <c r="BW30" s="1048"/>
      <c r="BX30" s="1048"/>
      <c r="BY30" s="1048"/>
      <c r="BZ30" s="1048"/>
      <c r="CA30" s="1048"/>
      <c r="CB30" s="1048"/>
      <c r="CC30" s="1047"/>
      <c r="CD30" s="1046"/>
      <c r="CE30" s="1045"/>
      <c r="CF30" s="1045"/>
      <c r="CG30" s="1045"/>
      <c r="CH30" s="1045"/>
      <c r="CI30" s="1045"/>
      <c r="CJ30" s="1045"/>
      <c r="CK30" s="1045"/>
      <c r="CL30" s="1045"/>
      <c r="CM30" s="1045"/>
      <c r="CN30" s="1045"/>
      <c r="CO30" s="1045"/>
      <c r="CP30" s="1045"/>
      <c r="CQ30" s="1045"/>
      <c r="CR30" s="1045"/>
      <c r="CS30" s="1044"/>
      <c r="CT30" s="1043"/>
      <c r="CU30" s="1042"/>
      <c r="CV30" s="1042"/>
      <c r="CW30" s="1042"/>
      <c r="CX30" s="1042"/>
      <c r="CY30" s="1042"/>
      <c r="CZ30" s="1042"/>
      <c r="DA30" s="1041"/>
      <c r="DB30" s="1043"/>
      <c r="DC30" s="1042"/>
      <c r="DD30" s="1042"/>
      <c r="DE30" s="1042"/>
      <c r="DF30" s="1042"/>
      <c r="DG30" s="1042"/>
      <c r="DH30" s="1042"/>
      <c r="DI30" s="1041"/>
      <c r="DJ30" s="1021"/>
      <c r="DK30" s="1021"/>
      <c r="DL30" s="1021"/>
      <c r="DM30" s="1021"/>
      <c r="DN30" s="1021"/>
      <c r="DO30" s="1021"/>
    </row>
    <row r="31" spans="1:119" ht="13.5" customHeight="1" x14ac:dyDescent="0.15">
      <c r="A31" s="1032"/>
      <c r="B31" s="1040"/>
      <c r="C31" s="1027"/>
      <c r="D31" s="1027"/>
      <c r="E31" s="1027"/>
      <c r="F31" s="1027"/>
      <c r="G31" s="1027"/>
      <c r="H31" s="1027"/>
      <c r="I31" s="1027"/>
      <c r="J31" s="1027"/>
      <c r="K31" s="1027"/>
      <c r="L31" s="1027"/>
      <c r="M31" s="1027"/>
      <c r="N31" s="1027"/>
      <c r="O31" s="1027"/>
      <c r="P31" s="1027"/>
      <c r="Q31" s="1027"/>
      <c r="R31" s="1027"/>
      <c r="S31" s="1027"/>
      <c r="T31" s="1027"/>
      <c r="U31" s="1027"/>
      <c r="V31" s="1027"/>
      <c r="W31" s="1027"/>
      <c r="X31" s="1027"/>
      <c r="Y31" s="1027"/>
      <c r="Z31" s="1027"/>
      <c r="AA31" s="1027"/>
      <c r="AB31" s="1027"/>
      <c r="AC31" s="1027"/>
      <c r="AD31" s="1027"/>
      <c r="AE31" s="1027"/>
      <c r="AF31" s="1027"/>
      <c r="AG31" s="1027"/>
      <c r="AH31" s="1027"/>
      <c r="AI31" s="1027"/>
      <c r="AJ31" s="1027"/>
      <c r="AK31" s="1027"/>
      <c r="AL31" s="1027"/>
      <c r="AM31" s="1027"/>
      <c r="AN31" s="1027"/>
      <c r="AO31" s="1027"/>
      <c r="AP31" s="1027"/>
      <c r="AQ31" s="1027"/>
      <c r="AR31" s="1027"/>
      <c r="AS31" s="1027"/>
      <c r="AT31" s="1027"/>
      <c r="AU31" s="1027"/>
      <c r="AV31" s="1027"/>
      <c r="AW31" s="1027"/>
      <c r="AX31" s="1027"/>
      <c r="AY31" s="1027"/>
      <c r="AZ31" s="1027"/>
      <c r="BA31" s="1027"/>
      <c r="BB31" s="1027"/>
      <c r="BC31" s="1027"/>
      <c r="BD31" s="1027"/>
      <c r="BE31" s="1027"/>
      <c r="BF31" s="1027"/>
      <c r="BG31" s="1027"/>
      <c r="BH31" s="1027"/>
      <c r="BI31" s="1027"/>
      <c r="BJ31" s="1027"/>
      <c r="BK31" s="1027"/>
      <c r="BL31" s="1027"/>
      <c r="BM31" s="1027"/>
      <c r="BN31" s="1027"/>
      <c r="BO31" s="1027"/>
      <c r="BP31" s="1027"/>
      <c r="BQ31" s="1027"/>
      <c r="BR31" s="1027"/>
      <c r="BS31" s="1027"/>
      <c r="BT31" s="1027"/>
      <c r="BU31" s="1027"/>
      <c r="BV31" s="1027"/>
      <c r="BW31" s="1027"/>
      <c r="BX31" s="1027"/>
      <c r="BY31" s="1027"/>
      <c r="BZ31" s="1027"/>
      <c r="CA31" s="1027"/>
      <c r="CB31" s="1027"/>
      <c r="CC31" s="1027"/>
      <c r="CD31" s="1027"/>
      <c r="CE31" s="1027"/>
      <c r="CF31" s="1027"/>
      <c r="CG31" s="1027"/>
      <c r="CH31" s="1027"/>
      <c r="CI31" s="1027"/>
      <c r="CJ31" s="1027"/>
      <c r="CK31" s="1027"/>
      <c r="CL31" s="1027"/>
      <c r="CM31" s="1027"/>
      <c r="CN31" s="1027"/>
      <c r="CO31" s="1027"/>
      <c r="CP31" s="1027"/>
      <c r="CQ31" s="1027"/>
      <c r="CR31" s="1027"/>
      <c r="CS31" s="1027"/>
      <c r="CT31" s="1027"/>
      <c r="CU31" s="1027"/>
      <c r="CV31" s="1027"/>
      <c r="CW31" s="1027"/>
      <c r="CX31" s="1027"/>
      <c r="CY31" s="1027"/>
      <c r="CZ31" s="1027"/>
      <c r="DA31" s="1027"/>
      <c r="DB31" s="1027"/>
      <c r="DC31" s="1027"/>
      <c r="DD31" s="1027"/>
      <c r="DE31" s="1027"/>
      <c r="DF31" s="1027"/>
      <c r="DG31" s="1027"/>
      <c r="DH31" s="1027"/>
      <c r="DI31" s="1038"/>
      <c r="DJ31" s="1021"/>
      <c r="DK31" s="1021"/>
      <c r="DL31" s="1021"/>
      <c r="DM31" s="1021"/>
      <c r="DN31" s="1021"/>
      <c r="DO31" s="1021"/>
    </row>
    <row r="32" spans="1:119" ht="13.5" customHeight="1" x14ac:dyDescent="0.15">
      <c r="A32" s="1032"/>
      <c r="B32" s="1031"/>
      <c r="C32" s="1030" t="s">
        <v>457</v>
      </c>
      <c r="D32" s="1030"/>
      <c r="E32" s="1030"/>
      <c r="F32" s="1027"/>
      <c r="G32" s="1027"/>
      <c r="H32" s="1027"/>
      <c r="I32" s="1027"/>
      <c r="J32" s="1027"/>
      <c r="K32" s="1027"/>
      <c r="L32" s="1027"/>
      <c r="M32" s="1027"/>
      <c r="N32" s="1027"/>
      <c r="O32" s="1027"/>
      <c r="P32" s="1027"/>
      <c r="Q32" s="1027"/>
      <c r="R32" s="1027"/>
      <c r="S32" s="1027"/>
      <c r="T32" s="1027"/>
      <c r="U32" s="1027" t="s">
        <v>456</v>
      </c>
      <c r="V32" s="1027"/>
      <c r="W32" s="1027"/>
      <c r="X32" s="1027"/>
      <c r="Y32" s="1027"/>
      <c r="Z32" s="1027"/>
      <c r="AA32" s="1027"/>
      <c r="AB32" s="1027"/>
      <c r="AC32" s="1027"/>
      <c r="AD32" s="1027"/>
      <c r="AE32" s="1027"/>
      <c r="AF32" s="1027"/>
      <c r="AG32" s="1027"/>
      <c r="AH32" s="1027"/>
      <c r="AI32" s="1027"/>
      <c r="AJ32" s="1027"/>
      <c r="AK32" s="1027"/>
      <c r="AL32" s="1027"/>
      <c r="AM32" s="1039" t="s">
        <v>455</v>
      </c>
      <c r="AN32" s="1027"/>
      <c r="AO32" s="1027"/>
      <c r="AP32" s="1027"/>
      <c r="AQ32" s="1027"/>
      <c r="AR32" s="1027"/>
      <c r="AS32" s="1039"/>
      <c r="AT32" s="1039"/>
      <c r="AU32" s="1039"/>
      <c r="AV32" s="1039"/>
      <c r="AW32" s="1039"/>
      <c r="AX32" s="1039"/>
      <c r="AY32" s="1039"/>
      <c r="AZ32" s="1039"/>
      <c r="BA32" s="1039"/>
      <c r="BB32" s="1027"/>
      <c r="BC32" s="1039"/>
      <c r="BD32" s="1027"/>
      <c r="BE32" s="1039" t="s">
        <v>454</v>
      </c>
      <c r="BF32" s="1027"/>
      <c r="BG32" s="1027"/>
      <c r="BH32" s="1027"/>
      <c r="BI32" s="1027"/>
      <c r="BJ32" s="1039"/>
      <c r="BK32" s="1039"/>
      <c r="BL32" s="1039"/>
      <c r="BM32" s="1039"/>
      <c r="BN32" s="1039"/>
      <c r="BO32" s="1039"/>
      <c r="BP32" s="1039"/>
      <c r="BQ32" s="1039"/>
      <c r="BR32" s="1027"/>
      <c r="BS32" s="1027"/>
      <c r="BT32" s="1027"/>
      <c r="BU32" s="1027"/>
      <c r="BV32" s="1027"/>
      <c r="BW32" s="1027" t="s">
        <v>453</v>
      </c>
      <c r="BX32" s="1027"/>
      <c r="BY32" s="1027"/>
      <c r="BZ32" s="1027"/>
      <c r="CA32" s="1027"/>
      <c r="CB32" s="1039"/>
      <c r="CC32" s="1039"/>
      <c r="CD32" s="1039"/>
      <c r="CE32" s="1039"/>
      <c r="CF32" s="1039"/>
      <c r="CG32" s="1039"/>
      <c r="CH32" s="1039"/>
      <c r="CI32" s="1039"/>
      <c r="CJ32" s="1039"/>
      <c r="CK32" s="1039"/>
      <c r="CL32" s="1039"/>
      <c r="CM32" s="1039"/>
      <c r="CN32" s="1039"/>
      <c r="CO32" s="1039" t="s">
        <v>452</v>
      </c>
      <c r="CP32" s="1039"/>
      <c r="CQ32" s="1039"/>
      <c r="CR32" s="1039"/>
      <c r="CS32" s="1039"/>
      <c r="CT32" s="1039"/>
      <c r="CU32" s="1039"/>
      <c r="CV32" s="1039"/>
      <c r="CW32" s="1039"/>
      <c r="CX32" s="1039"/>
      <c r="CY32" s="1039"/>
      <c r="CZ32" s="1039"/>
      <c r="DA32" s="1039"/>
      <c r="DB32" s="1039"/>
      <c r="DC32" s="1039"/>
      <c r="DD32" s="1039"/>
      <c r="DE32" s="1039"/>
      <c r="DF32" s="1039"/>
      <c r="DG32" s="1039"/>
      <c r="DH32" s="1039"/>
      <c r="DI32" s="1038"/>
      <c r="DJ32" s="1021"/>
      <c r="DK32" s="1021"/>
      <c r="DL32" s="1021"/>
      <c r="DM32" s="1021"/>
      <c r="DN32" s="1021"/>
      <c r="DO32" s="1021"/>
    </row>
    <row r="33" spans="1:119" ht="13.5" customHeight="1" x14ac:dyDescent="0.15">
      <c r="A33" s="1032"/>
      <c r="B33" s="1031"/>
      <c r="C33" s="1036" t="s">
        <v>447</v>
      </c>
      <c r="D33" s="1036"/>
      <c r="E33" s="1035" t="s">
        <v>451</v>
      </c>
      <c r="F33" s="1035"/>
      <c r="G33" s="1035"/>
      <c r="H33" s="1035"/>
      <c r="I33" s="1035"/>
      <c r="J33" s="1035"/>
      <c r="K33" s="1035"/>
      <c r="L33" s="1035"/>
      <c r="M33" s="1035"/>
      <c r="N33" s="1035"/>
      <c r="O33" s="1035"/>
      <c r="P33" s="1035"/>
      <c r="Q33" s="1035"/>
      <c r="R33" s="1035"/>
      <c r="S33" s="1035"/>
      <c r="T33" s="1034"/>
      <c r="U33" s="1036" t="s">
        <v>447</v>
      </c>
      <c r="V33" s="1036"/>
      <c r="W33" s="1035" t="s">
        <v>451</v>
      </c>
      <c r="X33" s="1035"/>
      <c r="Y33" s="1035"/>
      <c r="Z33" s="1035"/>
      <c r="AA33" s="1035"/>
      <c r="AB33" s="1035"/>
      <c r="AC33" s="1035"/>
      <c r="AD33" s="1035"/>
      <c r="AE33" s="1035"/>
      <c r="AF33" s="1035"/>
      <c r="AG33" s="1035"/>
      <c r="AH33" s="1035"/>
      <c r="AI33" s="1035"/>
      <c r="AJ33" s="1035"/>
      <c r="AK33" s="1035"/>
      <c r="AL33" s="1034"/>
      <c r="AM33" s="1036" t="s">
        <v>447</v>
      </c>
      <c r="AN33" s="1036"/>
      <c r="AO33" s="1035" t="s">
        <v>451</v>
      </c>
      <c r="AP33" s="1035"/>
      <c r="AQ33" s="1035"/>
      <c r="AR33" s="1035"/>
      <c r="AS33" s="1035"/>
      <c r="AT33" s="1035"/>
      <c r="AU33" s="1035"/>
      <c r="AV33" s="1035"/>
      <c r="AW33" s="1035"/>
      <c r="AX33" s="1035"/>
      <c r="AY33" s="1035"/>
      <c r="AZ33" s="1035"/>
      <c r="BA33" s="1035"/>
      <c r="BB33" s="1035"/>
      <c r="BC33" s="1035"/>
      <c r="BD33" s="1037"/>
      <c r="BE33" s="1035" t="s">
        <v>449</v>
      </c>
      <c r="BF33" s="1035"/>
      <c r="BG33" s="1035" t="s">
        <v>450</v>
      </c>
      <c r="BH33" s="1035"/>
      <c r="BI33" s="1035"/>
      <c r="BJ33" s="1035"/>
      <c r="BK33" s="1035"/>
      <c r="BL33" s="1035"/>
      <c r="BM33" s="1035"/>
      <c r="BN33" s="1035"/>
      <c r="BO33" s="1035"/>
      <c r="BP33" s="1035"/>
      <c r="BQ33" s="1035"/>
      <c r="BR33" s="1035"/>
      <c r="BS33" s="1035"/>
      <c r="BT33" s="1035"/>
      <c r="BU33" s="1035"/>
      <c r="BV33" s="1037"/>
      <c r="BW33" s="1036" t="s">
        <v>449</v>
      </c>
      <c r="BX33" s="1036"/>
      <c r="BY33" s="1035" t="s">
        <v>448</v>
      </c>
      <c r="BZ33" s="1035"/>
      <c r="CA33" s="1035"/>
      <c r="CB33" s="1035"/>
      <c r="CC33" s="1035"/>
      <c r="CD33" s="1035"/>
      <c r="CE33" s="1035"/>
      <c r="CF33" s="1035"/>
      <c r="CG33" s="1035"/>
      <c r="CH33" s="1035"/>
      <c r="CI33" s="1035"/>
      <c r="CJ33" s="1035"/>
      <c r="CK33" s="1035"/>
      <c r="CL33" s="1035"/>
      <c r="CM33" s="1035"/>
      <c r="CN33" s="1034"/>
      <c r="CO33" s="1036" t="s">
        <v>447</v>
      </c>
      <c r="CP33" s="1036"/>
      <c r="CQ33" s="1035" t="s">
        <v>446</v>
      </c>
      <c r="CR33" s="1035"/>
      <c r="CS33" s="1035"/>
      <c r="CT33" s="1035"/>
      <c r="CU33" s="1035"/>
      <c r="CV33" s="1035"/>
      <c r="CW33" s="1035"/>
      <c r="CX33" s="1035"/>
      <c r="CY33" s="1035"/>
      <c r="CZ33" s="1035"/>
      <c r="DA33" s="1035"/>
      <c r="DB33" s="1035"/>
      <c r="DC33" s="1035"/>
      <c r="DD33" s="1035"/>
      <c r="DE33" s="1035"/>
      <c r="DF33" s="1034"/>
      <c r="DG33" s="1033" t="s">
        <v>445</v>
      </c>
      <c r="DH33" s="1033"/>
      <c r="DI33" s="1025"/>
      <c r="DJ33" s="1021"/>
      <c r="DK33" s="1021"/>
      <c r="DL33" s="1021"/>
      <c r="DM33" s="1021"/>
      <c r="DN33" s="1021"/>
      <c r="DO33" s="1021"/>
    </row>
    <row r="34" spans="1:119" ht="32.25" customHeight="1" x14ac:dyDescent="0.15">
      <c r="A34" s="1032"/>
      <c r="B34" s="1031"/>
      <c r="C34" s="1029">
        <f>IF(E34="","",1)</f>
        <v>1</v>
      </c>
      <c r="D34" s="1029"/>
      <c r="E34" s="1028" t="str">
        <f>IF('[1]各会計、関係団体の財政状況及び健全化判断比率'!B7="","",'[1]各会計、関係団体の財政状況及び健全化判断比率'!B7)</f>
        <v>一般会計</v>
      </c>
      <c r="F34" s="1028"/>
      <c r="G34" s="1028"/>
      <c r="H34" s="1028"/>
      <c r="I34" s="1028"/>
      <c r="J34" s="1028"/>
      <c r="K34" s="1028"/>
      <c r="L34" s="1028"/>
      <c r="M34" s="1028"/>
      <c r="N34" s="1028"/>
      <c r="O34" s="1028"/>
      <c r="P34" s="1028"/>
      <c r="Q34" s="1028"/>
      <c r="R34" s="1028"/>
      <c r="S34" s="1028"/>
      <c r="T34" s="1030"/>
      <c r="U34" s="1029">
        <f>IF(W34="","",MAX(C34:D43)+1)</f>
        <v>3</v>
      </c>
      <c r="V34" s="1029"/>
      <c r="W34" s="1028" t="str">
        <f>IF('[1]各会計、関係団体の財政状況及び健全化判断比率'!B28="","",'[1]各会計、関係団体の財政状況及び健全化判断比率'!B28)</f>
        <v>瑞穂町国民健康保険特別会計</v>
      </c>
      <c r="X34" s="1028"/>
      <c r="Y34" s="1028"/>
      <c r="Z34" s="1028"/>
      <c r="AA34" s="1028"/>
      <c r="AB34" s="1028"/>
      <c r="AC34" s="1028"/>
      <c r="AD34" s="1028"/>
      <c r="AE34" s="1028"/>
      <c r="AF34" s="1028"/>
      <c r="AG34" s="1028"/>
      <c r="AH34" s="1028"/>
      <c r="AI34" s="1028"/>
      <c r="AJ34" s="1028"/>
      <c r="AK34" s="1028"/>
      <c r="AL34" s="1030"/>
      <c r="AM34" s="1029">
        <f>IF(AO34="","",MAX(C34:D43,U34:V43)+1)</f>
        <v>6</v>
      </c>
      <c r="AN34" s="1029"/>
      <c r="AO34" s="1028" t="str">
        <f>IF('[1]各会計、関係団体の財政状況及び健全化判断比率'!B31="","",'[1]各会計、関係団体の財政状況及び健全化判断比率'!B31)</f>
        <v>瑞穂町下水道事業会計</v>
      </c>
      <c r="AP34" s="1028"/>
      <c r="AQ34" s="1028"/>
      <c r="AR34" s="1028"/>
      <c r="AS34" s="1028"/>
      <c r="AT34" s="1028"/>
      <c r="AU34" s="1028"/>
      <c r="AV34" s="1028"/>
      <c r="AW34" s="1028"/>
      <c r="AX34" s="1028"/>
      <c r="AY34" s="1028"/>
      <c r="AZ34" s="1028"/>
      <c r="BA34" s="1028"/>
      <c r="BB34" s="1028"/>
      <c r="BC34" s="1028"/>
      <c r="BD34" s="1030"/>
      <c r="BE34" s="1029" t="str">
        <f>IF(BG34="","",MAX(C34:D43,U34:V43,AM34:AN43)+1)</f>
        <v/>
      </c>
      <c r="BF34" s="1029"/>
      <c r="BG34" s="1028"/>
      <c r="BH34" s="1028"/>
      <c r="BI34" s="1028"/>
      <c r="BJ34" s="1028"/>
      <c r="BK34" s="1028"/>
      <c r="BL34" s="1028"/>
      <c r="BM34" s="1028"/>
      <c r="BN34" s="1028"/>
      <c r="BO34" s="1028"/>
      <c r="BP34" s="1028"/>
      <c r="BQ34" s="1028"/>
      <c r="BR34" s="1028"/>
      <c r="BS34" s="1028"/>
      <c r="BT34" s="1028"/>
      <c r="BU34" s="1028"/>
      <c r="BV34" s="1030"/>
      <c r="BW34" s="1029">
        <f>IF(BY34="","",MAX(C34:D43,U34:V43,AM34:AN43,BE34:BF43)+1)</f>
        <v>7</v>
      </c>
      <c r="BX34" s="1029"/>
      <c r="BY34" s="1028" t="str">
        <f>IF('[1]各会計、関係団体の財政状況及び健全化判断比率'!B68="","",'[1]各会計、関係団体の財政状況及び健全化判断比率'!B68)</f>
        <v>福生病院企業団</v>
      </c>
      <c r="BZ34" s="1028"/>
      <c r="CA34" s="1028"/>
      <c r="CB34" s="1028"/>
      <c r="CC34" s="1028"/>
      <c r="CD34" s="1028"/>
      <c r="CE34" s="1028"/>
      <c r="CF34" s="1028"/>
      <c r="CG34" s="1028"/>
      <c r="CH34" s="1028"/>
      <c r="CI34" s="1028"/>
      <c r="CJ34" s="1028"/>
      <c r="CK34" s="1028"/>
      <c r="CL34" s="1028"/>
      <c r="CM34" s="1028"/>
      <c r="CN34" s="1030"/>
      <c r="CO34" s="1029">
        <f>IF(CQ34="","",MAX(C34:D43,U34:V43,AM34:AN43,BE34:BF43,BW34:BX43)+1)</f>
        <v>17</v>
      </c>
      <c r="CP34" s="1029"/>
      <c r="CQ34" s="1028" t="str">
        <f>IF('[1]各会計、関係団体の財政状況及び健全化判断比率'!BS7="","",'[1]各会計、関係団体の財政状況及び健全化判断比率'!BS7)</f>
        <v>土地開発公社</v>
      </c>
      <c r="CR34" s="1028"/>
      <c r="CS34" s="1028"/>
      <c r="CT34" s="1028"/>
      <c r="CU34" s="1028"/>
      <c r="CV34" s="1028"/>
      <c r="CW34" s="1028"/>
      <c r="CX34" s="1028"/>
      <c r="CY34" s="1028"/>
      <c r="CZ34" s="1028"/>
      <c r="DA34" s="1028"/>
      <c r="DB34" s="1028"/>
      <c r="DC34" s="1028"/>
      <c r="DD34" s="1028"/>
      <c r="DE34" s="1028"/>
      <c r="DF34" s="1027"/>
      <c r="DG34" s="1026" t="str">
        <f>IF('[1]各会計、関係団体の財政状況及び健全化判断比率'!BR7="","",'[1]各会計、関係団体の財政状況及び健全化判断比率'!BR7)</f>
        <v/>
      </c>
      <c r="DH34" s="1026"/>
      <c r="DI34" s="1025"/>
      <c r="DJ34" s="1021"/>
      <c r="DK34" s="1021"/>
      <c r="DL34" s="1021"/>
      <c r="DM34" s="1021"/>
      <c r="DN34" s="1021"/>
      <c r="DO34" s="1021"/>
    </row>
    <row r="35" spans="1:119" ht="32.25" customHeight="1" x14ac:dyDescent="0.15">
      <c r="A35" s="1032"/>
      <c r="B35" s="1031"/>
      <c r="C35" s="1029">
        <f>IF(E35="","",C34+1)</f>
        <v>2</v>
      </c>
      <c r="D35" s="1029"/>
      <c r="E35" s="1028" t="str">
        <f>IF('[1]各会計、関係団体の財政状況及び健全化判断比率'!B8="","",'[1]各会計、関係団体の財政状況及び健全化判断比率'!B8)</f>
        <v>福生都市計画瑞穂町箱根ケ崎駅西土地区画整理事業特別会計</v>
      </c>
      <c r="F35" s="1028"/>
      <c r="G35" s="1028"/>
      <c r="H35" s="1028"/>
      <c r="I35" s="1028"/>
      <c r="J35" s="1028"/>
      <c r="K35" s="1028"/>
      <c r="L35" s="1028"/>
      <c r="M35" s="1028"/>
      <c r="N35" s="1028"/>
      <c r="O35" s="1028"/>
      <c r="P35" s="1028"/>
      <c r="Q35" s="1028"/>
      <c r="R35" s="1028"/>
      <c r="S35" s="1028"/>
      <c r="T35" s="1030"/>
      <c r="U35" s="1029">
        <f>IF(W35="","",U34+1)</f>
        <v>4</v>
      </c>
      <c r="V35" s="1029"/>
      <c r="W35" s="1028" t="str">
        <f>IF('[1]各会計、関係団体の財政状況及び健全化判断比率'!B29="","",'[1]各会計、関係団体の財政状況及び健全化判断比率'!B29)</f>
        <v>瑞穂町介護保険特別会計</v>
      </c>
      <c r="X35" s="1028"/>
      <c r="Y35" s="1028"/>
      <c r="Z35" s="1028"/>
      <c r="AA35" s="1028"/>
      <c r="AB35" s="1028"/>
      <c r="AC35" s="1028"/>
      <c r="AD35" s="1028"/>
      <c r="AE35" s="1028"/>
      <c r="AF35" s="1028"/>
      <c r="AG35" s="1028"/>
      <c r="AH35" s="1028"/>
      <c r="AI35" s="1028"/>
      <c r="AJ35" s="1028"/>
      <c r="AK35" s="1028"/>
      <c r="AL35" s="1030"/>
      <c r="AM35" s="1029" t="str">
        <f>IF(AO35="","",AM34+1)</f>
        <v/>
      </c>
      <c r="AN35" s="1029"/>
      <c r="AO35" s="1028"/>
      <c r="AP35" s="1028"/>
      <c r="AQ35" s="1028"/>
      <c r="AR35" s="1028"/>
      <c r="AS35" s="1028"/>
      <c r="AT35" s="1028"/>
      <c r="AU35" s="1028"/>
      <c r="AV35" s="1028"/>
      <c r="AW35" s="1028"/>
      <c r="AX35" s="1028"/>
      <c r="AY35" s="1028"/>
      <c r="AZ35" s="1028"/>
      <c r="BA35" s="1028"/>
      <c r="BB35" s="1028"/>
      <c r="BC35" s="1028"/>
      <c r="BD35" s="1030"/>
      <c r="BE35" s="1029" t="str">
        <f>IF(BG35="","",BE34+1)</f>
        <v/>
      </c>
      <c r="BF35" s="1029"/>
      <c r="BG35" s="1028"/>
      <c r="BH35" s="1028"/>
      <c r="BI35" s="1028"/>
      <c r="BJ35" s="1028"/>
      <c r="BK35" s="1028"/>
      <c r="BL35" s="1028"/>
      <c r="BM35" s="1028"/>
      <c r="BN35" s="1028"/>
      <c r="BO35" s="1028"/>
      <c r="BP35" s="1028"/>
      <c r="BQ35" s="1028"/>
      <c r="BR35" s="1028"/>
      <c r="BS35" s="1028"/>
      <c r="BT35" s="1028"/>
      <c r="BU35" s="1028"/>
      <c r="BV35" s="1030"/>
      <c r="BW35" s="1029">
        <f>IF(BY35="","",BW34+1)</f>
        <v>8</v>
      </c>
      <c r="BX35" s="1029"/>
      <c r="BY35" s="1028" t="str">
        <f>IF('[1]各会計、関係団体の財政状況及び健全化判断比率'!B69="","",'[1]各会計、関係団体の財政状況及び健全化判断比率'!B69)</f>
        <v>東京都後期高齢者医療広域連合（一般会計）</v>
      </c>
      <c r="BZ35" s="1028"/>
      <c r="CA35" s="1028"/>
      <c r="CB35" s="1028"/>
      <c r="CC35" s="1028"/>
      <c r="CD35" s="1028"/>
      <c r="CE35" s="1028"/>
      <c r="CF35" s="1028"/>
      <c r="CG35" s="1028"/>
      <c r="CH35" s="1028"/>
      <c r="CI35" s="1028"/>
      <c r="CJ35" s="1028"/>
      <c r="CK35" s="1028"/>
      <c r="CL35" s="1028"/>
      <c r="CM35" s="1028"/>
      <c r="CN35" s="1030"/>
      <c r="CO35" s="1029" t="str">
        <f>IF(CQ35="","",CO34+1)</f>
        <v/>
      </c>
      <c r="CP35" s="1029"/>
      <c r="CQ35" s="1028" t="str">
        <f>IF('[1]各会計、関係団体の財政状況及び健全化判断比率'!BS8="","",'[1]各会計、関係団体の財政状況及び健全化判断比率'!BS8)</f>
        <v/>
      </c>
      <c r="CR35" s="1028"/>
      <c r="CS35" s="1028"/>
      <c r="CT35" s="1028"/>
      <c r="CU35" s="1028"/>
      <c r="CV35" s="1028"/>
      <c r="CW35" s="1028"/>
      <c r="CX35" s="1028"/>
      <c r="CY35" s="1028"/>
      <c r="CZ35" s="1028"/>
      <c r="DA35" s="1028"/>
      <c r="DB35" s="1028"/>
      <c r="DC35" s="1028"/>
      <c r="DD35" s="1028"/>
      <c r="DE35" s="1028"/>
      <c r="DF35" s="1027"/>
      <c r="DG35" s="1026" t="str">
        <f>IF('[1]各会計、関係団体の財政状況及び健全化判断比率'!BR8="","",'[1]各会計、関係団体の財政状況及び健全化判断比率'!BR8)</f>
        <v/>
      </c>
      <c r="DH35" s="1026"/>
      <c r="DI35" s="1025"/>
      <c r="DJ35" s="1021"/>
      <c r="DK35" s="1021"/>
      <c r="DL35" s="1021"/>
      <c r="DM35" s="1021"/>
      <c r="DN35" s="1021"/>
      <c r="DO35" s="1021"/>
    </row>
    <row r="36" spans="1:119" ht="32.25" customHeight="1" x14ac:dyDescent="0.15">
      <c r="A36" s="1032"/>
      <c r="B36" s="1031"/>
      <c r="C36" s="1029" t="str">
        <f>IF(E36="","",C35+1)</f>
        <v/>
      </c>
      <c r="D36" s="1029"/>
      <c r="E36" s="1028" t="str">
        <f>IF('[1]各会計、関係団体の財政状況及び健全化判断比率'!B9="","",'[1]各会計、関係団体の財政状況及び健全化判断比率'!B9)</f>
        <v/>
      </c>
      <c r="F36" s="1028"/>
      <c r="G36" s="1028"/>
      <c r="H36" s="1028"/>
      <c r="I36" s="1028"/>
      <c r="J36" s="1028"/>
      <c r="K36" s="1028"/>
      <c r="L36" s="1028"/>
      <c r="M36" s="1028"/>
      <c r="N36" s="1028"/>
      <c r="O36" s="1028"/>
      <c r="P36" s="1028"/>
      <c r="Q36" s="1028"/>
      <c r="R36" s="1028"/>
      <c r="S36" s="1028"/>
      <c r="T36" s="1030"/>
      <c r="U36" s="1029">
        <f>IF(W36="","",U35+1)</f>
        <v>5</v>
      </c>
      <c r="V36" s="1029"/>
      <c r="W36" s="1028" t="str">
        <f>IF('[1]各会計、関係団体の財政状況及び健全化判断比率'!B30="","",'[1]各会計、関係団体の財政状況及び健全化判断比率'!B30)</f>
        <v>瑞穂町後期高齢者医療特別会計</v>
      </c>
      <c r="X36" s="1028"/>
      <c r="Y36" s="1028"/>
      <c r="Z36" s="1028"/>
      <c r="AA36" s="1028"/>
      <c r="AB36" s="1028"/>
      <c r="AC36" s="1028"/>
      <c r="AD36" s="1028"/>
      <c r="AE36" s="1028"/>
      <c r="AF36" s="1028"/>
      <c r="AG36" s="1028"/>
      <c r="AH36" s="1028"/>
      <c r="AI36" s="1028"/>
      <c r="AJ36" s="1028"/>
      <c r="AK36" s="1028"/>
      <c r="AL36" s="1030"/>
      <c r="AM36" s="1029" t="str">
        <f>IF(AO36="","",AM35+1)</f>
        <v/>
      </c>
      <c r="AN36" s="1029"/>
      <c r="AO36" s="1028"/>
      <c r="AP36" s="1028"/>
      <c r="AQ36" s="1028"/>
      <c r="AR36" s="1028"/>
      <c r="AS36" s="1028"/>
      <c r="AT36" s="1028"/>
      <c r="AU36" s="1028"/>
      <c r="AV36" s="1028"/>
      <c r="AW36" s="1028"/>
      <c r="AX36" s="1028"/>
      <c r="AY36" s="1028"/>
      <c r="AZ36" s="1028"/>
      <c r="BA36" s="1028"/>
      <c r="BB36" s="1028"/>
      <c r="BC36" s="1028"/>
      <c r="BD36" s="1030"/>
      <c r="BE36" s="1029" t="str">
        <f>IF(BG36="","",BE35+1)</f>
        <v/>
      </c>
      <c r="BF36" s="1029"/>
      <c r="BG36" s="1028"/>
      <c r="BH36" s="1028"/>
      <c r="BI36" s="1028"/>
      <c r="BJ36" s="1028"/>
      <c r="BK36" s="1028"/>
      <c r="BL36" s="1028"/>
      <c r="BM36" s="1028"/>
      <c r="BN36" s="1028"/>
      <c r="BO36" s="1028"/>
      <c r="BP36" s="1028"/>
      <c r="BQ36" s="1028"/>
      <c r="BR36" s="1028"/>
      <c r="BS36" s="1028"/>
      <c r="BT36" s="1028"/>
      <c r="BU36" s="1028"/>
      <c r="BV36" s="1030"/>
      <c r="BW36" s="1029">
        <f>IF(BY36="","",BW35+1)</f>
        <v>9</v>
      </c>
      <c r="BX36" s="1029"/>
      <c r="BY36" s="1028" t="str">
        <f>IF('[1]各会計、関係団体の財政状況及び健全化判断比率'!B70="","",'[1]各会計、関係団体の財政状況及び健全化判断比率'!B70)</f>
        <v>東京都後期高齢者医療広域連合（後期高齢者医療特別会計）</v>
      </c>
      <c r="BZ36" s="1028"/>
      <c r="CA36" s="1028"/>
      <c r="CB36" s="1028"/>
      <c r="CC36" s="1028"/>
      <c r="CD36" s="1028"/>
      <c r="CE36" s="1028"/>
      <c r="CF36" s="1028"/>
      <c r="CG36" s="1028"/>
      <c r="CH36" s="1028"/>
      <c r="CI36" s="1028"/>
      <c r="CJ36" s="1028"/>
      <c r="CK36" s="1028"/>
      <c r="CL36" s="1028"/>
      <c r="CM36" s="1028"/>
      <c r="CN36" s="1030"/>
      <c r="CO36" s="1029" t="str">
        <f>IF(CQ36="","",CO35+1)</f>
        <v/>
      </c>
      <c r="CP36" s="1029"/>
      <c r="CQ36" s="1028" t="str">
        <f>IF('[1]各会計、関係団体の財政状況及び健全化判断比率'!BS9="","",'[1]各会計、関係団体の財政状況及び健全化判断比率'!BS9)</f>
        <v/>
      </c>
      <c r="CR36" s="1028"/>
      <c r="CS36" s="1028"/>
      <c r="CT36" s="1028"/>
      <c r="CU36" s="1028"/>
      <c r="CV36" s="1028"/>
      <c r="CW36" s="1028"/>
      <c r="CX36" s="1028"/>
      <c r="CY36" s="1028"/>
      <c r="CZ36" s="1028"/>
      <c r="DA36" s="1028"/>
      <c r="DB36" s="1028"/>
      <c r="DC36" s="1028"/>
      <c r="DD36" s="1028"/>
      <c r="DE36" s="1028"/>
      <c r="DF36" s="1027"/>
      <c r="DG36" s="1026" t="str">
        <f>IF('[1]各会計、関係団体の財政状況及び健全化判断比率'!BR9="","",'[1]各会計、関係団体の財政状況及び健全化判断比率'!BR9)</f>
        <v/>
      </c>
      <c r="DH36" s="1026"/>
      <c r="DI36" s="1025"/>
      <c r="DJ36" s="1021"/>
      <c r="DK36" s="1021"/>
      <c r="DL36" s="1021"/>
      <c r="DM36" s="1021"/>
      <c r="DN36" s="1021"/>
      <c r="DO36" s="1021"/>
    </row>
    <row r="37" spans="1:119" ht="32.25" customHeight="1" x14ac:dyDescent="0.15">
      <c r="A37" s="1032"/>
      <c r="B37" s="1031"/>
      <c r="C37" s="1029" t="str">
        <f>IF(E37="","",C36+1)</f>
        <v/>
      </c>
      <c r="D37" s="1029"/>
      <c r="E37" s="1028" t="str">
        <f>IF('[1]各会計、関係団体の財政状況及び健全化判断比率'!B10="","",'[1]各会計、関係団体の財政状況及び健全化判断比率'!B10)</f>
        <v/>
      </c>
      <c r="F37" s="1028"/>
      <c r="G37" s="1028"/>
      <c r="H37" s="1028"/>
      <c r="I37" s="1028"/>
      <c r="J37" s="1028"/>
      <c r="K37" s="1028"/>
      <c r="L37" s="1028"/>
      <c r="M37" s="1028"/>
      <c r="N37" s="1028"/>
      <c r="O37" s="1028"/>
      <c r="P37" s="1028"/>
      <c r="Q37" s="1028"/>
      <c r="R37" s="1028"/>
      <c r="S37" s="1028"/>
      <c r="T37" s="1030"/>
      <c r="U37" s="1029" t="str">
        <f>IF(W37="","",U36+1)</f>
        <v/>
      </c>
      <c r="V37" s="1029"/>
      <c r="W37" s="1028"/>
      <c r="X37" s="1028"/>
      <c r="Y37" s="1028"/>
      <c r="Z37" s="1028"/>
      <c r="AA37" s="1028"/>
      <c r="AB37" s="1028"/>
      <c r="AC37" s="1028"/>
      <c r="AD37" s="1028"/>
      <c r="AE37" s="1028"/>
      <c r="AF37" s="1028"/>
      <c r="AG37" s="1028"/>
      <c r="AH37" s="1028"/>
      <c r="AI37" s="1028"/>
      <c r="AJ37" s="1028"/>
      <c r="AK37" s="1028"/>
      <c r="AL37" s="1030"/>
      <c r="AM37" s="1029" t="str">
        <f>IF(AO37="","",AM36+1)</f>
        <v/>
      </c>
      <c r="AN37" s="1029"/>
      <c r="AO37" s="1028"/>
      <c r="AP37" s="1028"/>
      <c r="AQ37" s="1028"/>
      <c r="AR37" s="1028"/>
      <c r="AS37" s="1028"/>
      <c r="AT37" s="1028"/>
      <c r="AU37" s="1028"/>
      <c r="AV37" s="1028"/>
      <c r="AW37" s="1028"/>
      <c r="AX37" s="1028"/>
      <c r="AY37" s="1028"/>
      <c r="AZ37" s="1028"/>
      <c r="BA37" s="1028"/>
      <c r="BB37" s="1028"/>
      <c r="BC37" s="1028"/>
      <c r="BD37" s="1030"/>
      <c r="BE37" s="1029" t="str">
        <f>IF(BG37="","",BE36+1)</f>
        <v/>
      </c>
      <c r="BF37" s="1029"/>
      <c r="BG37" s="1028"/>
      <c r="BH37" s="1028"/>
      <c r="BI37" s="1028"/>
      <c r="BJ37" s="1028"/>
      <c r="BK37" s="1028"/>
      <c r="BL37" s="1028"/>
      <c r="BM37" s="1028"/>
      <c r="BN37" s="1028"/>
      <c r="BO37" s="1028"/>
      <c r="BP37" s="1028"/>
      <c r="BQ37" s="1028"/>
      <c r="BR37" s="1028"/>
      <c r="BS37" s="1028"/>
      <c r="BT37" s="1028"/>
      <c r="BU37" s="1028"/>
      <c r="BV37" s="1030"/>
      <c r="BW37" s="1029">
        <f>IF(BY37="","",BW36+1)</f>
        <v>10</v>
      </c>
      <c r="BX37" s="1029"/>
      <c r="BY37" s="1028" t="str">
        <f>IF('[1]各会計、関係団体の財政状況及び健全化判断比率'!B71="","",'[1]各会計、関係団体の財政状況及び健全化判断比率'!B71)</f>
        <v>東京たま広域資源循環組合</v>
      </c>
      <c r="BZ37" s="1028"/>
      <c r="CA37" s="1028"/>
      <c r="CB37" s="1028"/>
      <c r="CC37" s="1028"/>
      <c r="CD37" s="1028"/>
      <c r="CE37" s="1028"/>
      <c r="CF37" s="1028"/>
      <c r="CG37" s="1028"/>
      <c r="CH37" s="1028"/>
      <c r="CI37" s="1028"/>
      <c r="CJ37" s="1028"/>
      <c r="CK37" s="1028"/>
      <c r="CL37" s="1028"/>
      <c r="CM37" s="1028"/>
      <c r="CN37" s="1030"/>
      <c r="CO37" s="1029" t="str">
        <f>IF(CQ37="","",CO36+1)</f>
        <v/>
      </c>
      <c r="CP37" s="1029"/>
      <c r="CQ37" s="1028" t="str">
        <f>IF('[1]各会計、関係団体の財政状況及び健全化判断比率'!BS10="","",'[1]各会計、関係団体の財政状況及び健全化判断比率'!BS10)</f>
        <v/>
      </c>
      <c r="CR37" s="1028"/>
      <c r="CS37" s="1028"/>
      <c r="CT37" s="1028"/>
      <c r="CU37" s="1028"/>
      <c r="CV37" s="1028"/>
      <c r="CW37" s="1028"/>
      <c r="CX37" s="1028"/>
      <c r="CY37" s="1028"/>
      <c r="CZ37" s="1028"/>
      <c r="DA37" s="1028"/>
      <c r="DB37" s="1028"/>
      <c r="DC37" s="1028"/>
      <c r="DD37" s="1028"/>
      <c r="DE37" s="1028"/>
      <c r="DF37" s="1027"/>
      <c r="DG37" s="1026" t="str">
        <f>IF('[1]各会計、関係団体の財政状況及び健全化判断比率'!BR10="","",'[1]各会計、関係団体の財政状況及び健全化判断比率'!BR10)</f>
        <v/>
      </c>
      <c r="DH37" s="1026"/>
      <c r="DI37" s="1025"/>
      <c r="DJ37" s="1021"/>
      <c r="DK37" s="1021"/>
      <c r="DL37" s="1021"/>
      <c r="DM37" s="1021"/>
      <c r="DN37" s="1021"/>
      <c r="DO37" s="1021"/>
    </row>
    <row r="38" spans="1:119" ht="32.25" customHeight="1" x14ac:dyDescent="0.15">
      <c r="A38" s="1032"/>
      <c r="B38" s="1031"/>
      <c r="C38" s="1029" t="str">
        <f>IF(E38="","",C37+1)</f>
        <v/>
      </c>
      <c r="D38" s="1029"/>
      <c r="E38" s="1028" t="str">
        <f>IF('[1]各会計、関係団体の財政状況及び健全化判断比率'!B11="","",'[1]各会計、関係団体の財政状況及び健全化判断比率'!B11)</f>
        <v/>
      </c>
      <c r="F38" s="1028"/>
      <c r="G38" s="1028"/>
      <c r="H38" s="1028"/>
      <c r="I38" s="1028"/>
      <c r="J38" s="1028"/>
      <c r="K38" s="1028"/>
      <c r="L38" s="1028"/>
      <c r="M38" s="1028"/>
      <c r="N38" s="1028"/>
      <c r="O38" s="1028"/>
      <c r="P38" s="1028"/>
      <c r="Q38" s="1028"/>
      <c r="R38" s="1028"/>
      <c r="S38" s="1028"/>
      <c r="T38" s="1030"/>
      <c r="U38" s="1029" t="str">
        <f>IF(W38="","",U37+1)</f>
        <v/>
      </c>
      <c r="V38" s="1029"/>
      <c r="W38" s="1028"/>
      <c r="X38" s="1028"/>
      <c r="Y38" s="1028"/>
      <c r="Z38" s="1028"/>
      <c r="AA38" s="1028"/>
      <c r="AB38" s="1028"/>
      <c r="AC38" s="1028"/>
      <c r="AD38" s="1028"/>
      <c r="AE38" s="1028"/>
      <c r="AF38" s="1028"/>
      <c r="AG38" s="1028"/>
      <c r="AH38" s="1028"/>
      <c r="AI38" s="1028"/>
      <c r="AJ38" s="1028"/>
      <c r="AK38" s="1028"/>
      <c r="AL38" s="1030"/>
      <c r="AM38" s="1029" t="str">
        <f>IF(AO38="","",AM37+1)</f>
        <v/>
      </c>
      <c r="AN38" s="1029"/>
      <c r="AO38" s="1028"/>
      <c r="AP38" s="1028"/>
      <c r="AQ38" s="1028"/>
      <c r="AR38" s="1028"/>
      <c r="AS38" s="1028"/>
      <c r="AT38" s="1028"/>
      <c r="AU38" s="1028"/>
      <c r="AV38" s="1028"/>
      <c r="AW38" s="1028"/>
      <c r="AX38" s="1028"/>
      <c r="AY38" s="1028"/>
      <c r="AZ38" s="1028"/>
      <c r="BA38" s="1028"/>
      <c r="BB38" s="1028"/>
      <c r="BC38" s="1028"/>
      <c r="BD38" s="1030"/>
      <c r="BE38" s="1029" t="str">
        <f>IF(BG38="","",BE37+1)</f>
        <v/>
      </c>
      <c r="BF38" s="1029"/>
      <c r="BG38" s="1028"/>
      <c r="BH38" s="1028"/>
      <c r="BI38" s="1028"/>
      <c r="BJ38" s="1028"/>
      <c r="BK38" s="1028"/>
      <c r="BL38" s="1028"/>
      <c r="BM38" s="1028"/>
      <c r="BN38" s="1028"/>
      <c r="BO38" s="1028"/>
      <c r="BP38" s="1028"/>
      <c r="BQ38" s="1028"/>
      <c r="BR38" s="1028"/>
      <c r="BS38" s="1028"/>
      <c r="BT38" s="1028"/>
      <c r="BU38" s="1028"/>
      <c r="BV38" s="1030"/>
      <c r="BW38" s="1029">
        <f>IF(BY38="","",BW37+1)</f>
        <v>11</v>
      </c>
      <c r="BX38" s="1029"/>
      <c r="BY38" s="1028" t="str">
        <f>IF('[1]各会計、関係団体の財政状況及び健全化判断比率'!B72="","",'[1]各会計、関係団体の財政状況及び健全化判断比率'!B72)</f>
        <v>瑞穂斎場組合</v>
      </c>
      <c r="BZ38" s="1028"/>
      <c r="CA38" s="1028"/>
      <c r="CB38" s="1028"/>
      <c r="CC38" s="1028"/>
      <c r="CD38" s="1028"/>
      <c r="CE38" s="1028"/>
      <c r="CF38" s="1028"/>
      <c r="CG38" s="1028"/>
      <c r="CH38" s="1028"/>
      <c r="CI38" s="1028"/>
      <c r="CJ38" s="1028"/>
      <c r="CK38" s="1028"/>
      <c r="CL38" s="1028"/>
      <c r="CM38" s="1028"/>
      <c r="CN38" s="1030"/>
      <c r="CO38" s="1029" t="str">
        <f>IF(CQ38="","",CO37+1)</f>
        <v/>
      </c>
      <c r="CP38" s="1029"/>
      <c r="CQ38" s="1028" t="str">
        <f>IF('[1]各会計、関係団体の財政状況及び健全化判断比率'!BS11="","",'[1]各会計、関係団体の財政状況及び健全化判断比率'!BS11)</f>
        <v/>
      </c>
      <c r="CR38" s="1028"/>
      <c r="CS38" s="1028"/>
      <c r="CT38" s="1028"/>
      <c r="CU38" s="1028"/>
      <c r="CV38" s="1028"/>
      <c r="CW38" s="1028"/>
      <c r="CX38" s="1028"/>
      <c r="CY38" s="1028"/>
      <c r="CZ38" s="1028"/>
      <c r="DA38" s="1028"/>
      <c r="DB38" s="1028"/>
      <c r="DC38" s="1028"/>
      <c r="DD38" s="1028"/>
      <c r="DE38" s="1028"/>
      <c r="DF38" s="1027"/>
      <c r="DG38" s="1026" t="str">
        <f>IF('[1]各会計、関係団体の財政状況及び健全化判断比率'!BR11="","",'[1]各会計、関係団体の財政状況及び健全化判断比率'!BR11)</f>
        <v/>
      </c>
      <c r="DH38" s="1026"/>
      <c r="DI38" s="1025"/>
      <c r="DJ38" s="1021"/>
      <c r="DK38" s="1021"/>
      <c r="DL38" s="1021"/>
      <c r="DM38" s="1021"/>
      <c r="DN38" s="1021"/>
      <c r="DO38" s="1021"/>
    </row>
    <row r="39" spans="1:119" ht="32.25" customHeight="1" x14ac:dyDescent="0.15">
      <c r="A39" s="1032"/>
      <c r="B39" s="1031"/>
      <c r="C39" s="1029" t="str">
        <f>IF(E39="","",C38+1)</f>
        <v/>
      </c>
      <c r="D39" s="1029"/>
      <c r="E39" s="1028" t="str">
        <f>IF('[1]各会計、関係団体の財政状況及び健全化判断比率'!B12="","",'[1]各会計、関係団体の財政状況及び健全化判断比率'!B12)</f>
        <v/>
      </c>
      <c r="F39" s="1028"/>
      <c r="G39" s="1028"/>
      <c r="H39" s="1028"/>
      <c r="I39" s="1028"/>
      <c r="J39" s="1028"/>
      <c r="K39" s="1028"/>
      <c r="L39" s="1028"/>
      <c r="M39" s="1028"/>
      <c r="N39" s="1028"/>
      <c r="O39" s="1028"/>
      <c r="P39" s="1028"/>
      <c r="Q39" s="1028"/>
      <c r="R39" s="1028"/>
      <c r="S39" s="1028"/>
      <c r="T39" s="1030"/>
      <c r="U39" s="1029" t="str">
        <f>IF(W39="","",U38+1)</f>
        <v/>
      </c>
      <c r="V39" s="1029"/>
      <c r="W39" s="1028"/>
      <c r="X39" s="1028"/>
      <c r="Y39" s="1028"/>
      <c r="Z39" s="1028"/>
      <c r="AA39" s="1028"/>
      <c r="AB39" s="1028"/>
      <c r="AC39" s="1028"/>
      <c r="AD39" s="1028"/>
      <c r="AE39" s="1028"/>
      <c r="AF39" s="1028"/>
      <c r="AG39" s="1028"/>
      <c r="AH39" s="1028"/>
      <c r="AI39" s="1028"/>
      <c r="AJ39" s="1028"/>
      <c r="AK39" s="1028"/>
      <c r="AL39" s="1030"/>
      <c r="AM39" s="1029" t="str">
        <f>IF(AO39="","",AM38+1)</f>
        <v/>
      </c>
      <c r="AN39" s="1029"/>
      <c r="AO39" s="1028"/>
      <c r="AP39" s="1028"/>
      <c r="AQ39" s="1028"/>
      <c r="AR39" s="1028"/>
      <c r="AS39" s="1028"/>
      <c r="AT39" s="1028"/>
      <c r="AU39" s="1028"/>
      <c r="AV39" s="1028"/>
      <c r="AW39" s="1028"/>
      <c r="AX39" s="1028"/>
      <c r="AY39" s="1028"/>
      <c r="AZ39" s="1028"/>
      <c r="BA39" s="1028"/>
      <c r="BB39" s="1028"/>
      <c r="BC39" s="1028"/>
      <c r="BD39" s="1030"/>
      <c r="BE39" s="1029" t="str">
        <f>IF(BG39="","",BE38+1)</f>
        <v/>
      </c>
      <c r="BF39" s="1029"/>
      <c r="BG39" s="1028"/>
      <c r="BH39" s="1028"/>
      <c r="BI39" s="1028"/>
      <c r="BJ39" s="1028"/>
      <c r="BK39" s="1028"/>
      <c r="BL39" s="1028"/>
      <c r="BM39" s="1028"/>
      <c r="BN39" s="1028"/>
      <c r="BO39" s="1028"/>
      <c r="BP39" s="1028"/>
      <c r="BQ39" s="1028"/>
      <c r="BR39" s="1028"/>
      <c r="BS39" s="1028"/>
      <c r="BT39" s="1028"/>
      <c r="BU39" s="1028"/>
      <c r="BV39" s="1030"/>
      <c r="BW39" s="1029">
        <f>IF(BY39="","",BW38+1)</f>
        <v>12</v>
      </c>
      <c r="BX39" s="1029"/>
      <c r="BY39" s="1028" t="str">
        <f>IF('[1]各会計、関係団体の財政状況及び健全化判断比率'!B73="","",'[1]各会計、関係団体の財政状況及び健全化判断比率'!B73)</f>
        <v>西多摩衛生組合</v>
      </c>
      <c r="BZ39" s="1028"/>
      <c r="CA39" s="1028"/>
      <c r="CB39" s="1028"/>
      <c r="CC39" s="1028"/>
      <c r="CD39" s="1028"/>
      <c r="CE39" s="1028"/>
      <c r="CF39" s="1028"/>
      <c r="CG39" s="1028"/>
      <c r="CH39" s="1028"/>
      <c r="CI39" s="1028"/>
      <c r="CJ39" s="1028"/>
      <c r="CK39" s="1028"/>
      <c r="CL39" s="1028"/>
      <c r="CM39" s="1028"/>
      <c r="CN39" s="1030"/>
      <c r="CO39" s="1029" t="str">
        <f>IF(CQ39="","",CO38+1)</f>
        <v/>
      </c>
      <c r="CP39" s="1029"/>
      <c r="CQ39" s="1028" t="str">
        <f>IF('[1]各会計、関係団体の財政状況及び健全化判断比率'!BS12="","",'[1]各会計、関係団体の財政状況及び健全化判断比率'!BS12)</f>
        <v/>
      </c>
      <c r="CR39" s="1028"/>
      <c r="CS39" s="1028"/>
      <c r="CT39" s="1028"/>
      <c r="CU39" s="1028"/>
      <c r="CV39" s="1028"/>
      <c r="CW39" s="1028"/>
      <c r="CX39" s="1028"/>
      <c r="CY39" s="1028"/>
      <c r="CZ39" s="1028"/>
      <c r="DA39" s="1028"/>
      <c r="DB39" s="1028"/>
      <c r="DC39" s="1028"/>
      <c r="DD39" s="1028"/>
      <c r="DE39" s="1028"/>
      <c r="DF39" s="1027"/>
      <c r="DG39" s="1026" t="str">
        <f>IF('[1]各会計、関係団体の財政状況及び健全化判断比率'!BR12="","",'[1]各会計、関係団体の財政状況及び健全化判断比率'!BR12)</f>
        <v/>
      </c>
      <c r="DH39" s="1026"/>
      <c r="DI39" s="1025"/>
      <c r="DJ39" s="1021"/>
      <c r="DK39" s="1021"/>
      <c r="DL39" s="1021"/>
      <c r="DM39" s="1021"/>
      <c r="DN39" s="1021"/>
      <c r="DO39" s="1021"/>
    </row>
    <row r="40" spans="1:119" ht="32.25" customHeight="1" x14ac:dyDescent="0.15">
      <c r="A40" s="1032"/>
      <c r="B40" s="1031"/>
      <c r="C40" s="1029" t="str">
        <f>IF(E40="","",C39+1)</f>
        <v/>
      </c>
      <c r="D40" s="1029"/>
      <c r="E40" s="1028" t="str">
        <f>IF('[1]各会計、関係団体の財政状況及び健全化判断比率'!B13="","",'[1]各会計、関係団体の財政状況及び健全化判断比率'!B13)</f>
        <v/>
      </c>
      <c r="F40" s="1028"/>
      <c r="G40" s="1028"/>
      <c r="H40" s="1028"/>
      <c r="I40" s="1028"/>
      <c r="J40" s="1028"/>
      <c r="K40" s="1028"/>
      <c r="L40" s="1028"/>
      <c r="M40" s="1028"/>
      <c r="N40" s="1028"/>
      <c r="O40" s="1028"/>
      <c r="P40" s="1028"/>
      <c r="Q40" s="1028"/>
      <c r="R40" s="1028"/>
      <c r="S40" s="1028"/>
      <c r="T40" s="1030"/>
      <c r="U40" s="1029" t="str">
        <f>IF(W40="","",U39+1)</f>
        <v/>
      </c>
      <c r="V40" s="1029"/>
      <c r="W40" s="1028"/>
      <c r="X40" s="1028"/>
      <c r="Y40" s="1028"/>
      <c r="Z40" s="1028"/>
      <c r="AA40" s="1028"/>
      <c r="AB40" s="1028"/>
      <c r="AC40" s="1028"/>
      <c r="AD40" s="1028"/>
      <c r="AE40" s="1028"/>
      <c r="AF40" s="1028"/>
      <c r="AG40" s="1028"/>
      <c r="AH40" s="1028"/>
      <c r="AI40" s="1028"/>
      <c r="AJ40" s="1028"/>
      <c r="AK40" s="1028"/>
      <c r="AL40" s="1030"/>
      <c r="AM40" s="1029" t="str">
        <f>IF(AO40="","",AM39+1)</f>
        <v/>
      </c>
      <c r="AN40" s="1029"/>
      <c r="AO40" s="1028"/>
      <c r="AP40" s="1028"/>
      <c r="AQ40" s="1028"/>
      <c r="AR40" s="1028"/>
      <c r="AS40" s="1028"/>
      <c r="AT40" s="1028"/>
      <c r="AU40" s="1028"/>
      <c r="AV40" s="1028"/>
      <c r="AW40" s="1028"/>
      <c r="AX40" s="1028"/>
      <c r="AY40" s="1028"/>
      <c r="AZ40" s="1028"/>
      <c r="BA40" s="1028"/>
      <c r="BB40" s="1028"/>
      <c r="BC40" s="1028"/>
      <c r="BD40" s="1030"/>
      <c r="BE40" s="1029" t="str">
        <f>IF(BG40="","",BE39+1)</f>
        <v/>
      </c>
      <c r="BF40" s="1029"/>
      <c r="BG40" s="1028"/>
      <c r="BH40" s="1028"/>
      <c r="BI40" s="1028"/>
      <c r="BJ40" s="1028"/>
      <c r="BK40" s="1028"/>
      <c r="BL40" s="1028"/>
      <c r="BM40" s="1028"/>
      <c r="BN40" s="1028"/>
      <c r="BO40" s="1028"/>
      <c r="BP40" s="1028"/>
      <c r="BQ40" s="1028"/>
      <c r="BR40" s="1028"/>
      <c r="BS40" s="1028"/>
      <c r="BT40" s="1028"/>
      <c r="BU40" s="1028"/>
      <c r="BV40" s="1030"/>
      <c r="BW40" s="1029">
        <f>IF(BY40="","",BW39+1)</f>
        <v>13</v>
      </c>
      <c r="BX40" s="1029"/>
      <c r="BY40" s="1028" t="str">
        <f>IF('[1]各会計、関係団体の財政状況及び健全化判断比率'!B74="","",'[1]各会計、関係団体の財政状況及び健全化判断比率'!B74)</f>
        <v>羽村・瑞穂地区学校給食組合</v>
      </c>
      <c r="BZ40" s="1028"/>
      <c r="CA40" s="1028"/>
      <c r="CB40" s="1028"/>
      <c r="CC40" s="1028"/>
      <c r="CD40" s="1028"/>
      <c r="CE40" s="1028"/>
      <c r="CF40" s="1028"/>
      <c r="CG40" s="1028"/>
      <c r="CH40" s="1028"/>
      <c r="CI40" s="1028"/>
      <c r="CJ40" s="1028"/>
      <c r="CK40" s="1028"/>
      <c r="CL40" s="1028"/>
      <c r="CM40" s="1028"/>
      <c r="CN40" s="1030"/>
      <c r="CO40" s="1029" t="str">
        <f>IF(CQ40="","",CO39+1)</f>
        <v/>
      </c>
      <c r="CP40" s="1029"/>
      <c r="CQ40" s="1028" t="str">
        <f>IF('[1]各会計、関係団体の財政状況及び健全化判断比率'!BS13="","",'[1]各会計、関係団体の財政状況及び健全化判断比率'!BS13)</f>
        <v/>
      </c>
      <c r="CR40" s="1028"/>
      <c r="CS40" s="1028"/>
      <c r="CT40" s="1028"/>
      <c r="CU40" s="1028"/>
      <c r="CV40" s="1028"/>
      <c r="CW40" s="1028"/>
      <c r="CX40" s="1028"/>
      <c r="CY40" s="1028"/>
      <c r="CZ40" s="1028"/>
      <c r="DA40" s="1028"/>
      <c r="DB40" s="1028"/>
      <c r="DC40" s="1028"/>
      <c r="DD40" s="1028"/>
      <c r="DE40" s="1028"/>
      <c r="DF40" s="1027"/>
      <c r="DG40" s="1026" t="str">
        <f>IF('[1]各会計、関係団体の財政状況及び健全化判断比率'!BR13="","",'[1]各会計、関係団体の財政状況及び健全化判断比率'!BR13)</f>
        <v/>
      </c>
      <c r="DH40" s="1026"/>
      <c r="DI40" s="1025"/>
      <c r="DJ40" s="1021"/>
      <c r="DK40" s="1021"/>
      <c r="DL40" s="1021"/>
      <c r="DM40" s="1021"/>
      <c r="DN40" s="1021"/>
      <c r="DO40" s="1021"/>
    </row>
    <row r="41" spans="1:119" ht="32.25" customHeight="1" x14ac:dyDescent="0.15">
      <c r="A41" s="1032"/>
      <c r="B41" s="1031"/>
      <c r="C41" s="1029" t="str">
        <f>IF(E41="","",C40+1)</f>
        <v/>
      </c>
      <c r="D41" s="1029"/>
      <c r="E41" s="1028" t="str">
        <f>IF('[1]各会計、関係団体の財政状況及び健全化判断比率'!B14="","",'[1]各会計、関係団体の財政状況及び健全化判断比率'!B14)</f>
        <v/>
      </c>
      <c r="F41" s="1028"/>
      <c r="G41" s="1028"/>
      <c r="H41" s="1028"/>
      <c r="I41" s="1028"/>
      <c r="J41" s="1028"/>
      <c r="K41" s="1028"/>
      <c r="L41" s="1028"/>
      <c r="M41" s="1028"/>
      <c r="N41" s="1028"/>
      <c r="O41" s="1028"/>
      <c r="P41" s="1028"/>
      <c r="Q41" s="1028"/>
      <c r="R41" s="1028"/>
      <c r="S41" s="1028"/>
      <c r="T41" s="1030"/>
      <c r="U41" s="1029" t="str">
        <f>IF(W41="","",U40+1)</f>
        <v/>
      </c>
      <c r="V41" s="1029"/>
      <c r="W41" s="1028"/>
      <c r="X41" s="1028"/>
      <c r="Y41" s="1028"/>
      <c r="Z41" s="1028"/>
      <c r="AA41" s="1028"/>
      <c r="AB41" s="1028"/>
      <c r="AC41" s="1028"/>
      <c r="AD41" s="1028"/>
      <c r="AE41" s="1028"/>
      <c r="AF41" s="1028"/>
      <c r="AG41" s="1028"/>
      <c r="AH41" s="1028"/>
      <c r="AI41" s="1028"/>
      <c r="AJ41" s="1028"/>
      <c r="AK41" s="1028"/>
      <c r="AL41" s="1030"/>
      <c r="AM41" s="1029" t="str">
        <f>IF(AO41="","",AM40+1)</f>
        <v/>
      </c>
      <c r="AN41" s="1029"/>
      <c r="AO41" s="1028"/>
      <c r="AP41" s="1028"/>
      <c r="AQ41" s="1028"/>
      <c r="AR41" s="1028"/>
      <c r="AS41" s="1028"/>
      <c r="AT41" s="1028"/>
      <c r="AU41" s="1028"/>
      <c r="AV41" s="1028"/>
      <c r="AW41" s="1028"/>
      <c r="AX41" s="1028"/>
      <c r="AY41" s="1028"/>
      <c r="AZ41" s="1028"/>
      <c r="BA41" s="1028"/>
      <c r="BB41" s="1028"/>
      <c r="BC41" s="1028"/>
      <c r="BD41" s="1030"/>
      <c r="BE41" s="1029" t="str">
        <f>IF(BG41="","",BE40+1)</f>
        <v/>
      </c>
      <c r="BF41" s="1029"/>
      <c r="BG41" s="1028"/>
      <c r="BH41" s="1028"/>
      <c r="BI41" s="1028"/>
      <c r="BJ41" s="1028"/>
      <c r="BK41" s="1028"/>
      <c r="BL41" s="1028"/>
      <c r="BM41" s="1028"/>
      <c r="BN41" s="1028"/>
      <c r="BO41" s="1028"/>
      <c r="BP41" s="1028"/>
      <c r="BQ41" s="1028"/>
      <c r="BR41" s="1028"/>
      <c r="BS41" s="1028"/>
      <c r="BT41" s="1028"/>
      <c r="BU41" s="1028"/>
      <c r="BV41" s="1030"/>
      <c r="BW41" s="1029">
        <f>IF(BY41="","",BW40+1)</f>
        <v>14</v>
      </c>
      <c r="BX41" s="1029"/>
      <c r="BY41" s="1028" t="str">
        <f>IF('[1]各会計、関係団体の財政状況及び健全化判断比率'!B75="","",'[1]各会計、関係団体の財政状況及び健全化判断比率'!B75)</f>
        <v>東京市町村総合事務組合（一般会計）</v>
      </c>
      <c r="BZ41" s="1028"/>
      <c r="CA41" s="1028"/>
      <c r="CB41" s="1028"/>
      <c r="CC41" s="1028"/>
      <c r="CD41" s="1028"/>
      <c r="CE41" s="1028"/>
      <c r="CF41" s="1028"/>
      <c r="CG41" s="1028"/>
      <c r="CH41" s="1028"/>
      <c r="CI41" s="1028"/>
      <c r="CJ41" s="1028"/>
      <c r="CK41" s="1028"/>
      <c r="CL41" s="1028"/>
      <c r="CM41" s="1028"/>
      <c r="CN41" s="1030"/>
      <c r="CO41" s="1029" t="str">
        <f>IF(CQ41="","",CO40+1)</f>
        <v/>
      </c>
      <c r="CP41" s="1029"/>
      <c r="CQ41" s="1028" t="str">
        <f>IF('[1]各会計、関係団体の財政状況及び健全化判断比率'!BS14="","",'[1]各会計、関係団体の財政状況及び健全化判断比率'!BS14)</f>
        <v/>
      </c>
      <c r="CR41" s="1028"/>
      <c r="CS41" s="1028"/>
      <c r="CT41" s="1028"/>
      <c r="CU41" s="1028"/>
      <c r="CV41" s="1028"/>
      <c r="CW41" s="1028"/>
      <c r="CX41" s="1028"/>
      <c r="CY41" s="1028"/>
      <c r="CZ41" s="1028"/>
      <c r="DA41" s="1028"/>
      <c r="DB41" s="1028"/>
      <c r="DC41" s="1028"/>
      <c r="DD41" s="1028"/>
      <c r="DE41" s="1028"/>
      <c r="DF41" s="1027"/>
      <c r="DG41" s="1026" t="str">
        <f>IF('[1]各会計、関係団体の財政状況及び健全化判断比率'!BR14="","",'[1]各会計、関係団体の財政状況及び健全化判断比率'!BR14)</f>
        <v/>
      </c>
      <c r="DH41" s="1026"/>
      <c r="DI41" s="1025"/>
      <c r="DJ41" s="1021"/>
      <c r="DK41" s="1021"/>
      <c r="DL41" s="1021"/>
      <c r="DM41" s="1021"/>
      <c r="DN41" s="1021"/>
      <c r="DO41" s="1021"/>
    </row>
    <row r="42" spans="1:119" ht="32.25" customHeight="1" x14ac:dyDescent="0.15">
      <c r="A42" s="1021"/>
      <c r="B42" s="1031"/>
      <c r="C42" s="1029" t="str">
        <f>IF(E42="","",C41+1)</f>
        <v/>
      </c>
      <c r="D42" s="1029"/>
      <c r="E42" s="1028" t="str">
        <f>IF('[1]各会計、関係団体の財政状況及び健全化判断比率'!B15="","",'[1]各会計、関係団体の財政状況及び健全化判断比率'!B15)</f>
        <v/>
      </c>
      <c r="F42" s="1028"/>
      <c r="G42" s="1028"/>
      <c r="H42" s="1028"/>
      <c r="I42" s="1028"/>
      <c r="J42" s="1028"/>
      <c r="K42" s="1028"/>
      <c r="L42" s="1028"/>
      <c r="M42" s="1028"/>
      <c r="N42" s="1028"/>
      <c r="O42" s="1028"/>
      <c r="P42" s="1028"/>
      <c r="Q42" s="1028"/>
      <c r="R42" s="1028"/>
      <c r="S42" s="1028"/>
      <c r="T42" s="1030"/>
      <c r="U42" s="1029" t="str">
        <f>IF(W42="","",U41+1)</f>
        <v/>
      </c>
      <c r="V42" s="1029"/>
      <c r="W42" s="1028"/>
      <c r="X42" s="1028"/>
      <c r="Y42" s="1028"/>
      <c r="Z42" s="1028"/>
      <c r="AA42" s="1028"/>
      <c r="AB42" s="1028"/>
      <c r="AC42" s="1028"/>
      <c r="AD42" s="1028"/>
      <c r="AE42" s="1028"/>
      <c r="AF42" s="1028"/>
      <c r="AG42" s="1028"/>
      <c r="AH42" s="1028"/>
      <c r="AI42" s="1028"/>
      <c r="AJ42" s="1028"/>
      <c r="AK42" s="1028"/>
      <c r="AL42" s="1030"/>
      <c r="AM42" s="1029" t="str">
        <f>IF(AO42="","",AM41+1)</f>
        <v/>
      </c>
      <c r="AN42" s="1029"/>
      <c r="AO42" s="1028"/>
      <c r="AP42" s="1028"/>
      <c r="AQ42" s="1028"/>
      <c r="AR42" s="1028"/>
      <c r="AS42" s="1028"/>
      <c r="AT42" s="1028"/>
      <c r="AU42" s="1028"/>
      <c r="AV42" s="1028"/>
      <c r="AW42" s="1028"/>
      <c r="AX42" s="1028"/>
      <c r="AY42" s="1028"/>
      <c r="AZ42" s="1028"/>
      <c r="BA42" s="1028"/>
      <c r="BB42" s="1028"/>
      <c r="BC42" s="1028"/>
      <c r="BD42" s="1030"/>
      <c r="BE42" s="1029" t="str">
        <f>IF(BG42="","",BE41+1)</f>
        <v/>
      </c>
      <c r="BF42" s="1029"/>
      <c r="BG42" s="1028"/>
      <c r="BH42" s="1028"/>
      <c r="BI42" s="1028"/>
      <c r="BJ42" s="1028"/>
      <c r="BK42" s="1028"/>
      <c r="BL42" s="1028"/>
      <c r="BM42" s="1028"/>
      <c r="BN42" s="1028"/>
      <c r="BO42" s="1028"/>
      <c r="BP42" s="1028"/>
      <c r="BQ42" s="1028"/>
      <c r="BR42" s="1028"/>
      <c r="BS42" s="1028"/>
      <c r="BT42" s="1028"/>
      <c r="BU42" s="1028"/>
      <c r="BV42" s="1030"/>
      <c r="BW42" s="1029">
        <f>IF(BY42="","",BW41+1)</f>
        <v>15</v>
      </c>
      <c r="BX42" s="1029"/>
      <c r="BY42" s="1028" t="str">
        <f>IF('[1]各会計、関係団体の財政状況及び健全化判断比率'!B76="","",'[1]各会計、関係団体の財政状況及び健全化判断比率'!B76)</f>
        <v>東京市町村総合事務組合（東京都市町村民交通災害共済事業）</v>
      </c>
      <c r="BZ42" s="1028"/>
      <c r="CA42" s="1028"/>
      <c r="CB42" s="1028"/>
      <c r="CC42" s="1028"/>
      <c r="CD42" s="1028"/>
      <c r="CE42" s="1028"/>
      <c r="CF42" s="1028"/>
      <c r="CG42" s="1028"/>
      <c r="CH42" s="1028"/>
      <c r="CI42" s="1028"/>
      <c r="CJ42" s="1028"/>
      <c r="CK42" s="1028"/>
      <c r="CL42" s="1028"/>
      <c r="CM42" s="1028"/>
      <c r="CN42" s="1030"/>
      <c r="CO42" s="1029" t="str">
        <f>IF(CQ42="","",CO41+1)</f>
        <v/>
      </c>
      <c r="CP42" s="1029"/>
      <c r="CQ42" s="1028" t="str">
        <f>IF('[1]各会計、関係団体の財政状況及び健全化判断比率'!BS15="","",'[1]各会計、関係団体の財政状況及び健全化判断比率'!BS15)</f>
        <v/>
      </c>
      <c r="CR42" s="1028"/>
      <c r="CS42" s="1028"/>
      <c r="CT42" s="1028"/>
      <c r="CU42" s="1028"/>
      <c r="CV42" s="1028"/>
      <c r="CW42" s="1028"/>
      <c r="CX42" s="1028"/>
      <c r="CY42" s="1028"/>
      <c r="CZ42" s="1028"/>
      <c r="DA42" s="1028"/>
      <c r="DB42" s="1028"/>
      <c r="DC42" s="1028"/>
      <c r="DD42" s="1028"/>
      <c r="DE42" s="1028"/>
      <c r="DF42" s="1027"/>
      <c r="DG42" s="1026" t="str">
        <f>IF('[1]各会計、関係団体の財政状況及び健全化判断比率'!BR15="","",'[1]各会計、関係団体の財政状況及び健全化判断比率'!BR15)</f>
        <v/>
      </c>
      <c r="DH42" s="1026"/>
      <c r="DI42" s="1025"/>
      <c r="DJ42" s="1021"/>
      <c r="DK42" s="1021"/>
      <c r="DL42" s="1021"/>
      <c r="DM42" s="1021"/>
      <c r="DN42" s="1021"/>
      <c r="DO42" s="1021"/>
    </row>
    <row r="43" spans="1:119" ht="32.25" customHeight="1" x14ac:dyDescent="0.15">
      <c r="A43" s="1021"/>
      <c r="B43" s="1031"/>
      <c r="C43" s="1029" t="str">
        <f>IF(E43="","",C42+1)</f>
        <v/>
      </c>
      <c r="D43" s="1029"/>
      <c r="E43" s="1028" t="str">
        <f>IF('[1]各会計、関係団体の財政状況及び健全化判断比率'!B16="","",'[1]各会計、関係団体の財政状況及び健全化判断比率'!B16)</f>
        <v/>
      </c>
      <c r="F43" s="1028"/>
      <c r="G43" s="1028"/>
      <c r="H43" s="1028"/>
      <c r="I43" s="1028"/>
      <c r="J43" s="1028"/>
      <c r="K43" s="1028"/>
      <c r="L43" s="1028"/>
      <c r="M43" s="1028"/>
      <c r="N43" s="1028"/>
      <c r="O43" s="1028"/>
      <c r="P43" s="1028"/>
      <c r="Q43" s="1028"/>
      <c r="R43" s="1028"/>
      <c r="S43" s="1028"/>
      <c r="T43" s="1030"/>
      <c r="U43" s="1029" t="str">
        <f>IF(W43="","",U42+1)</f>
        <v/>
      </c>
      <c r="V43" s="1029"/>
      <c r="W43" s="1028"/>
      <c r="X43" s="1028"/>
      <c r="Y43" s="1028"/>
      <c r="Z43" s="1028"/>
      <c r="AA43" s="1028"/>
      <c r="AB43" s="1028"/>
      <c r="AC43" s="1028"/>
      <c r="AD43" s="1028"/>
      <c r="AE43" s="1028"/>
      <c r="AF43" s="1028"/>
      <c r="AG43" s="1028"/>
      <c r="AH43" s="1028"/>
      <c r="AI43" s="1028"/>
      <c r="AJ43" s="1028"/>
      <c r="AK43" s="1028"/>
      <c r="AL43" s="1030"/>
      <c r="AM43" s="1029" t="str">
        <f>IF(AO43="","",AM42+1)</f>
        <v/>
      </c>
      <c r="AN43" s="1029"/>
      <c r="AO43" s="1028"/>
      <c r="AP43" s="1028"/>
      <c r="AQ43" s="1028"/>
      <c r="AR43" s="1028"/>
      <c r="AS43" s="1028"/>
      <c r="AT43" s="1028"/>
      <c r="AU43" s="1028"/>
      <c r="AV43" s="1028"/>
      <c r="AW43" s="1028"/>
      <c r="AX43" s="1028"/>
      <c r="AY43" s="1028"/>
      <c r="AZ43" s="1028"/>
      <c r="BA43" s="1028"/>
      <c r="BB43" s="1028"/>
      <c r="BC43" s="1028"/>
      <c r="BD43" s="1030"/>
      <c r="BE43" s="1029" t="str">
        <f>IF(BG43="","",BE42+1)</f>
        <v/>
      </c>
      <c r="BF43" s="1029"/>
      <c r="BG43" s="1028"/>
      <c r="BH43" s="1028"/>
      <c r="BI43" s="1028"/>
      <c r="BJ43" s="1028"/>
      <c r="BK43" s="1028"/>
      <c r="BL43" s="1028"/>
      <c r="BM43" s="1028"/>
      <c r="BN43" s="1028"/>
      <c r="BO43" s="1028"/>
      <c r="BP43" s="1028"/>
      <c r="BQ43" s="1028"/>
      <c r="BR43" s="1028"/>
      <c r="BS43" s="1028"/>
      <c r="BT43" s="1028"/>
      <c r="BU43" s="1028"/>
      <c r="BV43" s="1030"/>
      <c r="BW43" s="1029">
        <f>IF(BY43="","",BW42+1)</f>
        <v>16</v>
      </c>
      <c r="BX43" s="1029"/>
      <c r="BY43" s="1028" t="str">
        <f>IF('[1]各会計、関係団体の財政状況及び健全化判断比率'!B77="","",'[1]各会計、関係団体の財政状況及び健全化判断比率'!B77)</f>
        <v>東京都市町村議会議員公務災害補償等組合</v>
      </c>
      <c r="BZ43" s="1028"/>
      <c r="CA43" s="1028"/>
      <c r="CB43" s="1028"/>
      <c r="CC43" s="1028"/>
      <c r="CD43" s="1028"/>
      <c r="CE43" s="1028"/>
      <c r="CF43" s="1028"/>
      <c r="CG43" s="1028"/>
      <c r="CH43" s="1028"/>
      <c r="CI43" s="1028"/>
      <c r="CJ43" s="1028"/>
      <c r="CK43" s="1028"/>
      <c r="CL43" s="1028"/>
      <c r="CM43" s="1028"/>
      <c r="CN43" s="1030"/>
      <c r="CO43" s="1029" t="str">
        <f>IF(CQ43="","",CO42+1)</f>
        <v/>
      </c>
      <c r="CP43" s="1029"/>
      <c r="CQ43" s="1028" t="str">
        <f>IF('[1]各会計、関係団体の財政状況及び健全化判断比率'!BS16="","",'[1]各会計、関係団体の財政状況及び健全化判断比率'!BS16)</f>
        <v/>
      </c>
      <c r="CR43" s="1028"/>
      <c r="CS43" s="1028"/>
      <c r="CT43" s="1028"/>
      <c r="CU43" s="1028"/>
      <c r="CV43" s="1028"/>
      <c r="CW43" s="1028"/>
      <c r="CX43" s="1028"/>
      <c r="CY43" s="1028"/>
      <c r="CZ43" s="1028"/>
      <c r="DA43" s="1028"/>
      <c r="DB43" s="1028"/>
      <c r="DC43" s="1028"/>
      <c r="DD43" s="1028"/>
      <c r="DE43" s="1028"/>
      <c r="DF43" s="1027"/>
      <c r="DG43" s="1026" t="str">
        <f>IF('[1]各会計、関係団体の財政状況及び健全化判断比率'!BR16="","",'[1]各会計、関係団体の財政状況及び健全化判断比率'!BR16)</f>
        <v/>
      </c>
      <c r="DH43" s="1026"/>
      <c r="DI43" s="1025"/>
      <c r="DJ43" s="1021"/>
      <c r="DK43" s="1021"/>
      <c r="DL43" s="1021"/>
      <c r="DM43" s="1021"/>
      <c r="DN43" s="1021"/>
      <c r="DO43" s="1021"/>
    </row>
    <row r="44" spans="1:119" ht="13.5" customHeight="1" thickBot="1" x14ac:dyDescent="0.2">
      <c r="A44" s="1021"/>
      <c r="B44" s="1024"/>
      <c r="C44" s="1023"/>
      <c r="D44" s="1023"/>
      <c r="E44" s="1023"/>
      <c r="F44" s="1023"/>
      <c r="G44" s="1023"/>
      <c r="H44" s="1023"/>
      <c r="I44" s="1023"/>
      <c r="J44" s="1023"/>
      <c r="K44" s="1023"/>
      <c r="L44" s="1023"/>
      <c r="M44" s="1023"/>
      <c r="N44" s="1023"/>
      <c r="O44" s="1023"/>
      <c r="P44" s="1023"/>
      <c r="Q44" s="1023"/>
      <c r="R44" s="1023"/>
      <c r="S44" s="1023"/>
      <c r="T44" s="1023"/>
      <c r="U44" s="1023"/>
      <c r="V44" s="1023"/>
      <c r="W44" s="1023"/>
      <c r="X44" s="1023"/>
      <c r="Y44" s="1023"/>
      <c r="Z44" s="1023"/>
      <c r="AA44" s="1023"/>
      <c r="AB44" s="1023"/>
      <c r="AC44" s="1023"/>
      <c r="AD44" s="1023"/>
      <c r="AE44" s="1023"/>
      <c r="AF44" s="1023"/>
      <c r="AG44" s="1023"/>
      <c r="AH44" s="1023"/>
      <c r="AI44" s="1023"/>
      <c r="AJ44" s="1023"/>
      <c r="AK44" s="1023"/>
      <c r="AL44" s="1023"/>
      <c r="AM44" s="1023"/>
      <c r="AN44" s="1023"/>
      <c r="AO44" s="1023"/>
      <c r="AP44" s="1023"/>
      <c r="AQ44" s="1023"/>
      <c r="AR44" s="1023"/>
      <c r="AS44" s="1023"/>
      <c r="AT44" s="1023"/>
      <c r="AU44" s="1023"/>
      <c r="AV44" s="1023"/>
      <c r="AW44" s="1023"/>
      <c r="AX44" s="1023"/>
      <c r="AY44" s="1023"/>
      <c r="AZ44" s="1023"/>
      <c r="BA44" s="1023"/>
      <c r="BB44" s="1023"/>
      <c r="BC44" s="1023"/>
      <c r="BD44" s="1023"/>
      <c r="BE44" s="1023"/>
      <c r="BF44" s="1023"/>
      <c r="BG44" s="1023"/>
      <c r="BH44" s="1023"/>
      <c r="BI44" s="1023"/>
      <c r="BJ44" s="1023"/>
      <c r="BK44" s="1023"/>
      <c r="BL44" s="1023"/>
      <c r="BM44" s="1023"/>
      <c r="BN44" s="1023"/>
      <c r="BO44" s="1023"/>
      <c r="BP44" s="1023"/>
      <c r="BQ44" s="1023"/>
      <c r="BR44" s="1023"/>
      <c r="BS44" s="1023"/>
      <c r="BT44" s="1023"/>
      <c r="BU44" s="1023"/>
      <c r="BV44" s="1023"/>
      <c r="BW44" s="1023"/>
      <c r="BX44" s="1023"/>
      <c r="BY44" s="1023"/>
      <c r="BZ44" s="1023"/>
      <c r="CA44" s="1023"/>
      <c r="CB44" s="1023"/>
      <c r="CC44" s="1023"/>
      <c r="CD44" s="1023"/>
      <c r="CE44" s="1023"/>
      <c r="CF44" s="1023"/>
      <c r="CG44" s="1023"/>
      <c r="CH44" s="1023"/>
      <c r="CI44" s="1023"/>
      <c r="CJ44" s="1023"/>
      <c r="CK44" s="1023"/>
      <c r="CL44" s="1023"/>
      <c r="CM44" s="1023"/>
      <c r="CN44" s="1023"/>
      <c r="CO44" s="1023"/>
      <c r="CP44" s="1023"/>
      <c r="CQ44" s="1023"/>
      <c r="CR44" s="1023"/>
      <c r="CS44" s="1023"/>
      <c r="CT44" s="1023"/>
      <c r="CU44" s="1023"/>
      <c r="CV44" s="1023"/>
      <c r="CW44" s="1023"/>
      <c r="CX44" s="1023"/>
      <c r="CY44" s="1023"/>
      <c r="CZ44" s="1023"/>
      <c r="DA44" s="1023"/>
      <c r="DB44" s="1023"/>
      <c r="DC44" s="1023"/>
      <c r="DD44" s="1023"/>
      <c r="DE44" s="1023"/>
      <c r="DF44" s="1023"/>
      <c r="DG44" s="1023"/>
      <c r="DH44" s="1023"/>
      <c r="DI44" s="1022"/>
      <c r="DJ44" s="1021"/>
      <c r="DK44" s="1021"/>
      <c r="DL44" s="1021"/>
      <c r="DM44" s="1021"/>
      <c r="DN44" s="1021"/>
      <c r="DO44" s="1021"/>
    </row>
    <row r="45" spans="1:119" x14ac:dyDescent="0.15">
      <c r="A45" s="1021"/>
      <c r="B45" s="1021"/>
      <c r="C45" s="1021"/>
      <c r="D45" s="1021"/>
      <c r="E45" s="1021"/>
      <c r="F45" s="1021"/>
      <c r="G45" s="1021"/>
      <c r="H45" s="1021"/>
      <c r="I45" s="1021"/>
      <c r="J45" s="1021"/>
      <c r="K45" s="1021"/>
      <c r="L45" s="1021"/>
      <c r="M45" s="1021"/>
      <c r="N45" s="1021"/>
      <c r="O45" s="1021"/>
      <c r="P45" s="1021"/>
      <c r="Q45" s="1021"/>
      <c r="R45" s="1021"/>
      <c r="S45" s="1021"/>
      <c r="T45" s="1021"/>
      <c r="U45" s="1021"/>
      <c r="V45" s="1021"/>
      <c r="W45" s="1021"/>
      <c r="X45" s="1021"/>
      <c r="Y45" s="1021"/>
      <c r="Z45" s="1021"/>
      <c r="AA45" s="1021"/>
      <c r="AB45" s="1021"/>
      <c r="AC45" s="1021"/>
      <c r="AD45" s="1021"/>
      <c r="AE45" s="1021"/>
      <c r="AF45" s="1021"/>
      <c r="AG45" s="1021"/>
      <c r="AH45" s="1021"/>
      <c r="AI45" s="1021"/>
      <c r="AJ45" s="1021"/>
      <c r="AK45" s="1021"/>
      <c r="AL45" s="1021"/>
      <c r="AM45" s="1021"/>
      <c r="AN45" s="1021"/>
      <c r="AO45" s="1021"/>
      <c r="AP45" s="1021"/>
      <c r="AQ45" s="1021"/>
      <c r="AR45" s="1021"/>
      <c r="AS45" s="1021"/>
      <c r="AT45" s="1021"/>
      <c r="AU45" s="1021"/>
      <c r="AV45" s="1021"/>
      <c r="AW45" s="1021"/>
      <c r="AX45" s="1021"/>
      <c r="AY45" s="1021"/>
      <c r="AZ45" s="1021"/>
      <c r="BA45" s="1021"/>
      <c r="BB45" s="1021"/>
      <c r="BC45" s="1021"/>
      <c r="BD45" s="1021"/>
      <c r="BE45" s="1021"/>
      <c r="BF45" s="1021"/>
      <c r="BG45" s="1021"/>
      <c r="BH45" s="1021"/>
      <c r="BI45" s="1021"/>
      <c r="BJ45" s="1021"/>
      <c r="BK45" s="1021"/>
      <c r="BL45" s="1021"/>
      <c r="BM45" s="1021"/>
      <c r="BN45" s="1021"/>
      <c r="BO45" s="1021"/>
      <c r="BP45" s="1021"/>
      <c r="BQ45" s="1021"/>
      <c r="BR45" s="1021"/>
      <c r="BS45" s="1021"/>
      <c r="BT45" s="1021"/>
      <c r="BU45" s="1021"/>
      <c r="BV45" s="1021"/>
      <c r="BW45" s="1021"/>
      <c r="BX45" s="1021"/>
      <c r="BY45" s="1021"/>
      <c r="BZ45" s="1021"/>
      <c r="CA45" s="1021"/>
      <c r="CB45" s="1021"/>
      <c r="CC45" s="1021"/>
      <c r="CD45" s="1021"/>
      <c r="CE45" s="1021"/>
      <c r="CF45" s="1021"/>
      <c r="CG45" s="1021"/>
      <c r="CH45" s="1021"/>
      <c r="CI45" s="1021"/>
      <c r="CJ45" s="1021"/>
      <c r="CK45" s="1021"/>
      <c r="CL45" s="1021"/>
      <c r="CM45" s="1021"/>
      <c r="CN45" s="1021"/>
      <c r="CO45" s="1021"/>
      <c r="CP45" s="1021"/>
      <c r="CQ45" s="1021"/>
      <c r="CR45" s="1021"/>
      <c r="CS45" s="1021"/>
      <c r="CT45" s="1021"/>
      <c r="CU45" s="1021"/>
      <c r="CV45" s="1021"/>
      <c r="CW45" s="1021"/>
      <c r="CX45" s="1021"/>
      <c r="CY45" s="1021"/>
      <c r="CZ45" s="1021"/>
      <c r="DA45" s="1021"/>
      <c r="DB45" s="1021"/>
      <c r="DC45" s="1021"/>
      <c r="DD45" s="1021"/>
      <c r="DE45" s="1021"/>
      <c r="DF45" s="1021"/>
      <c r="DG45" s="1021"/>
      <c r="DH45" s="1021"/>
      <c r="DI45" s="1021"/>
      <c r="DJ45" s="1021"/>
      <c r="DK45" s="1021"/>
      <c r="DL45" s="1021"/>
      <c r="DM45" s="1021"/>
      <c r="DN45" s="1021"/>
      <c r="DO45" s="1021"/>
    </row>
    <row r="46" spans="1:119" x14ac:dyDescent="0.15">
      <c r="B46" s="1021" t="s">
        <v>444</v>
      </c>
      <c r="C46" s="1021"/>
      <c r="D46" s="1021"/>
      <c r="E46" s="1021" t="s">
        <v>443</v>
      </c>
      <c r="F46" s="1021"/>
      <c r="G46" s="1021"/>
      <c r="H46" s="1021"/>
      <c r="I46" s="1021"/>
      <c r="J46" s="1021"/>
      <c r="K46" s="1021"/>
      <c r="L46" s="1021"/>
      <c r="M46" s="1021"/>
      <c r="N46" s="1021"/>
      <c r="O46" s="1021"/>
      <c r="P46" s="1021"/>
      <c r="Q46" s="1021"/>
      <c r="R46" s="1021"/>
      <c r="S46" s="1021"/>
      <c r="T46" s="1021"/>
      <c r="U46" s="1021"/>
      <c r="V46" s="1021"/>
      <c r="W46" s="1021"/>
      <c r="X46" s="1021"/>
      <c r="Y46" s="1021"/>
      <c r="Z46" s="1021"/>
      <c r="AA46" s="1021"/>
      <c r="AB46" s="1021"/>
      <c r="AC46" s="1021"/>
      <c r="AD46" s="1021"/>
      <c r="AE46" s="1021"/>
      <c r="AF46" s="1021"/>
      <c r="AG46" s="1021"/>
      <c r="AH46" s="1021"/>
      <c r="AI46" s="1021"/>
      <c r="AJ46" s="1021"/>
      <c r="AK46" s="1021"/>
      <c r="AL46" s="1021"/>
      <c r="AM46" s="1021"/>
      <c r="AN46" s="1021"/>
      <c r="AO46" s="1021"/>
      <c r="AP46" s="1021"/>
      <c r="AQ46" s="1021"/>
      <c r="AR46" s="1021"/>
      <c r="AS46" s="1021"/>
      <c r="AT46" s="1021"/>
      <c r="AU46" s="1021"/>
      <c r="AV46" s="1021"/>
      <c r="AW46" s="1021"/>
      <c r="AX46" s="1021"/>
      <c r="AY46" s="1021"/>
      <c r="AZ46" s="1021"/>
      <c r="BA46" s="1021"/>
      <c r="BB46" s="1021"/>
      <c r="BC46" s="1021"/>
      <c r="BD46" s="1021"/>
      <c r="BE46" s="1021"/>
      <c r="BF46" s="1021"/>
      <c r="BG46" s="1021"/>
      <c r="BH46" s="1021"/>
      <c r="BI46" s="1021"/>
      <c r="BJ46" s="1021"/>
      <c r="BK46" s="1021"/>
      <c r="BL46" s="1021"/>
      <c r="BM46" s="1021"/>
      <c r="BN46" s="1021"/>
      <c r="BO46" s="1021"/>
      <c r="BP46" s="1021"/>
      <c r="BQ46" s="1021"/>
      <c r="BR46" s="1021"/>
      <c r="BS46" s="1021"/>
      <c r="BT46" s="1021"/>
      <c r="BU46" s="1021"/>
      <c r="BV46" s="1021"/>
      <c r="BW46" s="1021"/>
      <c r="BX46" s="1021"/>
      <c r="BY46" s="1021"/>
      <c r="BZ46" s="1021"/>
      <c r="CA46" s="1021"/>
      <c r="CB46" s="1021"/>
      <c r="CC46" s="1021"/>
      <c r="CD46" s="1021"/>
      <c r="CE46" s="1021"/>
      <c r="CF46" s="1021"/>
      <c r="CG46" s="1021"/>
      <c r="CH46" s="1021"/>
      <c r="CI46" s="1021"/>
      <c r="CJ46" s="1021"/>
      <c r="CK46" s="1021"/>
      <c r="CL46" s="1021"/>
      <c r="CM46" s="1021"/>
      <c r="CN46" s="1021"/>
      <c r="CO46" s="1021"/>
      <c r="CP46" s="1021"/>
      <c r="CQ46" s="1021"/>
      <c r="CR46" s="1021"/>
      <c r="CS46" s="1021"/>
      <c r="CT46" s="1021"/>
      <c r="CU46" s="1021"/>
      <c r="CV46" s="1021"/>
      <c r="CW46" s="1021"/>
      <c r="CX46" s="1021"/>
      <c r="CY46" s="1021"/>
      <c r="CZ46" s="1021"/>
      <c r="DA46" s="1021"/>
      <c r="DB46" s="1021"/>
      <c r="DC46" s="1021"/>
      <c r="DD46" s="1021"/>
      <c r="DE46" s="1021"/>
      <c r="DF46" s="1021"/>
      <c r="DG46" s="1021"/>
      <c r="DH46" s="1021"/>
      <c r="DI46" s="1021"/>
    </row>
    <row r="47" spans="1:119" x14ac:dyDescent="0.15">
      <c r="B47" s="1021"/>
      <c r="C47" s="1021"/>
      <c r="D47" s="1021"/>
      <c r="E47" s="1021" t="s">
        <v>442</v>
      </c>
      <c r="F47" s="1021"/>
      <c r="G47" s="1021"/>
      <c r="H47" s="1021"/>
      <c r="I47" s="1021"/>
      <c r="J47" s="1021"/>
      <c r="K47" s="1021"/>
      <c r="L47" s="1021"/>
      <c r="M47" s="1021"/>
      <c r="N47" s="1021"/>
      <c r="O47" s="1021"/>
      <c r="P47" s="1021"/>
      <c r="Q47" s="1021"/>
      <c r="R47" s="1021"/>
      <c r="S47" s="1021"/>
      <c r="T47" s="1021"/>
      <c r="U47" s="1021"/>
      <c r="V47" s="1021"/>
      <c r="W47" s="1021"/>
      <c r="X47" s="1021"/>
      <c r="Y47" s="1021"/>
      <c r="Z47" s="1021"/>
      <c r="AA47" s="1021"/>
      <c r="AB47" s="1021"/>
      <c r="AC47" s="1021"/>
      <c r="AD47" s="1021"/>
      <c r="AE47" s="1021"/>
      <c r="AF47" s="1021"/>
      <c r="AG47" s="1021"/>
      <c r="AH47" s="1021"/>
      <c r="AI47" s="1021"/>
      <c r="AJ47" s="1021"/>
      <c r="AK47" s="1021"/>
      <c r="AL47" s="1021"/>
      <c r="AM47" s="1021"/>
      <c r="AN47" s="1021"/>
      <c r="AO47" s="1021"/>
      <c r="AP47" s="1021"/>
      <c r="AQ47" s="1021"/>
      <c r="AR47" s="1021"/>
      <c r="AS47" s="1021"/>
      <c r="AT47" s="1021"/>
      <c r="AU47" s="1021"/>
      <c r="AV47" s="1021"/>
      <c r="AW47" s="1021"/>
      <c r="AX47" s="1021"/>
      <c r="AY47" s="1021"/>
      <c r="AZ47" s="1021"/>
      <c r="BA47" s="1021"/>
      <c r="BB47" s="1021"/>
      <c r="BC47" s="1021"/>
      <c r="BD47" s="1021"/>
      <c r="BE47" s="1021"/>
      <c r="BF47" s="1021"/>
      <c r="BG47" s="1021"/>
      <c r="BH47" s="1021"/>
      <c r="BI47" s="1021"/>
      <c r="BJ47" s="1021"/>
      <c r="BK47" s="1021"/>
      <c r="BL47" s="1021"/>
      <c r="BM47" s="1021"/>
      <c r="BN47" s="1021"/>
      <c r="BO47" s="1021"/>
      <c r="BP47" s="1021"/>
      <c r="BQ47" s="1021"/>
      <c r="BR47" s="1021"/>
      <c r="BS47" s="1021"/>
      <c r="BT47" s="1021"/>
      <c r="BU47" s="1021"/>
      <c r="BV47" s="1021"/>
      <c r="BW47" s="1021"/>
      <c r="BX47" s="1021"/>
      <c r="BY47" s="1021"/>
      <c r="BZ47" s="1021"/>
      <c r="CA47" s="1021"/>
      <c r="CB47" s="1021"/>
      <c r="CC47" s="1021"/>
      <c r="CD47" s="1021"/>
      <c r="CE47" s="1021"/>
      <c r="CF47" s="1021"/>
      <c r="CG47" s="1021"/>
      <c r="CH47" s="1021"/>
      <c r="CI47" s="1021"/>
      <c r="CJ47" s="1021"/>
      <c r="CK47" s="1021"/>
      <c r="CL47" s="1021"/>
      <c r="CM47" s="1021"/>
      <c r="CN47" s="1021"/>
      <c r="CO47" s="1021"/>
      <c r="CP47" s="1021"/>
      <c r="CQ47" s="1021"/>
      <c r="CR47" s="1021"/>
      <c r="CS47" s="1021"/>
      <c r="CT47" s="1021"/>
      <c r="CU47" s="1021"/>
      <c r="CV47" s="1021"/>
      <c r="CW47" s="1021"/>
      <c r="CX47" s="1021"/>
      <c r="CY47" s="1021"/>
      <c r="CZ47" s="1021"/>
      <c r="DA47" s="1021"/>
      <c r="DB47" s="1021"/>
      <c r="DC47" s="1021"/>
      <c r="DD47" s="1021"/>
      <c r="DE47" s="1021"/>
      <c r="DF47" s="1021"/>
      <c r="DG47" s="1021"/>
      <c r="DH47" s="1021"/>
      <c r="DI47" s="1021"/>
    </row>
    <row r="48" spans="1:119" x14ac:dyDescent="0.15">
      <c r="B48" s="1021"/>
      <c r="C48" s="1021"/>
      <c r="D48" s="1021"/>
      <c r="E48" s="1021" t="s">
        <v>441</v>
      </c>
      <c r="F48" s="1021"/>
      <c r="G48" s="1021"/>
      <c r="H48" s="1021"/>
      <c r="I48" s="1021"/>
      <c r="J48" s="1021"/>
      <c r="K48" s="1021"/>
      <c r="L48" s="1021"/>
      <c r="M48" s="1021"/>
      <c r="N48" s="1021"/>
      <c r="O48" s="1021"/>
      <c r="P48" s="1021"/>
      <c r="Q48" s="1021"/>
      <c r="R48" s="1021"/>
      <c r="S48" s="1021"/>
      <c r="T48" s="1021"/>
      <c r="U48" s="1021"/>
      <c r="V48" s="1021"/>
      <c r="W48" s="1021"/>
      <c r="X48" s="1021"/>
      <c r="Y48" s="1021"/>
      <c r="Z48" s="1021"/>
      <c r="AA48" s="1021"/>
      <c r="AB48" s="1021"/>
      <c r="AC48" s="1021"/>
      <c r="AD48" s="1021"/>
      <c r="AE48" s="1021"/>
      <c r="AF48" s="1021"/>
      <c r="AG48" s="1021"/>
      <c r="AH48" s="1021"/>
      <c r="AI48" s="1021"/>
      <c r="AJ48" s="1021"/>
      <c r="AK48" s="1021"/>
      <c r="AL48" s="1021"/>
      <c r="AM48" s="1021"/>
      <c r="AN48" s="1021"/>
      <c r="AO48" s="1021"/>
      <c r="AP48" s="1021"/>
      <c r="AQ48" s="1021"/>
      <c r="AR48" s="1021"/>
      <c r="AS48" s="1021"/>
      <c r="AT48" s="1021"/>
      <c r="AU48" s="1021"/>
      <c r="AV48" s="1021"/>
      <c r="AW48" s="1021"/>
      <c r="AX48" s="1021"/>
      <c r="AY48" s="1021"/>
      <c r="AZ48" s="1021"/>
      <c r="BA48" s="1021"/>
      <c r="BB48" s="1021"/>
      <c r="BC48" s="1021"/>
      <c r="BD48" s="1021"/>
      <c r="BE48" s="1021"/>
      <c r="BF48" s="1021"/>
      <c r="BG48" s="1021"/>
      <c r="BH48" s="1021"/>
      <c r="BI48" s="1021"/>
      <c r="BJ48" s="1021"/>
      <c r="BK48" s="1021"/>
      <c r="BL48" s="1021"/>
      <c r="BM48" s="1021"/>
      <c r="BN48" s="1021"/>
      <c r="BO48" s="1021"/>
      <c r="BP48" s="1021"/>
      <c r="BQ48" s="1021"/>
      <c r="BR48" s="1021"/>
      <c r="BS48" s="1021"/>
      <c r="BT48" s="1021"/>
      <c r="BU48" s="1021"/>
      <c r="BV48" s="1021"/>
      <c r="BW48" s="1021"/>
      <c r="BX48" s="1021"/>
      <c r="BY48" s="1021"/>
      <c r="BZ48" s="1021"/>
      <c r="CA48" s="1021"/>
      <c r="CB48" s="1021"/>
      <c r="CC48" s="1021"/>
      <c r="CD48" s="1021"/>
      <c r="CE48" s="1021"/>
      <c r="CF48" s="1021"/>
      <c r="CG48" s="1021"/>
      <c r="CH48" s="1021"/>
      <c r="CI48" s="1021"/>
      <c r="CJ48" s="1021"/>
      <c r="CK48" s="1021"/>
      <c r="CL48" s="1021"/>
      <c r="CM48" s="1021"/>
      <c r="CN48" s="1021"/>
      <c r="CO48" s="1021"/>
      <c r="CP48" s="1021"/>
      <c r="CQ48" s="1021"/>
      <c r="CR48" s="1021"/>
      <c r="CS48" s="1021"/>
      <c r="CT48" s="1021"/>
      <c r="CU48" s="1021"/>
      <c r="CV48" s="1021"/>
      <c r="CW48" s="1021"/>
      <c r="CX48" s="1021"/>
      <c r="CY48" s="1021"/>
      <c r="CZ48" s="1021"/>
      <c r="DA48" s="1021"/>
      <c r="DB48" s="1021"/>
      <c r="DC48" s="1021"/>
      <c r="DD48" s="1021"/>
      <c r="DE48" s="1021"/>
      <c r="DF48" s="1021"/>
      <c r="DG48" s="1021"/>
      <c r="DH48" s="1021"/>
      <c r="DI48" s="1021"/>
    </row>
    <row r="49" spans="5:5" x14ac:dyDescent="0.15">
      <c r="E49" s="1020" t="s">
        <v>440</v>
      </c>
    </row>
    <row r="50" spans="5:5" x14ac:dyDescent="0.15">
      <c r="E50" s="1019" t="s">
        <v>439</v>
      </c>
    </row>
    <row r="51" spans="5:5" x14ac:dyDescent="0.15">
      <c r="E51" s="1019" t="s">
        <v>438</v>
      </c>
    </row>
    <row r="52" spans="5:5" x14ac:dyDescent="0.15">
      <c r="E52" s="1019" t="s">
        <v>437</v>
      </c>
    </row>
    <row r="53" spans="5:5" x14ac:dyDescent="0.15"/>
    <row r="54" spans="5:5" x14ac:dyDescent="0.15"/>
    <row r="55" spans="5:5" x14ac:dyDescent="0.15"/>
    <row r="56" spans="5:5" x14ac:dyDescent="0.15"/>
  </sheetData>
  <sheetProtection algorithmName="SHA-512" hashValue="uYxDR+4v5IgS3Ewj1cLc3rBMLcQ+gdAWQuea18iYh/mCYtMltLWSOSeklRCn1hSu3xvfrBgclXwWRiYG7Mw/3Q==" saltValue="ThPpaqEhcYySFYnn+SSBDQ==" spinCount="100000" sheet="1" objects="1" scenarios="1"/>
  <mergeCells count="432">
    <mergeCell ref="BY42:CM42"/>
    <mergeCell ref="CO42:CP42"/>
    <mergeCell ref="CQ42:DE42"/>
    <mergeCell ref="DG42:DH42"/>
    <mergeCell ref="DG43:DH43"/>
    <mergeCell ref="BE43:BF43"/>
    <mergeCell ref="BG43:BU43"/>
    <mergeCell ref="BW43:BX43"/>
    <mergeCell ref="BY43:CM43"/>
    <mergeCell ref="CO43:CP43"/>
    <mergeCell ref="CQ43:DE43"/>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C43:D43"/>
    <mergeCell ref="E43:S43"/>
    <mergeCell ref="U43:V43"/>
    <mergeCell ref="W43:AK43"/>
    <mergeCell ref="AM43:AN43"/>
    <mergeCell ref="AO43:BC43"/>
    <mergeCell ref="W40:AK40"/>
    <mergeCell ref="AM40:AN40"/>
    <mergeCell ref="AO40:BC40"/>
    <mergeCell ref="BE40:BF40"/>
    <mergeCell ref="BG40:BU40"/>
    <mergeCell ref="BW40:BX40"/>
    <mergeCell ref="DG40:DH40"/>
    <mergeCell ref="C41:D41"/>
    <mergeCell ref="E41:S41"/>
    <mergeCell ref="U41:V41"/>
    <mergeCell ref="W41:AK41"/>
    <mergeCell ref="AM41:AN41"/>
    <mergeCell ref="AO41:BC41"/>
    <mergeCell ref="C40:D40"/>
    <mergeCell ref="E40:S40"/>
    <mergeCell ref="U40:V40"/>
    <mergeCell ref="AM38:AN38"/>
    <mergeCell ref="AO38:BC38"/>
    <mergeCell ref="BE38:BF38"/>
    <mergeCell ref="BY40:CM40"/>
    <mergeCell ref="CO40:CP40"/>
    <mergeCell ref="CQ40:DE40"/>
    <mergeCell ref="BE39:BF39"/>
    <mergeCell ref="BG39:BU39"/>
    <mergeCell ref="BW39:BX39"/>
    <mergeCell ref="BY39:CM39"/>
    <mergeCell ref="CO39:CP39"/>
    <mergeCell ref="CQ39:DE39"/>
    <mergeCell ref="CO38:CP38"/>
    <mergeCell ref="CQ38:DE38"/>
    <mergeCell ref="DG38:DH38"/>
    <mergeCell ref="C39:D39"/>
    <mergeCell ref="E39:S39"/>
    <mergeCell ref="U39:V39"/>
    <mergeCell ref="W39:AK39"/>
    <mergeCell ref="AM39:AN39"/>
    <mergeCell ref="AO39:BC39"/>
    <mergeCell ref="DG39:DH39"/>
    <mergeCell ref="C36:D36"/>
    <mergeCell ref="E36:S36"/>
    <mergeCell ref="U36:V36"/>
    <mergeCell ref="W36:AK36"/>
    <mergeCell ref="AM36:AN36"/>
    <mergeCell ref="BY38:CM38"/>
    <mergeCell ref="C38:D38"/>
    <mergeCell ref="E38:S38"/>
    <mergeCell ref="U38:V38"/>
    <mergeCell ref="W38:AK38"/>
    <mergeCell ref="DG36:DH36"/>
    <mergeCell ref="C37:D37"/>
    <mergeCell ref="E37:S37"/>
    <mergeCell ref="U37:V37"/>
    <mergeCell ref="W37:AK37"/>
    <mergeCell ref="AM37:AN37"/>
    <mergeCell ref="AO37:BC37"/>
    <mergeCell ref="DG37:DH37"/>
    <mergeCell ref="BE37:BF37"/>
    <mergeCell ref="BG37:BU37"/>
    <mergeCell ref="CQ35:DE35"/>
    <mergeCell ref="BG38:BU38"/>
    <mergeCell ref="BW38:BX38"/>
    <mergeCell ref="BY36:CM36"/>
    <mergeCell ref="CO36:CP36"/>
    <mergeCell ref="CQ36:DE36"/>
    <mergeCell ref="BW37:BX37"/>
    <mergeCell ref="BY37:CM37"/>
    <mergeCell ref="CO37:CP37"/>
    <mergeCell ref="CQ37:DE37"/>
    <mergeCell ref="CQ34:DE34"/>
    <mergeCell ref="DG34:DH34"/>
    <mergeCell ref="C35:D35"/>
    <mergeCell ref="E35:S35"/>
    <mergeCell ref="U35:V35"/>
    <mergeCell ref="W35:AK35"/>
    <mergeCell ref="AM35:AN35"/>
    <mergeCell ref="AO35:BC35"/>
    <mergeCell ref="DG35:DH35"/>
    <mergeCell ref="BE35:BF35"/>
    <mergeCell ref="BY34:CM34"/>
    <mergeCell ref="CO34:CP34"/>
    <mergeCell ref="AO36:BC36"/>
    <mergeCell ref="BE36:BF36"/>
    <mergeCell ref="BG36:BU36"/>
    <mergeCell ref="BW36:BX36"/>
    <mergeCell ref="BG35:BU35"/>
    <mergeCell ref="BW35:BX35"/>
    <mergeCell ref="BY35:CM35"/>
    <mergeCell ref="CO35:CP35"/>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V28:CC28"/>
    <mergeCell ref="CE28:CS29"/>
    <mergeCell ref="BN29:BU29"/>
    <mergeCell ref="BV29:CC29"/>
    <mergeCell ref="BN30:BU30"/>
    <mergeCell ref="BV30:CC30"/>
    <mergeCell ref="AS29:AX29"/>
    <mergeCell ref="BC29:BM29"/>
    <mergeCell ref="AS28:AX28"/>
    <mergeCell ref="AY28:BB30"/>
    <mergeCell ref="BC28:BM28"/>
    <mergeCell ref="BN28:BU28"/>
    <mergeCell ref="AH30:AX30"/>
    <mergeCell ref="BC30:BM30"/>
    <mergeCell ref="CT28:DA29"/>
    <mergeCell ref="DB28:DI29"/>
    <mergeCell ref="E29:K29"/>
    <mergeCell ref="L29:P29"/>
    <mergeCell ref="Q29:V29"/>
    <mergeCell ref="Z29:AG29"/>
    <mergeCell ref="AH29:AL29"/>
    <mergeCell ref="AM29:AR29"/>
    <mergeCell ref="BV26:CC26"/>
    <mergeCell ref="CE26:CS27"/>
    <mergeCell ref="CT26:DA27"/>
    <mergeCell ref="BV27:CC27"/>
    <mergeCell ref="E26:K26"/>
    <mergeCell ref="L26:P26"/>
    <mergeCell ref="Q26:V26"/>
    <mergeCell ref="AH26:AL26"/>
    <mergeCell ref="AM26:AR26"/>
    <mergeCell ref="AM27:AR27"/>
    <mergeCell ref="AS27:AX27"/>
    <mergeCell ref="AY27:BM27"/>
    <mergeCell ref="BN27:BU27"/>
    <mergeCell ref="AS26:AX26"/>
    <mergeCell ref="AY26:BM26"/>
    <mergeCell ref="BN26:BU26"/>
    <mergeCell ref="AH24:AL24"/>
    <mergeCell ref="AM24:AR24"/>
    <mergeCell ref="AH28:AL28"/>
    <mergeCell ref="AM28:AR28"/>
    <mergeCell ref="DB26:DI27"/>
    <mergeCell ref="E27:K27"/>
    <mergeCell ref="L27:P27"/>
    <mergeCell ref="Q27:V27"/>
    <mergeCell ref="Z27:AG27"/>
    <mergeCell ref="AH27:AL27"/>
    <mergeCell ref="AS24:AX24"/>
    <mergeCell ref="AY24:BM24"/>
    <mergeCell ref="BN24:BU24"/>
    <mergeCell ref="BV24:CC24"/>
    <mergeCell ref="CE24:CS25"/>
    <mergeCell ref="CT24:DA25"/>
    <mergeCell ref="BV25:CC25"/>
    <mergeCell ref="DB24:DI25"/>
    <mergeCell ref="E25:K25"/>
    <mergeCell ref="L25:P25"/>
    <mergeCell ref="Q25:V25"/>
    <mergeCell ref="Z25:AG25"/>
    <mergeCell ref="AH25:AL25"/>
    <mergeCell ref="AM25:AR25"/>
    <mergeCell ref="AS25:AX25"/>
    <mergeCell ref="AY25:BM25"/>
    <mergeCell ref="BN25:BU25"/>
    <mergeCell ref="AH22:AL23"/>
    <mergeCell ref="AM22:AR23"/>
    <mergeCell ref="AS22:AX23"/>
    <mergeCell ref="AY22:BM22"/>
    <mergeCell ref="BN22:BU22"/>
    <mergeCell ref="BV22:CC22"/>
    <mergeCell ref="CE22:CS23"/>
    <mergeCell ref="CT22:DA23"/>
    <mergeCell ref="DB22:DI23"/>
    <mergeCell ref="AY23:BM23"/>
    <mergeCell ref="BN23:BU23"/>
    <mergeCell ref="BV23:CC23"/>
    <mergeCell ref="E30:K30"/>
    <mergeCell ref="L30:P30"/>
    <mergeCell ref="Q30:V30"/>
    <mergeCell ref="W30:AG30"/>
    <mergeCell ref="Z26:AG26"/>
    <mergeCell ref="Q28:V28"/>
    <mergeCell ref="Z28:AG28"/>
    <mergeCell ref="E28:K28"/>
    <mergeCell ref="L28:P28"/>
    <mergeCell ref="B22:D30"/>
    <mergeCell ref="E22:K23"/>
    <mergeCell ref="L22:P23"/>
    <mergeCell ref="Q22:V23"/>
    <mergeCell ref="W22:Y29"/>
    <mergeCell ref="Z22:AG23"/>
    <mergeCell ref="E24:K24"/>
    <mergeCell ref="L24:P24"/>
    <mergeCell ref="Q24:V24"/>
    <mergeCell ref="Z24:AG24"/>
    <mergeCell ref="AU19:AX19"/>
    <mergeCell ref="AY19:BM19"/>
    <mergeCell ref="BN19:BU19"/>
    <mergeCell ref="BV19:CC19"/>
    <mergeCell ref="B21:AX21"/>
    <mergeCell ref="AY21:BM21"/>
    <mergeCell ref="BN21:BU21"/>
    <mergeCell ref="BV21:CC21"/>
    <mergeCell ref="AY20:BM20"/>
    <mergeCell ref="BN20:BU20"/>
    <mergeCell ref="BV20:CC20"/>
    <mergeCell ref="CE20:CS21"/>
    <mergeCell ref="CT20:DA21"/>
    <mergeCell ref="DB20:DI21"/>
    <mergeCell ref="B20:K20"/>
    <mergeCell ref="L20:V20"/>
    <mergeCell ref="AC20:AG20"/>
    <mergeCell ref="AH20:AL20"/>
    <mergeCell ref="AM20:AT20"/>
    <mergeCell ref="AU20:AX20"/>
    <mergeCell ref="W19:AB20"/>
    <mergeCell ref="AC19:AG19"/>
    <mergeCell ref="AH19:AL19"/>
    <mergeCell ref="AM19:AT19"/>
    <mergeCell ref="DB18:DI19"/>
    <mergeCell ref="L16:Q16"/>
    <mergeCell ref="B18:K18"/>
    <mergeCell ref="L18:V18"/>
    <mergeCell ref="AC18:AG18"/>
    <mergeCell ref="AH18:AL18"/>
    <mergeCell ref="AM18:AT18"/>
    <mergeCell ref="AU18:AX18"/>
    <mergeCell ref="B19:K19"/>
    <mergeCell ref="L19:V19"/>
    <mergeCell ref="CT16:DA17"/>
    <mergeCell ref="BV17:CC17"/>
    <mergeCell ref="AY18:BM18"/>
    <mergeCell ref="BN18:BU18"/>
    <mergeCell ref="BV18:CC18"/>
    <mergeCell ref="CE18:CS19"/>
    <mergeCell ref="CT18:DA19"/>
    <mergeCell ref="BN17:BU17"/>
    <mergeCell ref="AU16:AX16"/>
    <mergeCell ref="AY16:BM16"/>
    <mergeCell ref="BN16:BU16"/>
    <mergeCell ref="BV16:CC16"/>
    <mergeCell ref="CE16:CS17"/>
    <mergeCell ref="AM15:AT15"/>
    <mergeCell ref="DB16:DI17"/>
    <mergeCell ref="M17:Q17"/>
    <mergeCell ref="R17:V17"/>
    <mergeCell ref="W17:AB18"/>
    <mergeCell ref="AC17:AG17"/>
    <mergeCell ref="AH17:AL17"/>
    <mergeCell ref="AM17:AT17"/>
    <mergeCell ref="AU17:AX17"/>
    <mergeCell ref="AY17:BM17"/>
    <mergeCell ref="BN13:BU13"/>
    <mergeCell ref="R16:V16"/>
    <mergeCell ref="AC16:AG16"/>
    <mergeCell ref="AH16:AL16"/>
    <mergeCell ref="AM16:AT16"/>
    <mergeCell ref="M15:Q15"/>
    <mergeCell ref="R15:V15"/>
    <mergeCell ref="W15:AB16"/>
    <mergeCell ref="AC15:AG15"/>
    <mergeCell ref="AH15:AL15"/>
    <mergeCell ref="DB14:DI14"/>
    <mergeCell ref="BV13:CC13"/>
    <mergeCell ref="CD13:CS13"/>
    <mergeCell ref="CT13:DA13"/>
    <mergeCell ref="DB13:DI13"/>
    <mergeCell ref="AU15:AX15"/>
    <mergeCell ref="AY15:BM15"/>
    <mergeCell ref="BN15:BU15"/>
    <mergeCell ref="BV15:CC15"/>
    <mergeCell ref="CD15:CS15"/>
    <mergeCell ref="BN12:BU12"/>
    <mergeCell ref="BV12:CC12"/>
    <mergeCell ref="CD12:CS12"/>
    <mergeCell ref="CT12:DA12"/>
    <mergeCell ref="AY14:BM14"/>
    <mergeCell ref="BN14:BU14"/>
    <mergeCell ref="BV14:CC14"/>
    <mergeCell ref="CD14:CS14"/>
    <mergeCell ref="CT14:DA14"/>
    <mergeCell ref="AY13:BM13"/>
    <mergeCell ref="DB12:DI12"/>
    <mergeCell ref="M13:Q13"/>
    <mergeCell ref="R13:V13"/>
    <mergeCell ref="W13:AB14"/>
    <mergeCell ref="AC13:AG13"/>
    <mergeCell ref="AH13:AL13"/>
    <mergeCell ref="AM13:AT13"/>
    <mergeCell ref="AU13:AX13"/>
    <mergeCell ref="AU12:AX12"/>
    <mergeCell ref="AY12:BM12"/>
    <mergeCell ref="L14:Q14"/>
    <mergeCell ref="R14:V14"/>
    <mergeCell ref="AC14:AG14"/>
    <mergeCell ref="AH14:AL14"/>
    <mergeCell ref="AM14:AT14"/>
    <mergeCell ref="AU14:AX14"/>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CT8:DA8"/>
    <mergeCell ref="DB8:DI8"/>
    <mergeCell ref="AY9:BM9"/>
    <mergeCell ref="BN9:BU9"/>
    <mergeCell ref="BV9:CC9"/>
    <mergeCell ref="CD9:CS9"/>
    <mergeCell ref="CT9:DA9"/>
    <mergeCell ref="DB9:DI9"/>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6:CC6"/>
    <mergeCell ref="CD6:CS6"/>
    <mergeCell ref="BV8:CC8"/>
    <mergeCell ref="CD8:CS8"/>
    <mergeCell ref="AY6:BM6"/>
    <mergeCell ref="BN6:BU6"/>
    <mergeCell ref="AM5:AT5"/>
    <mergeCell ref="AU5:AX5"/>
    <mergeCell ref="AY5:BM5"/>
    <mergeCell ref="BN5:BU5"/>
    <mergeCell ref="CT5:DA5"/>
    <mergeCell ref="DB5:DI5"/>
    <mergeCell ref="BV5:CC5"/>
    <mergeCell ref="CD5:CS5"/>
    <mergeCell ref="B6:K8"/>
    <mergeCell ref="L6:V8"/>
    <mergeCell ref="W6:AB8"/>
    <mergeCell ref="AC6:AL8"/>
    <mergeCell ref="AM6:AT6"/>
    <mergeCell ref="AU6:AX6"/>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4D689-B3ED-4EEB-A89A-27116FDC83FA}">
  <sheetPr>
    <pageSetUpPr fitToPage="1"/>
  </sheetPr>
  <dimension ref="A1:P45"/>
  <sheetViews>
    <sheetView showGridLines="0" topLeftCell="A31" zoomScale="66" zoomScaleNormal="66" zoomScaleSheetLayoutView="100" workbookViewId="0">
      <selection activeCell="H63" sqref="H63"/>
    </sheetView>
  </sheetViews>
  <sheetFormatPr defaultColWidth="0" defaultRowHeight="0" customHeight="1" zeroHeight="1" x14ac:dyDescent="0.15"/>
  <cols>
    <col min="1" max="1" width="6.625" style="830" customWidth="1"/>
    <col min="2" max="2" width="11" style="830" customWidth="1"/>
    <col min="3" max="3" width="17" style="830" customWidth="1"/>
    <col min="4" max="5" width="16.625" style="830" customWidth="1"/>
    <col min="6" max="15" width="15" style="830" customWidth="1"/>
    <col min="16" max="16" width="24" style="830" customWidth="1"/>
    <col min="17" max="16384" width="0" style="830" hidden="1"/>
  </cols>
  <sheetData>
    <row r="1" spans="1:16" ht="16.5" customHeight="1" x14ac:dyDescent="0.15">
      <c r="A1" s="831"/>
      <c r="B1" s="831"/>
      <c r="C1" s="831"/>
      <c r="D1" s="831"/>
      <c r="E1" s="831"/>
      <c r="F1" s="831"/>
      <c r="G1" s="831"/>
      <c r="H1" s="831"/>
      <c r="I1" s="831"/>
      <c r="J1" s="831"/>
      <c r="K1" s="831"/>
      <c r="L1" s="831"/>
      <c r="M1" s="831"/>
      <c r="N1" s="831"/>
      <c r="O1" s="831"/>
      <c r="P1" s="831"/>
    </row>
    <row r="2" spans="1:16" ht="16.5" customHeight="1" x14ac:dyDescent="0.15">
      <c r="A2" s="831"/>
      <c r="B2" s="831"/>
      <c r="C2" s="831"/>
      <c r="D2" s="831"/>
      <c r="E2" s="831"/>
      <c r="F2" s="831"/>
      <c r="G2" s="831"/>
      <c r="H2" s="831"/>
      <c r="I2" s="831"/>
      <c r="J2" s="831"/>
      <c r="K2" s="831"/>
      <c r="L2" s="831"/>
      <c r="M2" s="831"/>
      <c r="N2" s="831"/>
      <c r="O2" s="831"/>
      <c r="P2" s="831"/>
    </row>
    <row r="3" spans="1:16" ht="16.5" customHeight="1" x14ac:dyDescent="0.15">
      <c r="A3" s="831"/>
      <c r="B3" s="831"/>
      <c r="C3" s="831"/>
      <c r="D3" s="831"/>
      <c r="E3" s="831"/>
      <c r="F3" s="831"/>
      <c r="G3" s="831"/>
      <c r="H3" s="831"/>
      <c r="I3" s="831"/>
      <c r="J3" s="831"/>
      <c r="K3" s="831"/>
      <c r="L3" s="831"/>
      <c r="M3" s="831"/>
      <c r="N3" s="831"/>
      <c r="O3" s="831"/>
      <c r="P3" s="831"/>
    </row>
    <row r="4" spans="1:16" ht="16.5" customHeight="1" x14ac:dyDescent="0.15">
      <c r="A4" s="831"/>
      <c r="B4" s="831"/>
      <c r="C4" s="831"/>
      <c r="D4" s="831"/>
      <c r="E4" s="831"/>
      <c r="F4" s="831"/>
      <c r="G4" s="831"/>
      <c r="H4" s="831"/>
      <c r="I4" s="831"/>
      <c r="J4" s="831"/>
      <c r="K4" s="831"/>
      <c r="L4" s="831"/>
      <c r="M4" s="831"/>
      <c r="N4" s="831"/>
      <c r="O4" s="831"/>
      <c r="P4" s="831"/>
    </row>
    <row r="5" spans="1:16" ht="16.5" customHeight="1" x14ac:dyDescent="0.15">
      <c r="A5" s="831"/>
      <c r="B5" s="831"/>
      <c r="C5" s="831"/>
      <c r="D5" s="831"/>
      <c r="E5" s="831"/>
      <c r="F5" s="831"/>
      <c r="G5" s="831"/>
      <c r="H5" s="831"/>
      <c r="I5" s="831"/>
      <c r="J5" s="831"/>
      <c r="K5" s="831"/>
      <c r="L5" s="831"/>
      <c r="M5" s="831"/>
      <c r="N5" s="831"/>
      <c r="O5" s="831"/>
      <c r="P5" s="831"/>
    </row>
    <row r="6" spans="1:16" ht="16.5" customHeight="1" x14ac:dyDescent="0.15">
      <c r="A6" s="831"/>
      <c r="B6" s="831"/>
      <c r="C6" s="831"/>
      <c r="D6" s="831"/>
      <c r="E6" s="831"/>
      <c r="F6" s="831"/>
      <c r="G6" s="831"/>
      <c r="H6" s="831"/>
      <c r="I6" s="831"/>
      <c r="J6" s="831"/>
      <c r="K6" s="831"/>
      <c r="L6" s="831"/>
      <c r="M6" s="831"/>
      <c r="N6" s="831"/>
      <c r="O6" s="831"/>
      <c r="P6" s="831"/>
    </row>
    <row r="7" spans="1:16" ht="16.5" customHeight="1" x14ac:dyDescent="0.15">
      <c r="A7" s="831"/>
      <c r="B7" s="831"/>
      <c r="C7" s="831"/>
      <c r="D7" s="831"/>
      <c r="E7" s="831"/>
      <c r="F7" s="831"/>
      <c r="G7" s="831"/>
      <c r="H7" s="831"/>
      <c r="I7" s="831"/>
      <c r="J7" s="831"/>
      <c r="K7" s="831"/>
      <c r="L7" s="831"/>
      <c r="M7" s="831"/>
      <c r="N7" s="831"/>
      <c r="O7" s="831"/>
      <c r="P7" s="831"/>
    </row>
    <row r="8" spans="1:16" ht="16.5" customHeight="1" x14ac:dyDescent="0.15">
      <c r="A8" s="831"/>
      <c r="B8" s="831"/>
      <c r="C8" s="831"/>
      <c r="D8" s="831"/>
      <c r="E8" s="831"/>
      <c r="F8" s="831"/>
      <c r="G8" s="831"/>
      <c r="H8" s="831"/>
      <c r="I8" s="831"/>
      <c r="J8" s="831"/>
      <c r="K8" s="831"/>
      <c r="L8" s="831"/>
      <c r="M8" s="831"/>
      <c r="N8" s="831"/>
      <c r="O8" s="831"/>
      <c r="P8" s="831"/>
    </row>
    <row r="9" spans="1:16" ht="16.5" customHeight="1" x14ac:dyDescent="0.15">
      <c r="A9" s="831"/>
      <c r="B9" s="831"/>
      <c r="C9" s="831"/>
      <c r="D9" s="831"/>
      <c r="E9" s="831"/>
      <c r="F9" s="831"/>
      <c r="G9" s="831"/>
      <c r="H9" s="831"/>
      <c r="I9" s="831"/>
      <c r="J9" s="831"/>
      <c r="K9" s="831"/>
      <c r="L9" s="831"/>
      <c r="M9" s="831"/>
      <c r="N9" s="831"/>
      <c r="O9" s="831"/>
      <c r="P9" s="831"/>
    </row>
    <row r="10" spans="1:16" ht="16.5" customHeight="1" x14ac:dyDescent="0.15">
      <c r="A10" s="831"/>
      <c r="B10" s="831"/>
      <c r="C10" s="831"/>
      <c r="D10" s="831"/>
      <c r="E10" s="831"/>
      <c r="F10" s="831"/>
      <c r="G10" s="831"/>
      <c r="H10" s="831"/>
      <c r="I10" s="831"/>
      <c r="J10" s="831"/>
      <c r="K10" s="831"/>
      <c r="L10" s="831"/>
      <c r="M10" s="831"/>
      <c r="N10" s="831"/>
      <c r="O10" s="831"/>
      <c r="P10" s="831"/>
    </row>
    <row r="11" spans="1:16" ht="16.5" customHeight="1" x14ac:dyDescent="0.15">
      <c r="A11" s="831"/>
      <c r="B11" s="831"/>
      <c r="C11" s="831"/>
      <c r="D11" s="831"/>
      <c r="E11" s="831"/>
      <c r="F11" s="831"/>
      <c r="G11" s="831"/>
      <c r="H11" s="831"/>
      <c r="I11" s="831"/>
      <c r="J11" s="831"/>
      <c r="K11" s="831"/>
      <c r="L11" s="831"/>
      <c r="M11" s="831"/>
      <c r="N11" s="831"/>
      <c r="O11" s="831"/>
      <c r="P11" s="831"/>
    </row>
    <row r="12" spans="1:16" ht="16.5" customHeight="1" x14ac:dyDescent="0.15">
      <c r="A12" s="831"/>
      <c r="B12" s="831"/>
      <c r="C12" s="831"/>
      <c r="D12" s="831"/>
      <c r="E12" s="831"/>
      <c r="F12" s="831"/>
      <c r="G12" s="831"/>
      <c r="H12" s="831"/>
      <c r="I12" s="831"/>
      <c r="J12" s="831"/>
      <c r="K12" s="831"/>
      <c r="L12" s="831"/>
      <c r="M12" s="831"/>
      <c r="N12" s="831"/>
      <c r="O12" s="831"/>
      <c r="P12" s="831"/>
    </row>
    <row r="13" spans="1:16" ht="16.5" customHeight="1" x14ac:dyDescent="0.15">
      <c r="A13" s="831"/>
      <c r="B13" s="831"/>
      <c r="C13" s="831"/>
      <c r="D13" s="831"/>
      <c r="E13" s="831"/>
      <c r="F13" s="831"/>
      <c r="G13" s="831"/>
      <c r="H13" s="831"/>
      <c r="I13" s="831"/>
      <c r="J13" s="831"/>
      <c r="K13" s="831"/>
      <c r="L13" s="831"/>
      <c r="M13" s="831"/>
      <c r="N13" s="831"/>
      <c r="O13" s="831"/>
      <c r="P13" s="831"/>
    </row>
    <row r="14" spans="1:16" ht="16.5" customHeight="1" x14ac:dyDescent="0.15">
      <c r="A14" s="831"/>
      <c r="B14" s="831"/>
      <c r="C14" s="831"/>
      <c r="D14" s="831"/>
      <c r="E14" s="831"/>
      <c r="F14" s="831"/>
      <c r="G14" s="831"/>
      <c r="H14" s="831"/>
      <c r="I14" s="831"/>
      <c r="J14" s="831"/>
      <c r="K14" s="831"/>
      <c r="L14" s="831"/>
      <c r="M14" s="831"/>
      <c r="N14" s="831"/>
      <c r="O14" s="831"/>
      <c r="P14" s="831"/>
    </row>
    <row r="15" spans="1:16" ht="16.5" customHeight="1" x14ac:dyDescent="0.15">
      <c r="A15" s="831"/>
      <c r="B15" s="831"/>
      <c r="C15" s="831"/>
      <c r="D15" s="831"/>
      <c r="E15" s="831"/>
      <c r="F15" s="831"/>
      <c r="G15" s="831"/>
      <c r="H15" s="831"/>
      <c r="I15" s="831"/>
      <c r="J15" s="831"/>
      <c r="K15" s="831"/>
      <c r="L15" s="831"/>
      <c r="M15" s="831"/>
      <c r="N15" s="831"/>
      <c r="O15" s="831"/>
      <c r="P15" s="831"/>
    </row>
    <row r="16" spans="1:16" ht="16.5" customHeight="1" x14ac:dyDescent="0.15">
      <c r="A16" s="831"/>
      <c r="B16" s="831"/>
      <c r="C16" s="831"/>
      <c r="D16" s="831"/>
      <c r="E16" s="831"/>
      <c r="F16" s="831"/>
      <c r="G16" s="831"/>
      <c r="H16" s="831"/>
      <c r="I16" s="831"/>
      <c r="J16" s="831"/>
      <c r="K16" s="831"/>
      <c r="L16" s="831"/>
      <c r="M16" s="831"/>
      <c r="N16" s="831"/>
      <c r="O16" s="831"/>
      <c r="P16" s="831"/>
    </row>
    <row r="17" spans="1:16" ht="16.5" customHeight="1" x14ac:dyDescent="0.15">
      <c r="A17" s="831"/>
      <c r="B17" s="831"/>
      <c r="C17" s="831"/>
      <c r="D17" s="831"/>
      <c r="E17" s="831"/>
      <c r="F17" s="831"/>
      <c r="G17" s="831"/>
      <c r="H17" s="831"/>
      <c r="I17" s="831"/>
      <c r="J17" s="831"/>
      <c r="K17" s="831"/>
      <c r="L17" s="831"/>
      <c r="M17" s="831"/>
      <c r="N17" s="831"/>
      <c r="O17" s="831"/>
      <c r="P17" s="831"/>
    </row>
    <row r="18" spans="1:16" ht="16.5" customHeight="1" x14ac:dyDescent="0.15">
      <c r="A18" s="831"/>
      <c r="B18" s="831"/>
      <c r="C18" s="831"/>
      <c r="D18" s="831"/>
      <c r="E18" s="831"/>
      <c r="F18" s="831"/>
      <c r="G18" s="831"/>
      <c r="H18" s="831"/>
      <c r="I18" s="831"/>
      <c r="J18" s="831"/>
      <c r="K18" s="831"/>
      <c r="L18" s="831"/>
      <c r="M18" s="831"/>
      <c r="N18" s="831"/>
      <c r="O18" s="831"/>
      <c r="P18" s="831"/>
    </row>
    <row r="19" spans="1:16" ht="16.5" customHeight="1" x14ac:dyDescent="0.15">
      <c r="A19" s="831"/>
      <c r="B19" s="831"/>
      <c r="C19" s="831"/>
      <c r="D19" s="831"/>
      <c r="E19" s="831"/>
      <c r="F19" s="831"/>
      <c r="G19" s="831"/>
      <c r="H19" s="831"/>
      <c r="I19" s="831"/>
      <c r="J19" s="831"/>
      <c r="K19" s="831"/>
      <c r="L19" s="831"/>
      <c r="M19" s="831"/>
      <c r="N19" s="831"/>
      <c r="O19" s="831"/>
      <c r="P19" s="831"/>
    </row>
    <row r="20" spans="1:16" ht="16.5" customHeight="1" x14ac:dyDescent="0.15">
      <c r="A20" s="831"/>
      <c r="B20" s="831"/>
      <c r="C20" s="831"/>
      <c r="D20" s="831"/>
      <c r="E20" s="831"/>
      <c r="F20" s="831"/>
      <c r="G20" s="831"/>
      <c r="H20" s="831"/>
      <c r="I20" s="831"/>
      <c r="J20" s="831"/>
      <c r="K20" s="831"/>
      <c r="L20" s="831"/>
      <c r="M20" s="831"/>
      <c r="N20" s="831"/>
      <c r="O20" s="831"/>
      <c r="P20" s="831"/>
    </row>
    <row r="21" spans="1:16" ht="16.5" customHeight="1" x14ac:dyDescent="0.15">
      <c r="A21" s="831"/>
      <c r="B21" s="831"/>
      <c r="C21" s="831"/>
      <c r="D21" s="831"/>
      <c r="E21" s="831"/>
      <c r="F21" s="831"/>
      <c r="G21" s="831"/>
      <c r="H21" s="831"/>
      <c r="I21" s="831"/>
      <c r="J21" s="831"/>
      <c r="K21" s="831"/>
      <c r="L21" s="831"/>
      <c r="M21" s="831"/>
      <c r="N21" s="831"/>
      <c r="O21" s="831"/>
      <c r="P21" s="831"/>
    </row>
    <row r="22" spans="1:16" ht="16.5" customHeight="1" x14ac:dyDescent="0.15">
      <c r="A22" s="831"/>
      <c r="B22" s="831"/>
      <c r="C22" s="831"/>
      <c r="D22" s="831"/>
      <c r="E22" s="831"/>
      <c r="F22" s="831"/>
      <c r="G22" s="831"/>
      <c r="H22" s="831"/>
      <c r="I22" s="831"/>
      <c r="J22" s="831"/>
      <c r="K22" s="831"/>
      <c r="L22" s="831"/>
      <c r="M22" s="831"/>
      <c r="N22" s="831"/>
      <c r="O22" s="831"/>
      <c r="P22" s="831"/>
    </row>
    <row r="23" spans="1:16" ht="16.5" customHeight="1" x14ac:dyDescent="0.15">
      <c r="A23" s="831"/>
      <c r="B23" s="831"/>
      <c r="C23" s="831"/>
      <c r="D23" s="831"/>
      <c r="E23" s="831"/>
      <c r="F23" s="831"/>
      <c r="G23" s="831"/>
      <c r="H23" s="831"/>
      <c r="I23" s="831"/>
      <c r="J23" s="831"/>
      <c r="K23" s="831"/>
      <c r="L23" s="831"/>
      <c r="M23" s="831"/>
      <c r="N23" s="831"/>
      <c r="O23" s="831"/>
      <c r="P23" s="831"/>
    </row>
    <row r="24" spans="1:16" ht="16.5" customHeight="1" x14ac:dyDescent="0.15">
      <c r="A24" s="831"/>
      <c r="B24" s="831"/>
      <c r="C24" s="831"/>
      <c r="D24" s="831"/>
      <c r="E24" s="831"/>
      <c r="F24" s="831"/>
      <c r="G24" s="831"/>
      <c r="H24" s="831"/>
      <c r="I24" s="831"/>
      <c r="J24" s="831"/>
      <c r="K24" s="831"/>
      <c r="L24" s="831"/>
      <c r="M24" s="831"/>
      <c r="N24" s="831"/>
      <c r="O24" s="831"/>
      <c r="P24" s="831"/>
    </row>
    <row r="25" spans="1:16" ht="16.5" customHeight="1" x14ac:dyDescent="0.15">
      <c r="A25" s="831"/>
      <c r="B25" s="831"/>
      <c r="C25" s="831"/>
      <c r="D25" s="831"/>
      <c r="E25" s="831"/>
      <c r="F25" s="831"/>
      <c r="G25" s="831"/>
      <c r="H25" s="831"/>
      <c r="I25" s="831"/>
      <c r="J25" s="831"/>
      <c r="K25" s="831"/>
      <c r="L25" s="831"/>
      <c r="M25" s="831"/>
      <c r="N25" s="831"/>
      <c r="O25" s="831"/>
      <c r="P25" s="831"/>
    </row>
    <row r="26" spans="1:16" ht="16.5" customHeight="1" x14ac:dyDescent="0.15">
      <c r="A26" s="831"/>
      <c r="B26" s="831"/>
      <c r="C26" s="831"/>
      <c r="D26" s="831"/>
      <c r="E26" s="831"/>
      <c r="F26" s="831"/>
      <c r="G26" s="831"/>
      <c r="H26" s="831"/>
      <c r="I26" s="831"/>
      <c r="J26" s="831"/>
      <c r="K26" s="831"/>
      <c r="L26" s="831"/>
      <c r="M26" s="831"/>
      <c r="N26" s="831"/>
      <c r="O26" s="831"/>
      <c r="P26" s="831"/>
    </row>
    <row r="27" spans="1:16" ht="16.5" customHeight="1" x14ac:dyDescent="0.15">
      <c r="A27" s="831"/>
      <c r="B27" s="831"/>
      <c r="C27" s="831"/>
      <c r="D27" s="831"/>
      <c r="E27" s="831"/>
      <c r="F27" s="831"/>
      <c r="G27" s="831"/>
      <c r="H27" s="831"/>
      <c r="I27" s="831"/>
      <c r="J27" s="831"/>
      <c r="K27" s="831"/>
      <c r="L27" s="831"/>
      <c r="M27" s="831"/>
      <c r="N27" s="831"/>
      <c r="O27" s="831"/>
      <c r="P27" s="831"/>
    </row>
    <row r="28" spans="1:16" ht="16.5" customHeight="1" x14ac:dyDescent="0.15">
      <c r="A28" s="831"/>
      <c r="B28" s="831"/>
      <c r="C28" s="831"/>
      <c r="D28" s="831"/>
      <c r="E28" s="831"/>
      <c r="F28" s="831"/>
      <c r="G28" s="831"/>
      <c r="H28" s="831"/>
      <c r="I28" s="831"/>
      <c r="J28" s="831"/>
      <c r="K28" s="831"/>
      <c r="L28" s="831"/>
      <c r="M28" s="831"/>
      <c r="N28" s="831"/>
      <c r="O28" s="831"/>
      <c r="P28" s="831"/>
    </row>
    <row r="29" spans="1:16" ht="16.5" customHeight="1" x14ac:dyDescent="0.15">
      <c r="A29" s="831"/>
      <c r="B29" s="831"/>
      <c r="C29" s="831"/>
      <c r="D29" s="831"/>
      <c r="E29" s="831"/>
      <c r="F29" s="831"/>
      <c r="G29" s="831"/>
      <c r="H29" s="831"/>
      <c r="I29" s="831"/>
      <c r="J29" s="831"/>
      <c r="K29" s="831"/>
      <c r="L29" s="831"/>
      <c r="M29" s="831"/>
      <c r="N29" s="831"/>
      <c r="O29" s="831"/>
      <c r="P29" s="831"/>
    </row>
    <row r="30" spans="1:16" ht="16.5" customHeight="1" x14ac:dyDescent="0.15">
      <c r="A30" s="831"/>
      <c r="B30" s="831"/>
      <c r="C30" s="831"/>
      <c r="D30" s="831"/>
      <c r="E30" s="831"/>
      <c r="F30" s="831"/>
      <c r="G30" s="831"/>
      <c r="H30" s="831"/>
      <c r="I30" s="831"/>
      <c r="J30" s="831"/>
      <c r="K30" s="831"/>
      <c r="L30" s="831"/>
      <c r="M30" s="831"/>
      <c r="N30" s="831"/>
      <c r="O30" s="831"/>
      <c r="P30" s="831"/>
    </row>
    <row r="31" spans="1:16" ht="16.5" customHeight="1" x14ac:dyDescent="0.15">
      <c r="A31" s="831"/>
      <c r="B31" s="831"/>
      <c r="C31" s="831"/>
      <c r="D31" s="831"/>
      <c r="E31" s="831"/>
      <c r="F31" s="831"/>
      <c r="G31" s="831"/>
      <c r="H31" s="831"/>
      <c r="I31" s="831"/>
      <c r="J31" s="831"/>
      <c r="K31" s="831"/>
      <c r="L31" s="831"/>
      <c r="M31" s="831"/>
      <c r="N31" s="831"/>
      <c r="O31" s="831"/>
      <c r="P31" s="831"/>
    </row>
    <row r="32" spans="1:16" ht="31.5" customHeight="1" thickBot="1" x14ac:dyDescent="0.2">
      <c r="A32" s="831"/>
      <c r="B32" s="831"/>
      <c r="C32" s="831"/>
      <c r="D32" s="831"/>
      <c r="E32" s="831"/>
      <c r="F32" s="831"/>
      <c r="G32" s="831"/>
      <c r="H32" s="831"/>
      <c r="I32" s="831"/>
      <c r="J32" s="863" t="s">
        <v>373</v>
      </c>
      <c r="K32" s="831"/>
      <c r="L32" s="831"/>
      <c r="M32" s="831"/>
      <c r="N32" s="831"/>
      <c r="O32" s="831"/>
      <c r="P32" s="831"/>
    </row>
    <row r="33" spans="1:16" ht="39" customHeight="1" thickBot="1" x14ac:dyDescent="0.25">
      <c r="A33" s="831"/>
      <c r="B33" s="862" t="s">
        <v>383</v>
      </c>
      <c r="C33" s="861"/>
      <c r="D33" s="861"/>
      <c r="E33" s="860" t="s">
        <v>372</v>
      </c>
      <c r="F33" s="859" t="s">
        <v>4</v>
      </c>
      <c r="G33" s="858" t="s">
        <v>5</v>
      </c>
      <c r="H33" s="858" t="s">
        <v>6</v>
      </c>
      <c r="I33" s="858" t="s">
        <v>7</v>
      </c>
      <c r="J33" s="857" t="s">
        <v>8</v>
      </c>
      <c r="K33" s="831"/>
      <c r="L33" s="831"/>
      <c r="M33" s="831"/>
      <c r="N33" s="831"/>
      <c r="O33" s="831"/>
      <c r="P33" s="831"/>
    </row>
    <row r="34" spans="1:16" ht="39" customHeight="1" x14ac:dyDescent="0.15">
      <c r="A34" s="831"/>
      <c r="B34" s="856"/>
      <c r="C34" s="855" t="s">
        <v>382</v>
      </c>
      <c r="D34" s="855"/>
      <c r="E34" s="854"/>
      <c r="F34" s="853">
        <v>6.76</v>
      </c>
      <c r="G34" s="852">
        <v>5.8</v>
      </c>
      <c r="H34" s="852">
        <v>2.48</v>
      </c>
      <c r="I34" s="852">
        <v>2.89</v>
      </c>
      <c r="J34" s="851">
        <v>5.45</v>
      </c>
      <c r="K34" s="831"/>
      <c r="L34" s="831"/>
      <c r="M34" s="831"/>
      <c r="N34" s="831"/>
      <c r="O34" s="831"/>
      <c r="P34" s="831"/>
    </row>
    <row r="35" spans="1:16" ht="39" customHeight="1" x14ac:dyDescent="0.15">
      <c r="A35" s="831"/>
      <c r="B35" s="850"/>
      <c r="C35" s="848" t="s">
        <v>381</v>
      </c>
      <c r="D35" s="847"/>
      <c r="E35" s="846"/>
      <c r="F35" s="845" t="s">
        <v>334</v>
      </c>
      <c r="G35" s="844" t="s">
        <v>334</v>
      </c>
      <c r="H35" s="844" t="s">
        <v>334</v>
      </c>
      <c r="I35" s="844" t="s">
        <v>334</v>
      </c>
      <c r="J35" s="843">
        <v>1.37</v>
      </c>
      <c r="K35" s="831"/>
      <c r="L35" s="831"/>
      <c r="M35" s="831"/>
      <c r="N35" s="831"/>
      <c r="O35" s="831"/>
      <c r="P35" s="831"/>
    </row>
    <row r="36" spans="1:16" ht="39" customHeight="1" x14ac:dyDescent="0.15">
      <c r="A36" s="831"/>
      <c r="B36" s="850"/>
      <c r="C36" s="848" t="s">
        <v>380</v>
      </c>
      <c r="D36" s="847"/>
      <c r="E36" s="846"/>
      <c r="F36" s="845">
        <v>0.79</v>
      </c>
      <c r="G36" s="844">
        <v>0.37</v>
      </c>
      <c r="H36" s="844">
        <v>0.56999999999999995</v>
      </c>
      <c r="I36" s="844">
        <v>0.06</v>
      </c>
      <c r="J36" s="843">
        <v>0.84</v>
      </c>
      <c r="K36" s="831"/>
      <c r="L36" s="831"/>
      <c r="M36" s="831"/>
      <c r="N36" s="831"/>
      <c r="O36" s="831"/>
      <c r="P36" s="831"/>
    </row>
    <row r="37" spans="1:16" ht="39" customHeight="1" x14ac:dyDescent="0.15">
      <c r="A37" s="831"/>
      <c r="B37" s="850"/>
      <c r="C37" s="848" t="s">
        <v>379</v>
      </c>
      <c r="D37" s="847"/>
      <c r="E37" s="846"/>
      <c r="F37" s="845">
        <v>0.82</v>
      </c>
      <c r="G37" s="844">
        <v>1.21</v>
      </c>
      <c r="H37" s="844">
        <v>0.22</v>
      </c>
      <c r="I37" s="844">
        <v>0.59</v>
      </c>
      <c r="J37" s="843">
        <v>0.41</v>
      </c>
      <c r="K37" s="831"/>
      <c r="L37" s="831"/>
      <c r="M37" s="831"/>
      <c r="N37" s="831"/>
      <c r="O37" s="831"/>
      <c r="P37" s="831"/>
    </row>
    <row r="38" spans="1:16" ht="39" customHeight="1" x14ac:dyDescent="0.15">
      <c r="A38" s="831"/>
      <c r="B38" s="850"/>
      <c r="C38" s="848" t="s">
        <v>378</v>
      </c>
      <c r="D38" s="847"/>
      <c r="E38" s="846"/>
      <c r="F38" s="845">
        <v>0.12</v>
      </c>
      <c r="G38" s="844">
        <v>0.13</v>
      </c>
      <c r="H38" s="844">
        <v>0.12</v>
      </c>
      <c r="I38" s="844">
        <v>0.11</v>
      </c>
      <c r="J38" s="843">
        <v>0.09</v>
      </c>
      <c r="K38" s="831"/>
      <c r="L38" s="831"/>
      <c r="M38" s="831"/>
      <c r="N38" s="831"/>
      <c r="O38" s="831"/>
      <c r="P38" s="831"/>
    </row>
    <row r="39" spans="1:16" ht="39" customHeight="1" x14ac:dyDescent="0.15">
      <c r="A39" s="831"/>
      <c r="B39" s="850"/>
      <c r="C39" s="848" t="s">
        <v>377</v>
      </c>
      <c r="D39" s="847"/>
      <c r="E39" s="846"/>
      <c r="F39" s="845">
        <v>0.23</v>
      </c>
      <c r="G39" s="844">
        <v>0.09</v>
      </c>
      <c r="H39" s="844">
        <v>0.22</v>
      </c>
      <c r="I39" s="844">
        <v>0.88</v>
      </c>
      <c r="J39" s="843">
        <v>0</v>
      </c>
      <c r="K39" s="831"/>
      <c r="L39" s="831"/>
      <c r="M39" s="831"/>
      <c r="N39" s="831"/>
      <c r="O39" s="831"/>
      <c r="P39" s="831"/>
    </row>
    <row r="40" spans="1:16" ht="39" customHeight="1" x14ac:dyDescent="0.15">
      <c r="A40" s="831"/>
      <c r="B40" s="850"/>
      <c r="C40" s="848"/>
      <c r="D40" s="847"/>
      <c r="E40" s="846"/>
      <c r="F40" s="845"/>
      <c r="G40" s="844"/>
      <c r="H40" s="844"/>
      <c r="I40" s="844"/>
      <c r="J40" s="843"/>
      <c r="K40" s="831"/>
      <c r="L40" s="831"/>
      <c r="M40" s="831"/>
      <c r="N40" s="831"/>
      <c r="O40" s="831"/>
      <c r="P40" s="831"/>
    </row>
    <row r="41" spans="1:16" ht="39" customHeight="1" x14ac:dyDescent="0.15">
      <c r="A41" s="831"/>
      <c r="B41" s="850"/>
      <c r="C41" s="848"/>
      <c r="D41" s="847"/>
      <c r="E41" s="846"/>
      <c r="F41" s="845"/>
      <c r="G41" s="844"/>
      <c r="H41" s="844"/>
      <c r="I41" s="844"/>
      <c r="J41" s="843"/>
      <c r="K41" s="831"/>
      <c r="L41" s="831"/>
      <c r="M41" s="831"/>
      <c r="N41" s="831"/>
      <c r="O41" s="831"/>
      <c r="P41" s="831"/>
    </row>
    <row r="42" spans="1:16" ht="39" customHeight="1" x14ac:dyDescent="0.15">
      <c r="A42" s="831"/>
      <c r="B42" s="849"/>
      <c r="C42" s="848" t="s">
        <v>376</v>
      </c>
      <c r="D42" s="847"/>
      <c r="E42" s="846"/>
      <c r="F42" s="845" t="s">
        <v>334</v>
      </c>
      <c r="G42" s="844" t="s">
        <v>334</v>
      </c>
      <c r="H42" s="844" t="s">
        <v>334</v>
      </c>
      <c r="I42" s="844" t="s">
        <v>334</v>
      </c>
      <c r="J42" s="843" t="s">
        <v>334</v>
      </c>
      <c r="K42" s="831"/>
      <c r="L42" s="831"/>
      <c r="M42" s="831"/>
      <c r="N42" s="831"/>
      <c r="O42" s="831"/>
      <c r="P42" s="831"/>
    </row>
    <row r="43" spans="1:16" ht="39" customHeight="1" thickBot="1" x14ac:dyDescent="0.2">
      <c r="A43" s="831"/>
      <c r="B43" s="842"/>
      <c r="C43" s="841" t="s">
        <v>375</v>
      </c>
      <c r="D43" s="840"/>
      <c r="E43" s="839"/>
      <c r="F43" s="838">
        <v>0.28999999999999998</v>
      </c>
      <c r="G43" s="837">
        <v>0.15</v>
      </c>
      <c r="H43" s="837">
        <v>0.46</v>
      </c>
      <c r="I43" s="837">
        <v>1.79</v>
      </c>
      <c r="J43" s="836" t="s">
        <v>334</v>
      </c>
      <c r="K43" s="831"/>
      <c r="L43" s="831"/>
      <c r="M43" s="831"/>
      <c r="N43" s="831"/>
      <c r="O43" s="831"/>
      <c r="P43" s="831"/>
    </row>
    <row r="44" spans="1:16" ht="39" customHeight="1" x14ac:dyDescent="0.15">
      <c r="A44" s="831"/>
      <c r="B44" s="835" t="s">
        <v>374</v>
      </c>
      <c r="C44" s="834"/>
      <c r="D44" s="833"/>
      <c r="E44" s="833"/>
      <c r="F44" s="832"/>
      <c r="G44" s="832"/>
      <c r="H44" s="832"/>
      <c r="I44" s="832"/>
      <c r="J44" s="832"/>
      <c r="K44" s="831"/>
      <c r="L44" s="831"/>
      <c r="M44" s="831"/>
      <c r="N44" s="831"/>
      <c r="O44" s="831"/>
      <c r="P44" s="831"/>
    </row>
    <row r="45" spans="1:16" ht="18" customHeight="1" x14ac:dyDescent="0.15">
      <c r="A45" s="831"/>
      <c r="B45" s="831"/>
      <c r="C45" s="831"/>
      <c r="D45" s="831"/>
      <c r="E45" s="831"/>
      <c r="F45" s="831"/>
      <c r="G45" s="831"/>
      <c r="H45" s="831"/>
      <c r="I45" s="831"/>
      <c r="J45" s="831"/>
      <c r="K45" s="831"/>
      <c r="L45" s="831"/>
      <c r="M45" s="831"/>
      <c r="N45" s="831"/>
      <c r="O45" s="831"/>
      <c r="P45" s="831"/>
    </row>
  </sheetData>
  <sheetProtection algorithmName="SHA-512" hashValue="x6z2tpaRhXSii6QAGsU1Vtm/qLdouaR2fASgRiQcZaO9A77nVi5ha5pZ+8pBSDAvfJOiLffAi063arTBQGYj+g==" saltValue="9aLfAKzsrOdEz9amNM1W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46859-8C55-43A3-B1BE-DF5E21A1C20F}">
  <sheetPr>
    <pageSetUpPr fitToPage="1"/>
  </sheetPr>
  <dimension ref="A1:U62"/>
  <sheetViews>
    <sheetView showGridLines="0" topLeftCell="I40" zoomScaleSheetLayoutView="55" workbookViewId="0">
      <selection activeCell="H63" sqref="H63"/>
    </sheetView>
  </sheetViews>
  <sheetFormatPr defaultColWidth="0" defaultRowHeight="0" customHeight="1" zeroHeight="1" x14ac:dyDescent="0.15"/>
  <cols>
    <col min="1" max="1" width="6.625" style="864" customWidth="1"/>
    <col min="2" max="3" width="10.875" style="864" customWidth="1"/>
    <col min="4" max="4" width="10" style="864" customWidth="1"/>
    <col min="5" max="10" width="11" style="864" customWidth="1"/>
    <col min="11" max="15" width="13.125" style="864" customWidth="1"/>
    <col min="16" max="21" width="11.5" style="864" customWidth="1"/>
    <col min="22" max="16384" width="0" style="864" hidden="1"/>
  </cols>
  <sheetData>
    <row r="1" spans="1:21" ht="13.5" customHeight="1" x14ac:dyDescent="0.15">
      <c r="A1" s="865"/>
      <c r="B1" s="865"/>
      <c r="C1" s="865"/>
      <c r="D1" s="865"/>
      <c r="E1" s="865"/>
      <c r="F1" s="865"/>
      <c r="G1" s="865"/>
      <c r="H1" s="865"/>
      <c r="I1" s="865"/>
      <c r="J1" s="865"/>
      <c r="K1" s="865"/>
      <c r="L1" s="865"/>
      <c r="M1" s="865"/>
      <c r="N1" s="865"/>
      <c r="O1" s="865"/>
      <c r="P1" s="865"/>
      <c r="Q1" s="865"/>
      <c r="R1" s="865"/>
      <c r="S1" s="865"/>
      <c r="T1" s="865"/>
      <c r="U1" s="865"/>
    </row>
    <row r="2" spans="1:21" ht="13.5" customHeight="1" x14ac:dyDescent="0.15">
      <c r="A2" s="865"/>
      <c r="B2" s="865"/>
      <c r="C2" s="865"/>
      <c r="D2" s="865"/>
      <c r="E2" s="865"/>
      <c r="F2" s="865"/>
      <c r="G2" s="865"/>
      <c r="H2" s="865"/>
      <c r="I2" s="865"/>
      <c r="J2" s="865"/>
      <c r="K2" s="865"/>
      <c r="L2" s="865"/>
      <c r="M2" s="865"/>
      <c r="N2" s="865"/>
      <c r="O2" s="865"/>
      <c r="P2" s="865"/>
      <c r="Q2" s="865"/>
      <c r="R2" s="865"/>
      <c r="S2" s="865"/>
      <c r="T2" s="865"/>
      <c r="U2" s="865"/>
    </row>
    <row r="3" spans="1:21" ht="13.5" customHeight="1" x14ac:dyDescent="0.15">
      <c r="A3" s="865"/>
      <c r="B3" s="865"/>
      <c r="C3" s="865"/>
      <c r="D3" s="865"/>
      <c r="E3" s="865"/>
      <c r="F3" s="865"/>
      <c r="G3" s="865"/>
      <c r="H3" s="865"/>
      <c r="I3" s="865"/>
      <c r="J3" s="865"/>
      <c r="K3" s="865"/>
      <c r="L3" s="865"/>
      <c r="M3" s="865"/>
      <c r="N3" s="865"/>
      <c r="O3" s="865"/>
      <c r="P3" s="865"/>
      <c r="Q3" s="865"/>
      <c r="R3" s="865"/>
      <c r="S3" s="865"/>
      <c r="T3" s="865"/>
      <c r="U3" s="865"/>
    </row>
    <row r="4" spans="1:21" ht="13.5" customHeight="1" x14ac:dyDescent="0.15">
      <c r="A4" s="865"/>
      <c r="B4" s="865"/>
      <c r="C4" s="865"/>
      <c r="D4" s="865"/>
      <c r="E4" s="865"/>
      <c r="F4" s="865"/>
      <c r="G4" s="865"/>
      <c r="H4" s="865"/>
      <c r="I4" s="865"/>
      <c r="J4" s="865"/>
      <c r="K4" s="865"/>
      <c r="L4" s="865"/>
      <c r="M4" s="865"/>
      <c r="N4" s="865"/>
      <c r="O4" s="865"/>
      <c r="P4" s="865"/>
      <c r="Q4" s="865"/>
      <c r="R4" s="865"/>
      <c r="S4" s="865"/>
      <c r="T4" s="865"/>
      <c r="U4" s="865"/>
    </row>
    <row r="5" spans="1:21" ht="13.5" customHeight="1" x14ac:dyDescent="0.15">
      <c r="A5" s="865"/>
      <c r="B5" s="865"/>
      <c r="C5" s="865"/>
      <c r="D5" s="865"/>
      <c r="E5" s="865"/>
      <c r="F5" s="865"/>
      <c r="G5" s="865"/>
      <c r="H5" s="865"/>
      <c r="I5" s="865"/>
      <c r="J5" s="865"/>
      <c r="K5" s="865"/>
      <c r="L5" s="865"/>
      <c r="M5" s="865"/>
      <c r="N5" s="865"/>
      <c r="O5" s="865"/>
      <c r="P5" s="865"/>
      <c r="Q5" s="865"/>
      <c r="R5" s="865"/>
      <c r="S5" s="865"/>
      <c r="T5" s="865"/>
      <c r="U5" s="865"/>
    </row>
    <row r="6" spans="1:21" ht="13.5" customHeight="1" x14ac:dyDescent="0.15">
      <c r="A6" s="865"/>
      <c r="B6" s="865"/>
      <c r="C6" s="865"/>
      <c r="D6" s="865"/>
      <c r="E6" s="865"/>
      <c r="F6" s="865"/>
      <c r="G6" s="865"/>
      <c r="H6" s="865"/>
      <c r="I6" s="865"/>
      <c r="J6" s="865"/>
      <c r="K6" s="865"/>
      <c r="L6" s="865"/>
      <c r="M6" s="865"/>
      <c r="N6" s="865"/>
      <c r="O6" s="865"/>
      <c r="P6" s="865"/>
      <c r="Q6" s="865"/>
      <c r="R6" s="865"/>
      <c r="S6" s="865"/>
      <c r="T6" s="865"/>
      <c r="U6" s="865"/>
    </row>
    <row r="7" spans="1:21" ht="13.5" customHeight="1" x14ac:dyDescent="0.15">
      <c r="A7" s="865"/>
      <c r="B7" s="865"/>
      <c r="C7" s="865"/>
      <c r="D7" s="865"/>
      <c r="E7" s="865"/>
      <c r="F7" s="865"/>
      <c r="G7" s="865"/>
      <c r="H7" s="865"/>
      <c r="I7" s="865"/>
      <c r="J7" s="865"/>
      <c r="K7" s="865"/>
      <c r="L7" s="865"/>
      <c r="M7" s="865"/>
      <c r="N7" s="865"/>
      <c r="O7" s="865"/>
      <c r="P7" s="865"/>
      <c r="Q7" s="865"/>
      <c r="R7" s="865"/>
      <c r="S7" s="865"/>
      <c r="T7" s="865"/>
      <c r="U7" s="865"/>
    </row>
    <row r="8" spans="1:21" ht="13.5" customHeight="1" x14ac:dyDescent="0.15">
      <c r="A8" s="865"/>
      <c r="B8" s="865"/>
      <c r="C8" s="865"/>
      <c r="D8" s="865"/>
      <c r="E8" s="865"/>
      <c r="F8" s="865"/>
      <c r="G8" s="865"/>
      <c r="H8" s="865"/>
      <c r="I8" s="865"/>
      <c r="J8" s="865"/>
      <c r="K8" s="865"/>
      <c r="L8" s="865"/>
      <c r="M8" s="865"/>
      <c r="N8" s="865"/>
      <c r="O8" s="865"/>
      <c r="P8" s="865"/>
      <c r="Q8" s="865"/>
      <c r="R8" s="865"/>
      <c r="S8" s="865"/>
      <c r="T8" s="865"/>
      <c r="U8" s="865"/>
    </row>
    <row r="9" spans="1:21" ht="13.5" customHeight="1" x14ac:dyDescent="0.15">
      <c r="A9" s="865"/>
      <c r="B9" s="865"/>
      <c r="C9" s="865"/>
      <c r="D9" s="865"/>
      <c r="E9" s="865"/>
      <c r="F9" s="865"/>
      <c r="G9" s="865"/>
      <c r="H9" s="865"/>
      <c r="I9" s="865"/>
      <c r="J9" s="865"/>
      <c r="K9" s="865"/>
      <c r="L9" s="865"/>
      <c r="M9" s="865"/>
      <c r="N9" s="865"/>
      <c r="O9" s="865"/>
      <c r="P9" s="865"/>
      <c r="Q9" s="865"/>
      <c r="R9" s="865"/>
      <c r="S9" s="865"/>
      <c r="T9" s="865"/>
      <c r="U9" s="865"/>
    </row>
    <row r="10" spans="1:21" ht="13.5" customHeight="1" x14ac:dyDescent="0.15">
      <c r="A10" s="865"/>
      <c r="B10" s="865"/>
      <c r="C10" s="865"/>
      <c r="D10" s="865"/>
      <c r="E10" s="865"/>
      <c r="F10" s="865"/>
      <c r="G10" s="865"/>
      <c r="H10" s="865"/>
      <c r="I10" s="865"/>
      <c r="J10" s="865"/>
      <c r="K10" s="865"/>
      <c r="L10" s="865"/>
      <c r="M10" s="865"/>
      <c r="N10" s="865"/>
      <c r="O10" s="865"/>
      <c r="P10" s="865"/>
      <c r="Q10" s="865"/>
      <c r="R10" s="865"/>
      <c r="S10" s="865"/>
      <c r="T10" s="865"/>
      <c r="U10" s="865"/>
    </row>
    <row r="11" spans="1:21" ht="13.5" customHeight="1" x14ac:dyDescent="0.15">
      <c r="A11" s="865"/>
      <c r="B11" s="865"/>
      <c r="C11" s="865"/>
      <c r="D11" s="865"/>
      <c r="E11" s="865"/>
      <c r="F11" s="865"/>
      <c r="G11" s="865"/>
      <c r="H11" s="865"/>
      <c r="I11" s="865"/>
      <c r="J11" s="865"/>
      <c r="K11" s="865"/>
      <c r="L11" s="865"/>
      <c r="M11" s="865"/>
      <c r="N11" s="865"/>
      <c r="O11" s="865"/>
      <c r="P11" s="865"/>
      <c r="Q11" s="865"/>
      <c r="R11" s="865"/>
      <c r="S11" s="865"/>
      <c r="T11" s="865"/>
      <c r="U11" s="865"/>
    </row>
    <row r="12" spans="1:21" ht="13.5" customHeight="1" x14ac:dyDescent="0.15">
      <c r="A12" s="865"/>
      <c r="B12" s="865"/>
      <c r="C12" s="865"/>
      <c r="D12" s="865"/>
      <c r="E12" s="865"/>
      <c r="F12" s="865"/>
      <c r="G12" s="865"/>
      <c r="H12" s="865"/>
      <c r="I12" s="865"/>
      <c r="J12" s="865"/>
      <c r="K12" s="865"/>
      <c r="L12" s="865"/>
      <c r="M12" s="865"/>
      <c r="N12" s="865"/>
      <c r="O12" s="865"/>
      <c r="P12" s="865"/>
      <c r="Q12" s="865"/>
      <c r="R12" s="865"/>
      <c r="S12" s="865"/>
      <c r="T12" s="865"/>
      <c r="U12" s="865"/>
    </row>
    <row r="13" spans="1:21" ht="13.5" customHeight="1" x14ac:dyDescent="0.15">
      <c r="A13" s="865"/>
      <c r="B13" s="865"/>
      <c r="C13" s="865"/>
      <c r="D13" s="865"/>
      <c r="E13" s="865"/>
      <c r="F13" s="865"/>
      <c r="G13" s="865"/>
      <c r="H13" s="865"/>
      <c r="I13" s="865"/>
      <c r="J13" s="865"/>
      <c r="K13" s="865"/>
      <c r="L13" s="865"/>
      <c r="M13" s="865"/>
      <c r="N13" s="865"/>
      <c r="O13" s="865"/>
      <c r="P13" s="865"/>
      <c r="Q13" s="865"/>
      <c r="R13" s="865"/>
      <c r="S13" s="865"/>
      <c r="T13" s="865"/>
      <c r="U13" s="865"/>
    </row>
    <row r="14" spans="1:21" ht="13.5" customHeight="1" x14ac:dyDescent="0.15">
      <c r="A14" s="865"/>
      <c r="B14" s="865"/>
      <c r="C14" s="865"/>
      <c r="D14" s="865"/>
      <c r="E14" s="865"/>
      <c r="F14" s="865"/>
      <c r="G14" s="865"/>
      <c r="H14" s="865"/>
      <c r="I14" s="865"/>
      <c r="J14" s="865"/>
      <c r="K14" s="865"/>
      <c r="L14" s="865"/>
      <c r="M14" s="865"/>
      <c r="N14" s="865"/>
      <c r="O14" s="865"/>
      <c r="P14" s="865"/>
      <c r="Q14" s="865"/>
      <c r="R14" s="865"/>
      <c r="S14" s="865"/>
      <c r="T14" s="865"/>
      <c r="U14" s="865"/>
    </row>
    <row r="15" spans="1:21" ht="13.5" customHeight="1" x14ac:dyDescent="0.15">
      <c r="A15" s="865"/>
      <c r="B15" s="865"/>
      <c r="C15" s="865"/>
      <c r="D15" s="865"/>
      <c r="E15" s="865"/>
      <c r="F15" s="865"/>
      <c r="G15" s="865"/>
      <c r="H15" s="865"/>
      <c r="I15" s="865"/>
      <c r="J15" s="865"/>
      <c r="K15" s="865"/>
      <c r="L15" s="865"/>
      <c r="M15" s="865"/>
      <c r="N15" s="865"/>
      <c r="O15" s="865"/>
      <c r="P15" s="865"/>
      <c r="Q15" s="865"/>
      <c r="R15" s="865"/>
      <c r="S15" s="865"/>
      <c r="T15" s="865"/>
      <c r="U15" s="865"/>
    </row>
    <row r="16" spans="1:21" ht="13.5" customHeight="1" x14ac:dyDescent="0.15">
      <c r="A16" s="865"/>
      <c r="B16" s="865"/>
      <c r="C16" s="865"/>
      <c r="D16" s="865"/>
      <c r="E16" s="865"/>
      <c r="F16" s="865"/>
      <c r="G16" s="865"/>
      <c r="H16" s="865"/>
      <c r="I16" s="865"/>
      <c r="J16" s="865"/>
      <c r="K16" s="865"/>
      <c r="L16" s="865"/>
      <c r="M16" s="865"/>
      <c r="N16" s="865"/>
      <c r="O16" s="865"/>
      <c r="P16" s="865"/>
      <c r="Q16" s="865"/>
      <c r="R16" s="865"/>
      <c r="S16" s="865"/>
      <c r="T16" s="865"/>
      <c r="U16" s="865"/>
    </row>
    <row r="17" spans="1:21" ht="13.5" customHeight="1" x14ac:dyDescent="0.15">
      <c r="A17" s="865"/>
      <c r="B17" s="865"/>
      <c r="C17" s="865"/>
      <c r="D17" s="865"/>
      <c r="E17" s="865"/>
      <c r="F17" s="865"/>
      <c r="G17" s="865"/>
      <c r="H17" s="865"/>
      <c r="I17" s="865"/>
      <c r="J17" s="865"/>
      <c r="K17" s="865"/>
      <c r="L17" s="865"/>
      <c r="M17" s="865"/>
      <c r="N17" s="865"/>
      <c r="O17" s="865"/>
      <c r="P17" s="865"/>
      <c r="Q17" s="865"/>
      <c r="R17" s="865"/>
      <c r="S17" s="865"/>
      <c r="T17" s="865"/>
      <c r="U17" s="865"/>
    </row>
    <row r="18" spans="1:21" ht="13.5" customHeight="1" x14ac:dyDescent="0.15">
      <c r="A18" s="865"/>
      <c r="B18" s="865"/>
      <c r="C18" s="865"/>
      <c r="D18" s="865"/>
      <c r="E18" s="865"/>
      <c r="F18" s="865"/>
      <c r="G18" s="865"/>
      <c r="H18" s="865"/>
      <c r="I18" s="865"/>
      <c r="J18" s="865"/>
      <c r="K18" s="865"/>
      <c r="L18" s="865"/>
      <c r="M18" s="865"/>
      <c r="N18" s="865"/>
      <c r="O18" s="865"/>
      <c r="P18" s="865"/>
      <c r="Q18" s="865"/>
      <c r="R18" s="865"/>
      <c r="S18" s="865"/>
      <c r="T18" s="865"/>
      <c r="U18" s="865"/>
    </row>
    <row r="19" spans="1:21" ht="13.5" customHeight="1" x14ac:dyDescent="0.15">
      <c r="A19" s="865"/>
      <c r="B19" s="865"/>
      <c r="C19" s="865"/>
      <c r="D19" s="865"/>
      <c r="E19" s="865"/>
      <c r="F19" s="865"/>
      <c r="G19" s="865"/>
      <c r="H19" s="865"/>
      <c r="I19" s="865"/>
      <c r="J19" s="865"/>
      <c r="K19" s="865"/>
      <c r="L19" s="865"/>
      <c r="M19" s="865"/>
      <c r="N19" s="865"/>
      <c r="O19" s="865"/>
      <c r="P19" s="865"/>
      <c r="Q19" s="865"/>
      <c r="R19" s="865"/>
      <c r="S19" s="865"/>
      <c r="T19" s="865"/>
      <c r="U19" s="865"/>
    </row>
    <row r="20" spans="1:21" ht="13.5" customHeight="1" x14ac:dyDescent="0.15">
      <c r="A20" s="865"/>
      <c r="B20" s="865"/>
      <c r="C20" s="865"/>
      <c r="D20" s="865"/>
      <c r="E20" s="865"/>
      <c r="F20" s="865"/>
      <c r="G20" s="865"/>
      <c r="H20" s="865"/>
      <c r="I20" s="865"/>
      <c r="J20" s="865"/>
      <c r="K20" s="865"/>
      <c r="L20" s="865"/>
      <c r="M20" s="865"/>
      <c r="N20" s="865"/>
      <c r="O20" s="865"/>
      <c r="P20" s="865"/>
      <c r="Q20" s="865"/>
      <c r="R20" s="865"/>
      <c r="S20" s="865"/>
      <c r="T20" s="865"/>
      <c r="U20" s="865"/>
    </row>
    <row r="21" spans="1:21" ht="13.5" customHeight="1" x14ac:dyDescent="0.15">
      <c r="A21" s="865"/>
      <c r="B21" s="865"/>
      <c r="C21" s="865"/>
      <c r="D21" s="865"/>
      <c r="E21" s="865"/>
      <c r="F21" s="865"/>
      <c r="G21" s="865"/>
      <c r="H21" s="865"/>
      <c r="I21" s="865"/>
      <c r="J21" s="865"/>
      <c r="K21" s="865"/>
      <c r="L21" s="865"/>
      <c r="M21" s="865"/>
      <c r="N21" s="865"/>
      <c r="O21" s="865"/>
      <c r="P21" s="865"/>
      <c r="Q21" s="865"/>
      <c r="R21" s="865"/>
      <c r="S21" s="865"/>
      <c r="T21" s="865"/>
      <c r="U21" s="865"/>
    </row>
    <row r="22" spans="1:21" ht="13.5" customHeight="1" x14ac:dyDescent="0.15">
      <c r="A22" s="865"/>
      <c r="B22" s="865"/>
      <c r="C22" s="865"/>
      <c r="D22" s="865"/>
      <c r="E22" s="865"/>
      <c r="F22" s="865"/>
      <c r="G22" s="865"/>
      <c r="H22" s="865"/>
      <c r="I22" s="865"/>
      <c r="J22" s="865"/>
      <c r="K22" s="865"/>
      <c r="L22" s="865"/>
      <c r="M22" s="865"/>
      <c r="N22" s="865"/>
      <c r="O22" s="865"/>
      <c r="P22" s="865"/>
      <c r="Q22" s="865"/>
      <c r="R22" s="865"/>
      <c r="S22" s="865"/>
      <c r="T22" s="865"/>
      <c r="U22" s="865"/>
    </row>
    <row r="23" spans="1:21" ht="13.5" customHeight="1" x14ac:dyDescent="0.15">
      <c r="A23" s="865"/>
      <c r="B23" s="865"/>
      <c r="C23" s="865"/>
      <c r="D23" s="865"/>
      <c r="E23" s="865"/>
      <c r="F23" s="865"/>
      <c r="G23" s="865"/>
      <c r="H23" s="865"/>
      <c r="I23" s="865"/>
      <c r="J23" s="865"/>
      <c r="K23" s="865"/>
      <c r="L23" s="865"/>
      <c r="M23" s="865"/>
      <c r="N23" s="865"/>
      <c r="O23" s="865"/>
      <c r="P23" s="865"/>
      <c r="Q23" s="865"/>
      <c r="R23" s="865"/>
      <c r="S23" s="865"/>
      <c r="T23" s="865"/>
      <c r="U23" s="865"/>
    </row>
    <row r="24" spans="1:21" ht="13.5" customHeight="1" x14ac:dyDescent="0.15">
      <c r="A24" s="865"/>
      <c r="B24" s="865"/>
      <c r="C24" s="865"/>
      <c r="D24" s="865"/>
      <c r="E24" s="865"/>
      <c r="F24" s="865"/>
      <c r="G24" s="865"/>
      <c r="H24" s="865"/>
      <c r="I24" s="865"/>
      <c r="J24" s="865"/>
      <c r="K24" s="865"/>
      <c r="L24" s="865"/>
      <c r="M24" s="865"/>
      <c r="N24" s="865"/>
      <c r="O24" s="865"/>
      <c r="P24" s="865"/>
      <c r="Q24" s="865"/>
      <c r="R24" s="865"/>
      <c r="S24" s="865"/>
      <c r="T24" s="865"/>
      <c r="U24" s="865"/>
    </row>
    <row r="25" spans="1:21" ht="13.5" customHeight="1" x14ac:dyDescent="0.15">
      <c r="A25" s="865"/>
      <c r="B25" s="865"/>
      <c r="C25" s="865"/>
      <c r="D25" s="865"/>
      <c r="E25" s="865"/>
      <c r="F25" s="865"/>
      <c r="G25" s="865"/>
      <c r="H25" s="865"/>
      <c r="I25" s="865"/>
      <c r="J25" s="865"/>
      <c r="K25" s="865"/>
      <c r="L25" s="865"/>
      <c r="M25" s="865"/>
      <c r="N25" s="865"/>
      <c r="O25" s="865"/>
      <c r="P25" s="865"/>
      <c r="Q25" s="865"/>
      <c r="R25" s="865"/>
      <c r="S25" s="865"/>
      <c r="T25" s="865"/>
      <c r="U25" s="865"/>
    </row>
    <row r="26" spans="1:21" ht="13.5" customHeight="1" x14ac:dyDescent="0.15">
      <c r="A26" s="865"/>
      <c r="B26" s="865"/>
      <c r="C26" s="865"/>
      <c r="D26" s="865"/>
      <c r="E26" s="865"/>
      <c r="F26" s="865"/>
      <c r="G26" s="865"/>
      <c r="H26" s="865"/>
      <c r="I26" s="865"/>
      <c r="J26" s="865"/>
      <c r="K26" s="865"/>
      <c r="L26" s="865"/>
      <c r="M26" s="865"/>
      <c r="N26" s="865"/>
      <c r="O26" s="865"/>
      <c r="P26" s="865"/>
      <c r="Q26" s="865"/>
      <c r="R26" s="865"/>
      <c r="S26" s="865"/>
      <c r="T26" s="865"/>
      <c r="U26" s="865"/>
    </row>
    <row r="27" spans="1:21" ht="13.5" customHeight="1" x14ac:dyDescent="0.15">
      <c r="A27" s="865"/>
      <c r="B27" s="865"/>
      <c r="C27" s="865"/>
      <c r="D27" s="865"/>
      <c r="E27" s="865"/>
      <c r="F27" s="865"/>
      <c r="G27" s="865"/>
      <c r="H27" s="865"/>
      <c r="I27" s="865"/>
      <c r="J27" s="865"/>
      <c r="K27" s="865"/>
      <c r="L27" s="865"/>
      <c r="M27" s="865"/>
      <c r="N27" s="865"/>
      <c r="O27" s="865"/>
      <c r="P27" s="865"/>
      <c r="Q27" s="865"/>
      <c r="R27" s="865"/>
      <c r="S27" s="865"/>
      <c r="T27" s="865"/>
      <c r="U27" s="865"/>
    </row>
    <row r="28" spans="1:21" ht="13.5" customHeight="1" x14ac:dyDescent="0.15">
      <c r="A28" s="865"/>
      <c r="B28" s="865"/>
      <c r="C28" s="865"/>
      <c r="D28" s="865"/>
      <c r="E28" s="865"/>
      <c r="F28" s="865"/>
      <c r="G28" s="865"/>
      <c r="H28" s="865"/>
      <c r="I28" s="865"/>
      <c r="J28" s="865"/>
      <c r="K28" s="865"/>
      <c r="L28" s="865"/>
      <c r="M28" s="865"/>
      <c r="N28" s="865"/>
      <c r="O28" s="865"/>
      <c r="P28" s="865"/>
      <c r="Q28" s="865"/>
      <c r="R28" s="865"/>
      <c r="S28" s="865"/>
      <c r="T28" s="865"/>
      <c r="U28" s="865"/>
    </row>
    <row r="29" spans="1:21" ht="13.5" customHeight="1" x14ac:dyDescent="0.15">
      <c r="A29" s="865"/>
      <c r="B29" s="865"/>
      <c r="C29" s="865"/>
      <c r="D29" s="865"/>
      <c r="E29" s="865"/>
      <c r="F29" s="865"/>
      <c r="G29" s="865"/>
      <c r="H29" s="865"/>
      <c r="I29" s="865"/>
      <c r="J29" s="865"/>
      <c r="K29" s="865"/>
      <c r="L29" s="865"/>
      <c r="M29" s="865"/>
      <c r="N29" s="865"/>
      <c r="O29" s="865"/>
      <c r="P29" s="865"/>
      <c r="Q29" s="865"/>
      <c r="R29" s="865"/>
      <c r="S29" s="865"/>
      <c r="T29" s="865"/>
      <c r="U29" s="865"/>
    </row>
    <row r="30" spans="1:21" ht="13.5" customHeight="1" x14ac:dyDescent="0.15">
      <c r="A30" s="865"/>
      <c r="B30" s="865"/>
      <c r="C30" s="865"/>
      <c r="D30" s="865"/>
      <c r="E30" s="865"/>
      <c r="F30" s="865"/>
      <c r="G30" s="865"/>
      <c r="H30" s="865"/>
      <c r="I30" s="865"/>
      <c r="J30" s="865"/>
      <c r="K30" s="865"/>
      <c r="L30" s="865"/>
      <c r="M30" s="865"/>
      <c r="N30" s="865"/>
      <c r="O30" s="865"/>
      <c r="P30" s="865"/>
      <c r="Q30" s="865"/>
      <c r="R30" s="865"/>
      <c r="S30" s="865"/>
      <c r="T30" s="865"/>
      <c r="U30" s="865"/>
    </row>
    <row r="31" spans="1:21" ht="13.5" customHeight="1" x14ac:dyDescent="0.15">
      <c r="A31" s="865"/>
      <c r="B31" s="865"/>
      <c r="C31" s="865"/>
      <c r="D31" s="865"/>
      <c r="E31" s="865"/>
      <c r="F31" s="865"/>
      <c r="G31" s="865"/>
      <c r="H31" s="865"/>
      <c r="I31" s="865"/>
      <c r="J31" s="865"/>
      <c r="K31" s="865"/>
      <c r="L31" s="865"/>
      <c r="M31" s="865"/>
      <c r="N31" s="865"/>
      <c r="O31" s="865"/>
      <c r="P31" s="865"/>
      <c r="Q31" s="865"/>
      <c r="R31" s="865"/>
      <c r="S31" s="865"/>
      <c r="T31" s="865"/>
      <c r="U31" s="865"/>
    </row>
    <row r="32" spans="1:21" ht="13.5" customHeight="1" x14ac:dyDescent="0.15">
      <c r="A32" s="865"/>
      <c r="B32" s="865"/>
      <c r="C32" s="865"/>
      <c r="D32" s="865"/>
      <c r="E32" s="865"/>
      <c r="F32" s="865"/>
      <c r="G32" s="865"/>
      <c r="H32" s="865"/>
      <c r="I32" s="865"/>
      <c r="J32" s="865"/>
      <c r="K32" s="865"/>
      <c r="L32" s="865"/>
      <c r="M32" s="865"/>
      <c r="N32" s="865"/>
      <c r="O32" s="865"/>
      <c r="P32" s="865"/>
      <c r="Q32" s="865"/>
      <c r="R32" s="865"/>
      <c r="S32" s="865"/>
      <c r="T32" s="865"/>
      <c r="U32" s="865"/>
    </row>
    <row r="33" spans="1:21" ht="13.5" customHeight="1" x14ac:dyDescent="0.15">
      <c r="A33" s="865"/>
      <c r="B33" s="865"/>
      <c r="C33" s="865"/>
      <c r="D33" s="865"/>
      <c r="E33" s="865"/>
      <c r="F33" s="865"/>
      <c r="G33" s="865"/>
      <c r="H33" s="865"/>
      <c r="I33" s="865"/>
      <c r="J33" s="865"/>
      <c r="K33" s="865"/>
      <c r="L33" s="865"/>
      <c r="M33" s="865"/>
      <c r="N33" s="865"/>
      <c r="O33" s="865"/>
      <c r="P33" s="865"/>
      <c r="Q33" s="865"/>
      <c r="R33" s="865"/>
      <c r="S33" s="865"/>
      <c r="T33" s="865"/>
      <c r="U33" s="865"/>
    </row>
    <row r="34" spans="1:21" ht="13.5" customHeight="1" x14ac:dyDescent="0.15">
      <c r="A34" s="865"/>
      <c r="B34" s="865"/>
      <c r="C34" s="865"/>
      <c r="D34" s="865"/>
      <c r="E34" s="865"/>
      <c r="F34" s="865"/>
      <c r="G34" s="865"/>
      <c r="H34" s="865"/>
      <c r="I34" s="865"/>
      <c r="J34" s="865"/>
      <c r="K34" s="865"/>
      <c r="L34" s="865"/>
      <c r="M34" s="865"/>
      <c r="N34" s="865"/>
      <c r="O34" s="865"/>
      <c r="P34" s="865"/>
      <c r="Q34" s="865"/>
      <c r="R34" s="865"/>
      <c r="S34" s="865"/>
      <c r="T34" s="865"/>
      <c r="U34" s="865"/>
    </row>
    <row r="35" spans="1:21" ht="13.5" customHeight="1" x14ac:dyDescent="0.15">
      <c r="A35" s="865"/>
      <c r="B35" s="865"/>
      <c r="C35" s="865"/>
      <c r="D35" s="865"/>
      <c r="E35" s="865"/>
      <c r="F35" s="865"/>
      <c r="G35" s="865"/>
      <c r="H35" s="865"/>
      <c r="I35" s="865"/>
      <c r="J35" s="865"/>
      <c r="K35" s="865"/>
      <c r="L35" s="865"/>
      <c r="M35" s="865"/>
      <c r="N35" s="865"/>
      <c r="O35" s="865"/>
      <c r="P35" s="865"/>
      <c r="Q35" s="865"/>
      <c r="R35" s="865"/>
      <c r="S35" s="865"/>
      <c r="T35" s="865"/>
      <c r="U35" s="865"/>
    </row>
    <row r="36" spans="1:21" ht="13.5" customHeight="1" x14ac:dyDescent="0.15">
      <c r="A36" s="865"/>
      <c r="B36" s="865"/>
      <c r="C36" s="865"/>
      <c r="D36" s="865"/>
      <c r="E36" s="865"/>
      <c r="F36" s="865"/>
      <c r="G36" s="865"/>
      <c r="H36" s="865"/>
      <c r="I36" s="865"/>
      <c r="J36" s="865"/>
      <c r="K36" s="865"/>
      <c r="L36" s="865"/>
      <c r="M36" s="865"/>
      <c r="N36" s="865"/>
      <c r="O36" s="865"/>
      <c r="P36" s="865"/>
      <c r="Q36" s="865"/>
      <c r="R36" s="865"/>
      <c r="S36" s="865"/>
      <c r="T36" s="865"/>
      <c r="U36" s="865"/>
    </row>
    <row r="37" spans="1:21" ht="13.5" customHeight="1" x14ac:dyDescent="0.15">
      <c r="A37" s="865"/>
      <c r="B37" s="865"/>
      <c r="C37" s="865"/>
      <c r="D37" s="865"/>
      <c r="E37" s="865"/>
      <c r="F37" s="865"/>
      <c r="G37" s="865"/>
      <c r="H37" s="865"/>
      <c r="I37" s="865"/>
      <c r="J37" s="865"/>
      <c r="K37" s="865"/>
      <c r="L37" s="865"/>
      <c r="M37" s="865"/>
      <c r="N37" s="865"/>
      <c r="O37" s="865"/>
      <c r="P37" s="865"/>
      <c r="Q37" s="865"/>
      <c r="R37" s="865"/>
      <c r="S37" s="865"/>
      <c r="T37" s="865"/>
      <c r="U37" s="865"/>
    </row>
    <row r="38" spans="1:21" ht="13.5" customHeight="1" x14ac:dyDescent="0.15">
      <c r="A38" s="865"/>
      <c r="B38" s="865"/>
      <c r="C38" s="865"/>
      <c r="D38" s="865"/>
      <c r="E38" s="865"/>
      <c r="F38" s="865"/>
      <c r="G38" s="865"/>
      <c r="H38" s="865"/>
      <c r="I38" s="865"/>
      <c r="J38" s="865"/>
      <c r="K38" s="865"/>
      <c r="L38" s="865"/>
      <c r="M38" s="865"/>
      <c r="N38" s="865"/>
      <c r="O38" s="865"/>
      <c r="P38" s="865"/>
      <c r="Q38" s="865"/>
      <c r="R38" s="865"/>
      <c r="S38" s="865"/>
      <c r="T38" s="865"/>
      <c r="U38" s="865"/>
    </row>
    <row r="39" spans="1:21" ht="13.5" customHeight="1" x14ac:dyDescent="0.15">
      <c r="A39" s="865"/>
      <c r="B39" s="865"/>
      <c r="C39" s="865"/>
      <c r="D39" s="865"/>
      <c r="E39" s="865"/>
      <c r="F39" s="865"/>
      <c r="G39" s="865"/>
      <c r="H39" s="865"/>
      <c r="I39" s="865"/>
      <c r="J39" s="865"/>
      <c r="K39" s="865"/>
      <c r="L39" s="865"/>
      <c r="M39" s="865"/>
      <c r="N39" s="865"/>
      <c r="O39" s="865"/>
      <c r="P39" s="865"/>
      <c r="Q39" s="865"/>
      <c r="R39" s="865"/>
      <c r="S39" s="865"/>
      <c r="T39" s="865"/>
      <c r="U39" s="865"/>
    </row>
    <row r="40" spans="1:21" ht="13.5" customHeight="1" x14ac:dyDescent="0.15">
      <c r="A40" s="865"/>
      <c r="B40" s="865"/>
      <c r="C40" s="865"/>
      <c r="D40" s="865"/>
      <c r="E40" s="865"/>
      <c r="F40" s="865"/>
      <c r="G40" s="865"/>
      <c r="H40" s="865"/>
      <c r="I40" s="865"/>
      <c r="J40" s="865"/>
      <c r="K40" s="865"/>
      <c r="L40" s="865"/>
      <c r="M40" s="865"/>
      <c r="N40" s="865"/>
      <c r="O40" s="865"/>
      <c r="P40" s="865"/>
      <c r="Q40" s="865"/>
      <c r="R40" s="865"/>
      <c r="S40" s="865"/>
      <c r="T40" s="865"/>
      <c r="U40" s="865"/>
    </row>
    <row r="41" spans="1:21" ht="13.5" customHeight="1" x14ac:dyDescent="0.15">
      <c r="A41" s="865"/>
      <c r="B41" s="865"/>
      <c r="C41" s="865"/>
      <c r="D41" s="865"/>
      <c r="E41" s="865"/>
      <c r="F41" s="865"/>
      <c r="G41" s="865"/>
      <c r="H41" s="865"/>
      <c r="I41" s="865"/>
      <c r="J41" s="865"/>
      <c r="K41" s="865"/>
      <c r="L41" s="865"/>
      <c r="M41" s="865"/>
      <c r="N41" s="865"/>
      <c r="O41" s="865"/>
      <c r="P41" s="865"/>
      <c r="Q41" s="865"/>
      <c r="R41" s="865"/>
      <c r="S41" s="865"/>
      <c r="T41" s="865"/>
      <c r="U41" s="865"/>
    </row>
    <row r="42" spans="1:21" ht="13.5" customHeight="1" x14ac:dyDescent="0.15">
      <c r="A42" s="865"/>
      <c r="B42" s="865"/>
      <c r="C42" s="865"/>
      <c r="D42" s="865"/>
      <c r="E42" s="865"/>
      <c r="F42" s="865"/>
      <c r="G42" s="865"/>
      <c r="H42" s="865"/>
      <c r="I42" s="865"/>
      <c r="J42" s="865"/>
      <c r="K42" s="865"/>
      <c r="L42" s="865"/>
      <c r="M42" s="865"/>
      <c r="N42" s="865"/>
      <c r="O42" s="865"/>
      <c r="P42" s="865"/>
      <c r="Q42" s="865"/>
      <c r="R42" s="865"/>
      <c r="S42" s="865"/>
      <c r="T42" s="865"/>
      <c r="U42" s="865"/>
    </row>
    <row r="43" spans="1:21" ht="30.75" customHeight="1" thickBot="1" x14ac:dyDescent="0.2">
      <c r="A43" s="865"/>
      <c r="B43" s="865"/>
      <c r="C43" s="865"/>
      <c r="D43" s="865"/>
      <c r="E43" s="865"/>
      <c r="F43" s="865"/>
      <c r="G43" s="865"/>
      <c r="H43" s="865"/>
      <c r="I43" s="865"/>
      <c r="J43" s="865"/>
      <c r="K43" s="865"/>
      <c r="L43" s="865"/>
      <c r="M43" s="865"/>
      <c r="N43" s="865"/>
      <c r="O43" s="934" t="s">
        <v>410</v>
      </c>
      <c r="P43" s="865"/>
      <c r="Q43" s="865"/>
      <c r="R43" s="865"/>
      <c r="S43" s="865"/>
      <c r="T43" s="865"/>
      <c r="U43" s="865"/>
    </row>
    <row r="44" spans="1:21" ht="30.75" customHeight="1" thickBot="1" x14ac:dyDescent="0.2">
      <c r="A44" s="865"/>
      <c r="B44" s="933" t="s">
        <v>409</v>
      </c>
      <c r="C44" s="932"/>
      <c r="D44" s="932"/>
      <c r="E44" s="931"/>
      <c r="F44" s="931"/>
      <c r="G44" s="931"/>
      <c r="H44" s="931"/>
      <c r="I44" s="931"/>
      <c r="J44" s="930" t="s">
        <v>372</v>
      </c>
      <c r="K44" s="929" t="s">
        <v>4</v>
      </c>
      <c r="L44" s="928" t="s">
        <v>5</v>
      </c>
      <c r="M44" s="928" t="s">
        <v>6</v>
      </c>
      <c r="N44" s="928" t="s">
        <v>7</v>
      </c>
      <c r="O44" s="927" t="s">
        <v>8</v>
      </c>
      <c r="P44" s="865"/>
      <c r="Q44" s="865"/>
      <c r="R44" s="865"/>
      <c r="S44" s="865"/>
      <c r="T44" s="865"/>
      <c r="U44" s="865"/>
    </row>
    <row r="45" spans="1:21" ht="30.75" customHeight="1" x14ac:dyDescent="0.15">
      <c r="A45" s="865"/>
      <c r="B45" s="926" t="s">
        <v>408</v>
      </c>
      <c r="C45" s="925"/>
      <c r="D45" s="924"/>
      <c r="E45" s="923" t="s">
        <v>407</v>
      </c>
      <c r="F45" s="923"/>
      <c r="G45" s="923"/>
      <c r="H45" s="923"/>
      <c r="I45" s="923"/>
      <c r="J45" s="922"/>
      <c r="K45" s="921">
        <v>548</v>
      </c>
      <c r="L45" s="920">
        <v>562</v>
      </c>
      <c r="M45" s="920">
        <v>501</v>
      </c>
      <c r="N45" s="920">
        <v>498</v>
      </c>
      <c r="O45" s="919">
        <v>516</v>
      </c>
      <c r="P45" s="865"/>
      <c r="Q45" s="865"/>
      <c r="R45" s="865"/>
      <c r="S45" s="865"/>
      <c r="T45" s="865"/>
      <c r="U45" s="865"/>
    </row>
    <row r="46" spans="1:21" ht="30.75" customHeight="1" x14ac:dyDescent="0.15">
      <c r="A46" s="865"/>
      <c r="B46" s="918"/>
      <c r="C46" s="917"/>
      <c r="D46" s="916"/>
      <c r="E46" s="910" t="s">
        <v>406</v>
      </c>
      <c r="F46" s="910"/>
      <c r="G46" s="910"/>
      <c r="H46" s="910"/>
      <c r="I46" s="910"/>
      <c r="J46" s="909"/>
      <c r="K46" s="908" t="s">
        <v>334</v>
      </c>
      <c r="L46" s="907" t="s">
        <v>334</v>
      </c>
      <c r="M46" s="907" t="s">
        <v>334</v>
      </c>
      <c r="N46" s="907" t="s">
        <v>334</v>
      </c>
      <c r="O46" s="906" t="s">
        <v>334</v>
      </c>
      <c r="P46" s="865"/>
      <c r="Q46" s="865"/>
      <c r="R46" s="865"/>
      <c r="S46" s="865"/>
      <c r="T46" s="865"/>
      <c r="U46" s="865"/>
    </row>
    <row r="47" spans="1:21" ht="30.75" customHeight="1" x14ac:dyDescent="0.15">
      <c r="A47" s="865"/>
      <c r="B47" s="918"/>
      <c r="C47" s="917"/>
      <c r="D47" s="916"/>
      <c r="E47" s="910" t="s">
        <v>405</v>
      </c>
      <c r="F47" s="910"/>
      <c r="G47" s="910"/>
      <c r="H47" s="910"/>
      <c r="I47" s="910"/>
      <c r="J47" s="909"/>
      <c r="K47" s="908" t="s">
        <v>334</v>
      </c>
      <c r="L47" s="907" t="s">
        <v>334</v>
      </c>
      <c r="M47" s="907" t="s">
        <v>334</v>
      </c>
      <c r="N47" s="907" t="s">
        <v>334</v>
      </c>
      <c r="O47" s="906" t="s">
        <v>334</v>
      </c>
      <c r="P47" s="865"/>
      <c r="Q47" s="865"/>
      <c r="R47" s="865"/>
      <c r="S47" s="865"/>
      <c r="T47" s="865"/>
      <c r="U47" s="865"/>
    </row>
    <row r="48" spans="1:21" ht="30.75" customHeight="1" x14ac:dyDescent="0.15">
      <c r="A48" s="865"/>
      <c r="B48" s="918"/>
      <c r="C48" s="917"/>
      <c r="D48" s="916"/>
      <c r="E48" s="910" t="s">
        <v>404</v>
      </c>
      <c r="F48" s="910"/>
      <c r="G48" s="910"/>
      <c r="H48" s="910"/>
      <c r="I48" s="910"/>
      <c r="J48" s="909"/>
      <c r="K48" s="908">
        <v>188</v>
      </c>
      <c r="L48" s="907">
        <v>166</v>
      </c>
      <c r="M48" s="907">
        <v>168</v>
      </c>
      <c r="N48" s="907">
        <v>168</v>
      </c>
      <c r="O48" s="906">
        <v>95</v>
      </c>
      <c r="P48" s="865"/>
      <c r="Q48" s="865"/>
      <c r="R48" s="865"/>
      <c r="S48" s="865"/>
      <c r="T48" s="865"/>
      <c r="U48" s="865"/>
    </row>
    <row r="49" spans="1:21" ht="30.75" customHeight="1" x14ac:dyDescent="0.15">
      <c r="A49" s="865"/>
      <c r="B49" s="918"/>
      <c r="C49" s="917"/>
      <c r="D49" s="916"/>
      <c r="E49" s="910" t="s">
        <v>403</v>
      </c>
      <c r="F49" s="910"/>
      <c r="G49" s="910"/>
      <c r="H49" s="910"/>
      <c r="I49" s="910"/>
      <c r="J49" s="909"/>
      <c r="K49" s="908">
        <v>126</v>
      </c>
      <c r="L49" s="907">
        <v>127</v>
      </c>
      <c r="M49" s="907">
        <v>130</v>
      </c>
      <c r="N49" s="907">
        <v>137</v>
      </c>
      <c r="O49" s="906">
        <v>139</v>
      </c>
      <c r="P49" s="865"/>
      <c r="Q49" s="865"/>
      <c r="R49" s="865"/>
      <c r="S49" s="865"/>
      <c r="T49" s="865"/>
      <c r="U49" s="865"/>
    </row>
    <row r="50" spans="1:21" ht="30.75" customHeight="1" x14ac:dyDescent="0.15">
      <c r="A50" s="865"/>
      <c r="B50" s="918"/>
      <c r="C50" s="917"/>
      <c r="D50" s="916"/>
      <c r="E50" s="910" t="s">
        <v>402</v>
      </c>
      <c r="F50" s="910"/>
      <c r="G50" s="910"/>
      <c r="H50" s="910"/>
      <c r="I50" s="910"/>
      <c r="J50" s="909"/>
      <c r="K50" s="908">
        <v>1</v>
      </c>
      <c r="L50" s="907">
        <v>1</v>
      </c>
      <c r="M50" s="907">
        <v>1</v>
      </c>
      <c r="N50" s="907">
        <v>1</v>
      </c>
      <c r="O50" s="906">
        <v>1</v>
      </c>
      <c r="P50" s="865"/>
      <c r="Q50" s="865"/>
      <c r="R50" s="865"/>
      <c r="S50" s="865"/>
      <c r="T50" s="865"/>
      <c r="U50" s="865"/>
    </row>
    <row r="51" spans="1:21" ht="30.75" customHeight="1" x14ac:dyDescent="0.15">
      <c r="A51" s="865"/>
      <c r="B51" s="915"/>
      <c r="C51" s="914"/>
      <c r="D51" s="911"/>
      <c r="E51" s="910" t="s">
        <v>401</v>
      </c>
      <c r="F51" s="910"/>
      <c r="G51" s="910"/>
      <c r="H51" s="910"/>
      <c r="I51" s="910"/>
      <c r="J51" s="909"/>
      <c r="K51" s="908" t="s">
        <v>334</v>
      </c>
      <c r="L51" s="907" t="s">
        <v>334</v>
      </c>
      <c r="M51" s="907" t="s">
        <v>334</v>
      </c>
      <c r="N51" s="907" t="s">
        <v>334</v>
      </c>
      <c r="O51" s="906" t="s">
        <v>334</v>
      </c>
      <c r="P51" s="865"/>
      <c r="Q51" s="865"/>
      <c r="R51" s="865"/>
      <c r="S51" s="865"/>
      <c r="T51" s="865"/>
      <c r="U51" s="865"/>
    </row>
    <row r="52" spans="1:21" ht="30.75" customHeight="1" x14ac:dyDescent="0.15">
      <c r="A52" s="865"/>
      <c r="B52" s="913" t="s">
        <v>400</v>
      </c>
      <c r="C52" s="912"/>
      <c r="D52" s="911"/>
      <c r="E52" s="910" t="s">
        <v>399</v>
      </c>
      <c r="F52" s="910"/>
      <c r="G52" s="910"/>
      <c r="H52" s="910"/>
      <c r="I52" s="910"/>
      <c r="J52" s="909"/>
      <c r="K52" s="908">
        <v>822</v>
      </c>
      <c r="L52" s="907">
        <v>791</v>
      </c>
      <c r="M52" s="907">
        <v>747</v>
      </c>
      <c r="N52" s="907">
        <v>796</v>
      </c>
      <c r="O52" s="906">
        <v>687</v>
      </c>
      <c r="P52" s="865"/>
      <c r="Q52" s="865"/>
      <c r="R52" s="865"/>
      <c r="S52" s="865"/>
      <c r="T52" s="865"/>
      <c r="U52" s="865"/>
    </row>
    <row r="53" spans="1:21" ht="30.75" customHeight="1" thickBot="1" x14ac:dyDescent="0.2">
      <c r="A53" s="865"/>
      <c r="B53" s="905" t="s">
        <v>398</v>
      </c>
      <c r="C53" s="904"/>
      <c r="D53" s="903"/>
      <c r="E53" s="902" t="s">
        <v>397</v>
      </c>
      <c r="F53" s="902"/>
      <c r="G53" s="902"/>
      <c r="H53" s="902"/>
      <c r="I53" s="902"/>
      <c r="J53" s="901"/>
      <c r="K53" s="900">
        <v>41</v>
      </c>
      <c r="L53" s="899">
        <v>65</v>
      </c>
      <c r="M53" s="899">
        <v>53</v>
      </c>
      <c r="N53" s="899">
        <v>8</v>
      </c>
      <c r="O53" s="898">
        <v>64</v>
      </c>
      <c r="P53" s="865"/>
      <c r="Q53" s="865"/>
      <c r="R53" s="865"/>
      <c r="S53" s="865"/>
      <c r="T53" s="865"/>
      <c r="U53" s="865"/>
    </row>
    <row r="54" spans="1:21" ht="24" customHeight="1" x14ac:dyDescent="0.15">
      <c r="A54" s="865"/>
      <c r="B54" s="866" t="s">
        <v>396</v>
      </c>
      <c r="C54" s="865"/>
      <c r="D54" s="865"/>
      <c r="E54" s="865"/>
      <c r="F54" s="865"/>
      <c r="G54" s="865"/>
      <c r="H54" s="865"/>
      <c r="I54" s="865"/>
      <c r="J54" s="865"/>
      <c r="K54" s="865"/>
      <c r="L54" s="865"/>
      <c r="M54" s="865"/>
      <c r="N54" s="865"/>
      <c r="O54" s="865"/>
      <c r="P54" s="865"/>
      <c r="Q54" s="865"/>
      <c r="R54" s="865"/>
      <c r="S54" s="865"/>
      <c r="T54" s="865"/>
      <c r="U54" s="865"/>
    </row>
    <row r="55" spans="1:21" ht="24" customHeight="1" thickBot="1" x14ac:dyDescent="0.2">
      <c r="A55" s="865"/>
      <c r="B55" s="897" t="s">
        <v>395</v>
      </c>
      <c r="C55" s="896"/>
      <c r="D55" s="896"/>
      <c r="E55" s="896"/>
      <c r="F55" s="896"/>
      <c r="G55" s="896"/>
      <c r="H55" s="896"/>
      <c r="I55" s="896"/>
      <c r="J55" s="896"/>
      <c r="K55" s="895"/>
      <c r="L55" s="895"/>
      <c r="M55" s="895"/>
      <c r="N55" s="895"/>
      <c r="O55" s="894" t="s">
        <v>394</v>
      </c>
      <c r="P55" s="865"/>
      <c r="Q55" s="865"/>
      <c r="R55" s="865"/>
      <c r="S55" s="865"/>
      <c r="T55" s="865"/>
      <c r="U55" s="865"/>
    </row>
    <row r="56" spans="1:21" ht="31.5" customHeight="1" thickBot="1" x14ac:dyDescent="0.2">
      <c r="A56" s="865"/>
      <c r="B56" s="893"/>
      <c r="C56" s="892"/>
      <c r="D56" s="892"/>
      <c r="E56" s="891"/>
      <c r="F56" s="891"/>
      <c r="G56" s="891"/>
      <c r="H56" s="891"/>
      <c r="I56" s="891"/>
      <c r="J56" s="890" t="s">
        <v>372</v>
      </c>
      <c r="K56" s="889" t="s">
        <v>393</v>
      </c>
      <c r="L56" s="888" t="s">
        <v>392</v>
      </c>
      <c r="M56" s="888" t="s">
        <v>391</v>
      </c>
      <c r="N56" s="888" t="s">
        <v>390</v>
      </c>
      <c r="O56" s="887" t="s">
        <v>389</v>
      </c>
      <c r="P56" s="865"/>
      <c r="Q56" s="865"/>
      <c r="R56" s="865"/>
      <c r="S56" s="865"/>
      <c r="T56" s="865"/>
      <c r="U56" s="865"/>
    </row>
    <row r="57" spans="1:21" ht="31.5" customHeight="1" x14ac:dyDescent="0.15">
      <c r="B57" s="886" t="s">
        <v>388</v>
      </c>
      <c r="C57" s="885"/>
      <c r="D57" s="884" t="s">
        <v>387</v>
      </c>
      <c r="E57" s="883"/>
      <c r="F57" s="883"/>
      <c r="G57" s="883"/>
      <c r="H57" s="883"/>
      <c r="I57" s="883"/>
      <c r="J57" s="882"/>
      <c r="K57" s="881"/>
      <c r="L57" s="880"/>
      <c r="M57" s="880"/>
      <c r="N57" s="880"/>
      <c r="O57" s="879"/>
    </row>
    <row r="58" spans="1:21" ht="31.5" customHeight="1" thickBot="1" x14ac:dyDescent="0.2">
      <c r="B58" s="878"/>
      <c r="C58" s="877"/>
      <c r="D58" s="876" t="s">
        <v>386</v>
      </c>
      <c r="E58" s="875"/>
      <c r="F58" s="875"/>
      <c r="G58" s="875"/>
      <c r="H58" s="875"/>
      <c r="I58" s="875"/>
      <c r="J58" s="874"/>
      <c r="K58" s="873"/>
      <c r="L58" s="872"/>
      <c r="M58" s="872"/>
      <c r="N58" s="872"/>
      <c r="O58" s="871"/>
    </row>
    <row r="59" spans="1:21" ht="24" customHeight="1" x14ac:dyDescent="0.15">
      <c r="B59" s="870"/>
      <c r="C59" s="870"/>
      <c r="D59" s="868" t="s">
        <v>385</v>
      </c>
      <c r="E59" s="867"/>
      <c r="F59" s="867"/>
      <c r="G59" s="867"/>
      <c r="H59" s="867"/>
      <c r="I59" s="867"/>
      <c r="J59" s="867"/>
      <c r="K59" s="867"/>
      <c r="L59" s="867"/>
      <c r="M59" s="867"/>
      <c r="N59" s="867"/>
      <c r="O59" s="867"/>
    </row>
    <row r="60" spans="1:21" ht="24" customHeight="1" x14ac:dyDescent="0.15">
      <c r="B60" s="869"/>
      <c r="C60" s="869"/>
      <c r="D60" s="868" t="s">
        <v>384</v>
      </c>
      <c r="E60" s="867"/>
      <c r="F60" s="867"/>
      <c r="G60" s="867"/>
      <c r="H60" s="867"/>
      <c r="I60" s="867"/>
      <c r="J60" s="867"/>
      <c r="K60" s="867"/>
      <c r="L60" s="867"/>
      <c r="M60" s="867"/>
      <c r="N60" s="867"/>
      <c r="O60" s="867"/>
    </row>
    <row r="61" spans="1:21" ht="24" customHeight="1" x14ac:dyDescent="0.15">
      <c r="A61" s="865"/>
      <c r="B61" s="866"/>
      <c r="C61" s="865"/>
      <c r="D61" s="865"/>
      <c r="E61" s="865"/>
      <c r="F61" s="865"/>
      <c r="G61" s="865"/>
      <c r="H61" s="865"/>
      <c r="I61" s="865"/>
      <c r="J61" s="865"/>
      <c r="K61" s="865"/>
      <c r="L61" s="865"/>
      <c r="M61" s="865"/>
      <c r="N61" s="865"/>
      <c r="O61" s="865"/>
      <c r="P61" s="865"/>
      <c r="Q61" s="865"/>
      <c r="R61" s="865"/>
      <c r="S61" s="865"/>
      <c r="T61" s="865"/>
      <c r="U61" s="865"/>
    </row>
    <row r="62" spans="1:21" ht="24" customHeight="1" x14ac:dyDescent="0.15">
      <c r="A62" s="865"/>
      <c r="B62" s="866"/>
      <c r="C62" s="865"/>
      <c r="D62" s="865"/>
      <c r="E62" s="865"/>
      <c r="F62" s="865"/>
      <c r="G62" s="865"/>
      <c r="H62" s="865"/>
      <c r="I62" s="865"/>
      <c r="J62" s="865"/>
      <c r="K62" s="865"/>
      <c r="L62" s="865"/>
      <c r="M62" s="865"/>
      <c r="N62" s="865"/>
      <c r="O62" s="865"/>
      <c r="P62" s="865"/>
      <c r="Q62" s="865"/>
      <c r="R62" s="865"/>
      <c r="S62" s="865"/>
      <c r="T62" s="865"/>
      <c r="U62" s="865"/>
    </row>
  </sheetData>
  <sheetProtection algorithmName="SHA-512" hashValue="VdJ/DteldKEnfuHaFU7CfoOdmi3r5AElsXK32SiHpiV1vChL4yY1aXxy0lq+r/H57dis9WSWqHVhEWDMQYphXg==" saltValue="52L/qYP3Ya/6w6NfKdtW2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8C230-DF00-4EE1-9282-01609CA7961A}">
  <sheetPr>
    <pageSetUpPr fitToPage="1"/>
  </sheetPr>
  <dimension ref="B1:M86"/>
  <sheetViews>
    <sheetView showGridLines="0" topLeftCell="I34" zoomScaleSheetLayoutView="100" workbookViewId="0">
      <selection activeCell="H63" sqref="H63"/>
    </sheetView>
  </sheetViews>
  <sheetFormatPr defaultColWidth="0" defaultRowHeight="0" customHeight="1" zeroHeight="1" x14ac:dyDescent="0.15"/>
  <cols>
    <col min="1" max="1" width="6.625" style="935" customWidth="1"/>
    <col min="2" max="3" width="12.625" style="935" customWidth="1"/>
    <col min="4" max="4" width="11.625" style="935" customWidth="1"/>
    <col min="5" max="8" width="10.375" style="935" customWidth="1"/>
    <col min="9" max="13" width="16.375" style="935" customWidth="1"/>
    <col min="14" max="19" width="12.625" style="935" customWidth="1"/>
    <col min="20" max="16384" width="0" style="935"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81" t="s">
        <v>410</v>
      </c>
    </row>
    <row r="40" spans="2:13" ht="27.75" customHeight="1" thickBot="1" x14ac:dyDescent="0.2">
      <c r="B40" s="980" t="s">
        <v>409</v>
      </c>
      <c r="C40" s="979"/>
      <c r="D40" s="979"/>
      <c r="E40" s="978"/>
      <c r="F40" s="978"/>
      <c r="G40" s="978"/>
      <c r="H40" s="977" t="s">
        <v>372</v>
      </c>
      <c r="I40" s="976" t="s">
        <v>4</v>
      </c>
      <c r="J40" s="975" t="s">
        <v>5</v>
      </c>
      <c r="K40" s="975" t="s">
        <v>6</v>
      </c>
      <c r="L40" s="975" t="s">
        <v>7</v>
      </c>
      <c r="M40" s="974" t="s">
        <v>8</v>
      </c>
    </row>
    <row r="41" spans="2:13" ht="27.75" customHeight="1" x14ac:dyDescent="0.15">
      <c r="B41" s="973" t="s">
        <v>426</v>
      </c>
      <c r="C41" s="972"/>
      <c r="D41" s="971"/>
      <c r="E41" s="970" t="s">
        <v>425</v>
      </c>
      <c r="F41" s="970"/>
      <c r="G41" s="970"/>
      <c r="H41" s="969"/>
      <c r="I41" s="968">
        <v>5818</v>
      </c>
      <c r="J41" s="967">
        <v>6143</v>
      </c>
      <c r="K41" s="967">
        <v>6814</v>
      </c>
      <c r="L41" s="967">
        <v>7925</v>
      </c>
      <c r="M41" s="966">
        <v>8172</v>
      </c>
    </row>
    <row r="42" spans="2:13" ht="27.75" customHeight="1" x14ac:dyDescent="0.15">
      <c r="B42" s="957"/>
      <c r="C42" s="956"/>
      <c r="D42" s="953"/>
      <c r="E42" s="952" t="s">
        <v>424</v>
      </c>
      <c r="F42" s="952"/>
      <c r="G42" s="952"/>
      <c r="H42" s="951"/>
      <c r="I42" s="950">
        <v>669</v>
      </c>
      <c r="J42" s="949">
        <v>669</v>
      </c>
      <c r="K42" s="949">
        <v>669</v>
      </c>
      <c r="L42" s="949">
        <v>669</v>
      </c>
      <c r="M42" s="948">
        <v>708</v>
      </c>
    </row>
    <row r="43" spans="2:13" ht="27.75" customHeight="1" x14ac:dyDescent="0.15">
      <c r="B43" s="957"/>
      <c r="C43" s="956"/>
      <c r="D43" s="953"/>
      <c r="E43" s="952" t="s">
        <v>423</v>
      </c>
      <c r="F43" s="952"/>
      <c r="G43" s="952"/>
      <c r="H43" s="951"/>
      <c r="I43" s="950">
        <v>1816</v>
      </c>
      <c r="J43" s="949">
        <v>1788</v>
      </c>
      <c r="K43" s="949">
        <v>1760</v>
      </c>
      <c r="L43" s="949">
        <v>1843</v>
      </c>
      <c r="M43" s="948">
        <v>1664</v>
      </c>
    </row>
    <row r="44" spans="2:13" ht="27.75" customHeight="1" x14ac:dyDescent="0.15">
      <c r="B44" s="957"/>
      <c r="C44" s="956"/>
      <c r="D44" s="953"/>
      <c r="E44" s="952" t="s">
        <v>422</v>
      </c>
      <c r="F44" s="952"/>
      <c r="G44" s="952"/>
      <c r="H44" s="951"/>
      <c r="I44" s="950">
        <v>1519</v>
      </c>
      <c r="J44" s="949">
        <v>1337</v>
      </c>
      <c r="K44" s="949">
        <v>1165</v>
      </c>
      <c r="L44" s="949">
        <v>1009</v>
      </c>
      <c r="M44" s="948">
        <v>914</v>
      </c>
    </row>
    <row r="45" spans="2:13" ht="27.75" customHeight="1" x14ac:dyDescent="0.15">
      <c r="B45" s="957"/>
      <c r="C45" s="956"/>
      <c r="D45" s="953"/>
      <c r="E45" s="952" t="s">
        <v>421</v>
      </c>
      <c r="F45" s="952"/>
      <c r="G45" s="952"/>
      <c r="H45" s="951"/>
      <c r="I45" s="950">
        <v>1630</v>
      </c>
      <c r="J45" s="949">
        <v>1584</v>
      </c>
      <c r="K45" s="949">
        <v>1512</v>
      </c>
      <c r="L45" s="949">
        <v>1496</v>
      </c>
      <c r="M45" s="948">
        <v>1463</v>
      </c>
    </row>
    <row r="46" spans="2:13" ht="27.75" customHeight="1" x14ac:dyDescent="0.15">
      <c r="B46" s="957"/>
      <c r="C46" s="956"/>
      <c r="D46" s="965"/>
      <c r="E46" s="952" t="s">
        <v>420</v>
      </c>
      <c r="F46" s="952"/>
      <c r="G46" s="952"/>
      <c r="H46" s="951"/>
      <c r="I46" s="950" t="s">
        <v>334</v>
      </c>
      <c r="J46" s="949" t="s">
        <v>334</v>
      </c>
      <c r="K46" s="949" t="s">
        <v>334</v>
      </c>
      <c r="L46" s="949" t="s">
        <v>334</v>
      </c>
      <c r="M46" s="948" t="s">
        <v>334</v>
      </c>
    </row>
    <row r="47" spans="2:13" ht="27.75" customHeight="1" x14ac:dyDescent="0.15">
      <c r="B47" s="957"/>
      <c r="C47" s="956"/>
      <c r="D47" s="964"/>
      <c r="E47" s="963" t="s">
        <v>419</v>
      </c>
      <c r="F47" s="962"/>
      <c r="G47" s="962"/>
      <c r="H47" s="961"/>
      <c r="I47" s="950" t="s">
        <v>334</v>
      </c>
      <c r="J47" s="949" t="s">
        <v>334</v>
      </c>
      <c r="K47" s="949" t="s">
        <v>334</v>
      </c>
      <c r="L47" s="949" t="s">
        <v>334</v>
      </c>
      <c r="M47" s="948" t="s">
        <v>334</v>
      </c>
    </row>
    <row r="48" spans="2:13" ht="27.75" customHeight="1" x14ac:dyDescent="0.15">
      <c r="B48" s="957"/>
      <c r="C48" s="956"/>
      <c r="D48" s="953"/>
      <c r="E48" s="952" t="s">
        <v>418</v>
      </c>
      <c r="F48" s="952"/>
      <c r="G48" s="952"/>
      <c r="H48" s="951"/>
      <c r="I48" s="950" t="s">
        <v>334</v>
      </c>
      <c r="J48" s="949" t="s">
        <v>334</v>
      </c>
      <c r="K48" s="949" t="s">
        <v>334</v>
      </c>
      <c r="L48" s="949" t="s">
        <v>334</v>
      </c>
      <c r="M48" s="948" t="s">
        <v>334</v>
      </c>
    </row>
    <row r="49" spans="2:13" ht="27.75" customHeight="1" x14ac:dyDescent="0.15">
      <c r="B49" s="955"/>
      <c r="C49" s="954"/>
      <c r="D49" s="953"/>
      <c r="E49" s="952" t="s">
        <v>417</v>
      </c>
      <c r="F49" s="952"/>
      <c r="G49" s="952"/>
      <c r="H49" s="951"/>
      <c r="I49" s="950" t="s">
        <v>334</v>
      </c>
      <c r="J49" s="949" t="s">
        <v>334</v>
      </c>
      <c r="K49" s="949" t="s">
        <v>334</v>
      </c>
      <c r="L49" s="949" t="s">
        <v>334</v>
      </c>
      <c r="M49" s="948" t="s">
        <v>334</v>
      </c>
    </row>
    <row r="50" spans="2:13" ht="27.75" customHeight="1" x14ac:dyDescent="0.15">
      <c r="B50" s="960" t="s">
        <v>416</v>
      </c>
      <c r="C50" s="959"/>
      <c r="D50" s="958"/>
      <c r="E50" s="952" t="s">
        <v>415</v>
      </c>
      <c r="F50" s="952"/>
      <c r="G50" s="952"/>
      <c r="H50" s="951"/>
      <c r="I50" s="950">
        <v>7222</v>
      </c>
      <c r="J50" s="949">
        <v>7096</v>
      </c>
      <c r="K50" s="949">
        <v>6659</v>
      </c>
      <c r="L50" s="949">
        <v>5390</v>
      </c>
      <c r="M50" s="948">
        <v>5018</v>
      </c>
    </row>
    <row r="51" spans="2:13" ht="27.75" customHeight="1" x14ac:dyDescent="0.15">
      <c r="B51" s="957"/>
      <c r="C51" s="956"/>
      <c r="D51" s="953"/>
      <c r="E51" s="952" t="s">
        <v>414</v>
      </c>
      <c r="F51" s="952"/>
      <c r="G51" s="952"/>
      <c r="H51" s="951"/>
      <c r="I51" s="950">
        <v>3288</v>
      </c>
      <c r="J51" s="949">
        <v>3449</v>
      </c>
      <c r="K51" s="949">
        <v>3598</v>
      </c>
      <c r="L51" s="949">
        <v>4049</v>
      </c>
      <c r="M51" s="948">
        <v>3956</v>
      </c>
    </row>
    <row r="52" spans="2:13" ht="27.75" customHeight="1" x14ac:dyDescent="0.15">
      <c r="B52" s="955"/>
      <c r="C52" s="954"/>
      <c r="D52" s="953"/>
      <c r="E52" s="952" t="s">
        <v>413</v>
      </c>
      <c r="F52" s="952"/>
      <c r="G52" s="952"/>
      <c r="H52" s="951"/>
      <c r="I52" s="950">
        <v>5095</v>
      </c>
      <c r="J52" s="949">
        <v>4664</v>
      </c>
      <c r="K52" s="949">
        <v>4277</v>
      </c>
      <c r="L52" s="949">
        <v>3910</v>
      </c>
      <c r="M52" s="948">
        <v>3543</v>
      </c>
    </row>
    <row r="53" spans="2:13" ht="27.75" customHeight="1" thickBot="1" x14ac:dyDescent="0.2">
      <c r="B53" s="947" t="s">
        <v>398</v>
      </c>
      <c r="C53" s="946"/>
      <c r="D53" s="945"/>
      <c r="E53" s="944" t="s">
        <v>412</v>
      </c>
      <c r="F53" s="944"/>
      <c r="G53" s="944"/>
      <c r="H53" s="943"/>
      <c r="I53" s="942">
        <v>-4154</v>
      </c>
      <c r="J53" s="941">
        <v>-3687</v>
      </c>
      <c r="K53" s="941">
        <v>-2613</v>
      </c>
      <c r="L53" s="941">
        <v>-406</v>
      </c>
      <c r="M53" s="940">
        <v>404</v>
      </c>
    </row>
    <row r="54" spans="2:13" ht="27.75" customHeight="1" x14ac:dyDescent="0.15">
      <c r="B54" s="939" t="s">
        <v>411</v>
      </c>
      <c r="C54" s="938"/>
      <c r="D54" s="938"/>
      <c r="E54" s="937"/>
      <c r="F54" s="937"/>
      <c r="G54" s="937"/>
      <c r="H54" s="937"/>
      <c r="I54" s="936"/>
      <c r="J54" s="936"/>
      <c r="K54" s="936"/>
      <c r="L54" s="936"/>
      <c r="M54" s="936"/>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QA2ogu/bhDBX3evDMJ3PD/DqYP15onIqU7TVqxSAkDBW0fnkjl05ZMv0Oky/mumC3LImhCe9QFoCbSmeiIXfA==" saltValue="m6xOfoni/RnBmblAdReI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18D2C-3BBA-436F-A26A-C9B0A27B95AD}">
  <sheetPr>
    <pageSetUpPr fitToPage="1"/>
  </sheetPr>
  <dimension ref="B1:W64"/>
  <sheetViews>
    <sheetView showGridLines="0" topLeftCell="E56" zoomScale="70" zoomScaleNormal="70" zoomScaleSheetLayoutView="100" workbookViewId="0">
      <selection activeCell="H63" sqref="H63"/>
    </sheetView>
  </sheetViews>
  <sheetFormatPr defaultColWidth="0" defaultRowHeight="0" customHeight="1" zeroHeight="1" x14ac:dyDescent="0.15"/>
  <cols>
    <col min="1" max="1" width="8.25" style="803" customWidth="1"/>
    <col min="2" max="2" width="16.375" style="803" customWidth="1"/>
    <col min="3" max="5" width="26.25" style="803" customWidth="1"/>
    <col min="6" max="8" width="24.25" style="803" customWidth="1"/>
    <col min="9" max="14" width="26" style="803" customWidth="1"/>
    <col min="15" max="15" width="6.125" style="803" customWidth="1"/>
    <col min="16" max="16" width="9" style="803" hidden="1" customWidth="1"/>
    <col min="17" max="20" width="0" style="803" hidden="1" customWidth="1"/>
    <col min="21" max="21" width="9" style="803" hidden="1" customWidth="1"/>
    <col min="22" max="22" width="0" style="803" hidden="1" customWidth="1"/>
    <col min="23" max="23" width="9" style="803" hidden="1" customWidth="1"/>
    <col min="24" max="16384" width="0" style="803"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829"/>
      <c r="C53" s="829"/>
      <c r="D53" s="829"/>
      <c r="E53" s="829"/>
      <c r="F53" s="829"/>
      <c r="G53" s="829"/>
      <c r="H53" s="1018" t="s">
        <v>436</v>
      </c>
    </row>
    <row r="54" spans="2:8" ht="29.25" customHeight="1" thickBot="1" x14ac:dyDescent="0.25">
      <c r="B54" s="1017" t="s">
        <v>171</v>
      </c>
      <c r="C54" s="1016"/>
      <c r="D54" s="1016"/>
      <c r="E54" s="1015" t="s">
        <v>372</v>
      </c>
      <c r="F54" s="1014" t="s">
        <v>6</v>
      </c>
      <c r="G54" s="1014" t="s">
        <v>7</v>
      </c>
      <c r="H54" s="1013" t="s">
        <v>8</v>
      </c>
    </row>
    <row r="55" spans="2:8" ht="52.5" customHeight="1" x14ac:dyDescent="0.15">
      <c r="B55" s="1012"/>
      <c r="C55" s="1011" t="s">
        <v>435</v>
      </c>
      <c r="D55" s="1011"/>
      <c r="E55" s="1010"/>
      <c r="F55" s="1009">
        <v>1992</v>
      </c>
      <c r="G55" s="1009">
        <v>1480</v>
      </c>
      <c r="H55" s="1008">
        <v>1025</v>
      </c>
    </row>
    <row r="56" spans="2:8" ht="52.5" customHeight="1" x14ac:dyDescent="0.15">
      <c r="B56" s="1003"/>
      <c r="C56" s="1007" t="s">
        <v>434</v>
      </c>
      <c r="D56" s="1007"/>
      <c r="E56" s="1006"/>
      <c r="F56" s="1005" t="s">
        <v>334</v>
      </c>
      <c r="G56" s="1005" t="s">
        <v>334</v>
      </c>
      <c r="H56" s="1004" t="s">
        <v>334</v>
      </c>
    </row>
    <row r="57" spans="2:8" ht="53.25" customHeight="1" x14ac:dyDescent="0.15">
      <c r="B57" s="1003"/>
      <c r="C57" s="1002" t="s">
        <v>433</v>
      </c>
      <c r="D57" s="1002"/>
      <c r="E57" s="1001"/>
      <c r="F57" s="1000">
        <v>4866</v>
      </c>
      <c r="G57" s="1000">
        <v>4117</v>
      </c>
      <c r="H57" s="999">
        <v>4321</v>
      </c>
    </row>
    <row r="58" spans="2:8" ht="45.75" customHeight="1" x14ac:dyDescent="0.15">
      <c r="B58" s="998"/>
      <c r="C58" s="997" t="s">
        <v>432</v>
      </c>
      <c r="D58" s="996"/>
      <c r="E58" s="995"/>
      <c r="F58" s="994">
        <v>3608</v>
      </c>
      <c r="G58" s="993">
        <v>2674</v>
      </c>
      <c r="H58" s="993">
        <v>2655</v>
      </c>
    </row>
    <row r="59" spans="2:8" ht="45.75" customHeight="1" x14ac:dyDescent="0.15">
      <c r="B59" s="998"/>
      <c r="C59" s="997" t="s">
        <v>431</v>
      </c>
      <c r="D59" s="996"/>
      <c r="E59" s="995"/>
      <c r="F59" s="994">
        <v>236</v>
      </c>
      <c r="G59" s="993">
        <v>380</v>
      </c>
      <c r="H59" s="993">
        <v>508</v>
      </c>
    </row>
    <row r="60" spans="2:8" ht="45.75" customHeight="1" x14ac:dyDescent="0.15">
      <c r="B60" s="998"/>
      <c r="C60" s="997" t="s">
        <v>430</v>
      </c>
      <c r="D60" s="996"/>
      <c r="E60" s="995"/>
      <c r="F60" s="994">
        <v>185</v>
      </c>
      <c r="G60" s="993">
        <v>335</v>
      </c>
      <c r="H60" s="993">
        <v>435</v>
      </c>
    </row>
    <row r="61" spans="2:8" ht="45.75" customHeight="1" x14ac:dyDescent="0.15">
      <c r="B61" s="998"/>
      <c r="C61" s="997" t="s">
        <v>429</v>
      </c>
      <c r="D61" s="996"/>
      <c r="E61" s="995"/>
      <c r="F61" s="994">
        <v>190</v>
      </c>
      <c r="G61" s="993">
        <v>183</v>
      </c>
      <c r="H61" s="993">
        <v>180</v>
      </c>
    </row>
    <row r="62" spans="2:8" ht="45.75" customHeight="1" thickBot="1" x14ac:dyDescent="0.2">
      <c r="B62" s="992"/>
      <c r="C62" s="991" t="s">
        <v>428</v>
      </c>
      <c r="D62" s="990"/>
      <c r="E62" s="989"/>
      <c r="F62" s="988">
        <v>146</v>
      </c>
      <c r="G62" s="987">
        <v>146</v>
      </c>
      <c r="H62" s="987">
        <v>146</v>
      </c>
    </row>
    <row r="63" spans="2:8" ht="52.5" customHeight="1" thickBot="1" x14ac:dyDescent="0.2">
      <c r="B63" s="986"/>
      <c r="C63" s="985" t="s">
        <v>427</v>
      </c>
      <c r="D63" s="985"/>
      <c r="E63" s="984"/>
      <c r="F63" s="983">
        <v>6858</v>
      </c>
      <c r="G63" s="983">
        <v>5597</v>
      </c>
      <c r="H63" s="982">
        <v>5346</v>
      </c>
    </row>
    <row r="64" spans="2:8" ht="15" customHeight="1" x14ac:dyDescent="0.15"/>
  </sheetData>
  <sheetProtection algorithmName="SHA-512" hashValue="NP3Y9RQwf08yRrugaYrV7izRx2pZrdLdEVXBSeWmvKMyv5WriTOFITdmgtgjO5gf1EZbKyxphUMhnogNa64j7w==" saltValue="vYm7V0Y4nXyDqGH0re7Q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topLeftCell="A16" zoomScaleNormal="100" zoomScaleSheetLayoutView="55" workbookViewId="0">
      <selection activeCell="AP28" sqref="AP28"/>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1" t="s">
        <v>20</v>
      </c>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3"/>
    </row>
    <row r="44" spans="2:109" x14ac:dyDescent="0.15">
      <c r="B44" s="12"/>
      <c r="AN44" s="44"/>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6"/>
    </row>
    <row r="45" spans="2:109" x14ac:dyDescent="0.15">
      <c r="B45" s="12"/>
      <c r="AN45" s="44"/>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6"/>
    </row>
    <row r="46" spans="2:109" x14ac:dyDescent="0.15">
      <c r="B46" s="12"/>
      <c r="AN46" s="44"/>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6"/>
    </row>
    <row r="47" spans="2:109" x14ac:dyDescent="0.15">
      <c r="B47" s="12"/>
      <c r="AN47" s="47"/>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9"/>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50"/>
      <c r="H50" s="50"/>
      <c r="I50" s="50"/>
      <c r="J50" s="50"/>
      <c r="K50" s="22"/>
      <c r="L50" s="22"/>
      <c r="M50" s="23"/>
      <c r="N50" s="23"/>
      <c r="AN50" s="51"/>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3"/>
      <c r="BP50" s="54" t="s">
        <v>4</v>
      </c>
      <c r="BQ50" s="54"/>
      <c r="BR50" s="54"/>
      <c r="BS50" s="54"/>
      <c r="BT50" s="54"/>
      <c r="BU50" s="54"/>
      <c r="BV50" s="54"/>
      <c r="BW50" s="54"/>
      <c r="BX50" s="54" t="s">
        <v>5</v>
      </c>
      <c r="BY50" s="54"/>
      <c r="BZ50" s="54"/>
      <c r="CA50" s="54"/>
      <c r="CB50" s="54"/>
      <c r="CC50" s="54"/>
      <c r="CD50" s="54"/>
      <c r="CE50" s="54"/>
      <c r="CF50" s="54" t="s">
        <v>6</v>
      </c>
      <c r="CG50" s="54"/>
      <c r="CH50" s="54"/>
      <c r="CI50" s="54"/>
      <c r="CJ50" s="54"/>
      <c r="CK50" s="54"/>
      <c r="CL50" s="54"/>
      <c r="CM50" s="54"/>
      <c r="CN50" s="54" t="s">
        <v>7</v>
      </c>
      <c r="CO50" s="54"/>
      <c r="CP50" s="54"/>
      <c r="CQ50" s="54"/>
      <c r="CR50" s="54"/>
      <c r="CS50" s="54"/>
      <c r="CT50" s="54"/>
      <c r="CU50" s="54"/>
      <c r="CV50" s="54" t="s">
        <v>8</v>
      </c>
      <c r="CW50" s="54"/>
      <c r="CX50" s="54"/>
      <c r="CY50" s="54"/>
      <c r="CZ50" s="54"/>
      <c r="DA50" s="54"/>
      <c r="DB50" s="54"/>
      <c r="DC50" s="54"/>
    </row>
    <row r="51" spans="1:109" ht="13.5" customHeight="1" x14ac:dyDescent="0.15">
      <c r="B51" s="12"/>
      <c r="G51" s="60"/>
      <c r="H51" s="60"/>
      <c r="I51" s="58"/>
      <c r="J51" s="58"/>
      <c r="K51" s="56"/>
      <c r="L51" s="56"/>
      <c r="M51" s="56"/>
      <c r="N51" s="56"/>
      <c r="AM51" s="21"/>
      <c r="AN51" s="57" t="s">
        <v>9</v>
      </c>
      <c r="AO51" s="57"/>
      <c r="AP51" s="57"/>
      <c r="AQ51" s="57"/>
      <c r="AR51" s="57"/>
      <c r="AS51" s="57"/>
      <c r="AT51" s="57"/>
      <c r="AU51" s="57"/>
      <c r="AV51" s="57"/>
      <c r="AW51" s="57"/>
      <c r="AX51" s="57"/>
      <c r="AY51" s="57"/>
      <c r="AZ51" s="57"/>
      <c r="BA51" s="57"/>
      <c r="BB51" s="57" t="s">
        <v>10</v>
      </c>
      <c r="BC51" s="57"/>
      <c r="BD51" s="57"/>
      <c r="BE51" s="57"/>
      <c r="BF51" s="57"/>
      <c r="BG51" s="57"/>
      <c r="BH51" s="57"/>
      <c r="BI51" s="57"/>
      <c r="BJ51" s="57"/>
      <c r="BK51" s="57"/>
      <c r="BL51" s="57"/>
      <c r="BM51" s="57"/>
      <c r="BN51" s="57"/>
      <c r="BO51" s="57"/>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c r="CP51" s="55"/>
      <c r="CQ51" s="55"/>
      <c r="CR51" s="55"/>
      <c r="CS51" s="55"/>
      <c r="CT51" s="55"/>
      <c r="CU51" s="55"/>
      <c r="CV51" s="55">
        <v>6</v>
      </c>
      <c r="CW51" s="55"/>
      <c r="CX51" s="55"/>
      <c r="CY51" s="55"/>
      <c r="CZ51" s="55"/>
      <c r="DA51" s="55"/>
      <c r="DB51" s="55"/>
      <c r="DC51" s="55"/>
    </row>
    <row r="52" spans="1:109" x14ac:dyDescent="0.15">
      <c r="B52" s="12"/>
      <c r="G52" s="60"/>
      <c r="H52" s="60"/>
      <c r="I52" s="58"/>
      <c r="J52" s="58"/>
      <c r="K52" s="56"/>
      <c r="L52" s="56"/>
      <c r="M52" s="56"/>
      <c r="N52" s="56"/>
      <c r="AM52" s="21"/>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row>
    <row r="53" spans="1:109" x14ac:dyDescent="0.15">
      <c r="A53" s="20"/>
      <c r="B53" s="12"/>
      <c r="G53" s="60"/>
      <c r="H53" s="60"/>
      <c r="I53" s="50"/>
      <c r="J53" s="50"/>
      <c r="K53" s="56"/>
      <c r="L53" s="56"/>
      <c r="M53" s="56"/>
      <c r="N53" s="56"/>
      <c r="AM53" s="21"/>
      <c r="AN53" s="57"/>
      <c r="AO53" s="57"/>
      <c r="AP53" s="57"/>
      <c r="AQ53" s="57"/>
      <c r="AR53" s="57"/>
      <c r="AS53" s="57"/>
      <c r="AT53" s="57"/>
      <c r="AU53" s="57"/>
      <c r="AV53" s="57"/>
      <c r="AW53" s="57"/>
      <c r="AX53" s="57"/>
      <c r="AY53" s="57"/>
      <c r="AZ53" s="57"/>
      <c r="BA53" s="57"/>
      <c r="BB53" s="57" t="s">
        <v>11</v>
      </c>
      <c r="BC53" s="57"/>
      <c r="BD53" s="57"/>
      <c r="BE53" s="57"/>
      <c r="BF53" s="57"/>
      <c r="BG53" s="57"/>
      <c r="BH53" s="57"/>
      <c r="BI53" s="57"/>
      <c r="BJ53" s="57"/>
      <c r="BK53" s="57"/>
      <c r="BL53" s="57"/>
      <c r="BM53" s="57"/>
      <c r="BN53" s="57"/>
      <c r="BO53" s="57"/>
      <c r="BP53" s="55">
        <v>48</v>
      </c>
      <c r="BQ53" s="55"/>
      <c r="BR53" s="55"/>
      <c r="BS53" s="55"/>
      <c r="BT53" s="55"/>
      <c r="BU53" s="55"/>
      <c r="BV53" s="55"/>
      <c r="BW53" s="55"/>
      <c r="BX53" s="55">
        <v>50.1</v>
      </c>
      <c r="BY53" s="55"/>
      <c r="BZ53" s="55"/>
      <c r="CA53" s="55"/>
      <c r="CB53" s="55"/>
      <c r="CC53" s="55"/>
      <c r="CD53" s="55"/>
      <c r="CE53" s="55"/>
      <c r="CF53" s="55">
        <v>52</v>
      </c>
      <c r="CG53" s="55"/>
      <c r="CH53" s="55"/>
      <c r="CI53" s="55"/>
      <c r="CJ53" s="55"/>
      <c r="CK53" s="55"/>
      <c r="CL53" s="55"/>
      <c r="CM53" s="55"/>
      <c r="CN53" s="55">
        <v>54.1</v>
      </c>
      <c r="CO53" s="55"/>
      <c r="CP53" s="55"/>
      <c r="CQ53" s="55"/>
      <c r="CR53" s="55"/>
      <c r="CS53" s="55"/>
      <c r="CT53" s="55"/>
      <c r="CU53" s="55"/>
      <c r="CV53" s="55">
        <v>49.3</v>
      </c>
      <c r="CW53" s="55"/>
      <c r="CX53" s="55"/>
      <c r="CY53" s="55"/>
      <c r="CZ53" s="55"/>
      <c r="DA53" s="55"/>
      <c r="DB53" s="55"/>
      <c r="DC53" s="55"/>
    </row>
    <row r="54" spans="1:109" x14ac:dyDescent="0.15">
      <c r="A54" s="20"/>
      <c r="B54" s="12"/>
      <c r="G54" s="60"/>
      <c r="H54" s="60"/>
      <c r="I54" s="50"/>
      <c r="J54" s="50"/>
      <c r="K54" s="56"/>
      <c r="L54" s="56"/>
      <c r="M54" s="56"/>
      <c r="N54" s="56"/>
      <c r="AM54" s="21"/>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row>
    <row r="55" spans="1:109" x14ac:dyDescent="0.15">
      <c r="A55" s="20"/>
      <c r="B55" s="12"/>
      <c r="G55" s="50"/>
      <c r="H55" s="50"/>
      <c r="I55" s="50"/>
      <c r="J55" s="50"/>
      <c r="K55" s="56"/>
      <c r="L55" s="56"/>
      <c r="M55" s="56"/>
      <c r="N55" s="56"/>
      <c r="AN55" s="54" t="s">
        <v>12</v>
      </c>
      <c r="AO55" s="54"/>
      <c r="AP55" s="54"/>
      <c r="AQ55" s="54"/>
      <c r="AR55" s="54"/>
      <c r="AS55" s="54"/>
      <c r="AT55" s="54"/>
      <c r="AU55" s="54"/>
      <c r="AV55" s="54"/>
      <c r="AW55" s="54"/>
      <c r="AX55" s="54"/>
      <c r="AY55" s="54"/>
      <c r="AZ55" s="54"/>
      <c r="BA55" s="54"/>
      <c r="BB55" s="57" t="s">
        <v>10</v>
      </c>
      <c r="BC55" s="57"/>
      <c r="BD55" s="57"/>
      <c r="BE55" s="57"/>
      <c r="BF55" s="57"/>
      <c r="BG55" s="57"/>
      <c r="BH55" s="57"/>
      <c r="BI55" s="57"/>
      <c r="BJ55" s="57"/>
      <c r="BK55" s="57"/>
      <c r="BL55" s="57"/>
      <c r="BM55" s="57"/>
      <c r="BN55" s="57"/>
      <c r="BO55" s="57"/>
      <c r="BP55" s="55">
        <v>21</v>
      </c>
      <c r="BQ55" s="55"/>
      <c r="BR55" s="55"/>
      <c r="BS55" s="55"/>
      <c r="BT55" s="55"/>
      <c r="BU55" s="55"/>
      <c r="BV55" s="55"/>
      <c r="BW55" s="55"/>
      <c r="BX55" s="55">
        <v>20.2</v>
      </c>
      <c r="BY55" s="55"/>
      <c r="BZ55" s="55"/>
      <c r="CA55" s="55"/>
      <c r="CB55" s="55"/>
      <c r="CC55" s="55"/>
      <c r="CD55" s="55"/>
      <c r="CE55" s="55"/>
      <c r="CF55" s="55">
        <v>18.3</v>
      </c>
      <c r="CG55" s="55"/>
      <c r="CH55" s="55"/>
      <c r="CI55" s="55"/>
      <c r="CJ55" s="55"/>
      <c r="CK55" s="55"/>
      <c r="CL55" s="55"/>
      <c r="CM55" s="55"/>
      <c r="CN55" s="55">
        <v>20.3</v>
      </c>
      <c r="CO55" s="55"/>
      <c r="CP55" s="55"/>
      <c r="CQ55" s="55"/>
      <c r="CR55" s="55"/>
      <c r="CS55" s="55"/>
      <c r="CT55" s="55"/>
      <c r="CU55" s="55"/>
      <c r="CV55" s="55">
        <v>15.5</v>
      </c>
      <c r="CW55" s="55"/>
      <c r="CX55" s="55"/>
      <c r="CY55" s="55"/>
      <c r="CZ55" s="55"/>
      <c r="DA55" s="55"/>
      <c r="DB55" s="55"/>
      <c r="DC55" s="55"/>
    </row>
    <row r="56" spans="1:109" x14ac:dyDescent="0.15">
      <c r="A56" s="20"/>
      <c r="B56" s="12"/>
      <c r="G56" s="50"/>
      <c r="H56" s="50"/>
      <c r="I56" s="50"/>
      <c r="J56" s="50"/>
      <c r="K56" s="56"/>
      <c r="L56" s="56"/>
      <c r="M56" s="56"/>
      <c r="N56" s="56"/>
      <c r="AN56" s="54"/>
      <c r="AO56" s="54"/>
      <c r="AP56" s="54"/>
      <c r="AQ56" s="54"/>
      <c r="AR56" s="54"/>
      <c r="AS56" s="54"/>
      <c r="AT56" s="54"/>
      <c r="AU56" s="54"/>
      <c r="AV56" s="54"/>
      <c r="AW56" s="54"/>
      <c r="AX56" s="54"/>
      <c r="AY56" s="54"/>
      <c r="AZ56" s="54"/>
      <c r="BA56" s="54"/>
      <c r="BB56" s="57"/>
      <c r="BC56" s="57"/>
      <c r="BD56" s="57"/>
      <c r="BE56" s="57"/>
      <c r="BF56" s="57"/>
      <c r="BG56" s="57"/>
      <c r="BH56" s="57"/>
      <c r="BI56" s="57"/>
      <c r="BJ56" s="57"/>
      <c r="BK56" s="57"/>
      <c r="BL56" s="57"/>
      <c r="BM56" s="57"/>
      <c r="BN56" s="57"/>
      <c r="BO56" s="57"/>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row>
    <row r="57" spans="1:109" s="20" customFormat="1" x14ac:dyDescent="0.15">
      <c r="B57" s="24"/>
      <c r="G57" s="50"/>
      <c r="H57" s="50"/>
      <c r="I57" s="59"/>
      <c r="J57" s="59"/>
      <c r="K57" s="56"/>
      <c r="L57" s="56"/>
      <c r="M57" s="56"/>
      <c r="N57" s="56"/>
      <c r="AM57" s="3"/>
      <c r="AN57" s="54"/>
      <c r="AO57" s="54"/>
      <c r="AP57" s="54"/>
      <c r="AQ57" s="54"/>
      <c r="AR57" s="54"/>
      <c r="AS57" s="54"/>
      <c r="AT57" s="54"/>
      <c r="AU57" s="54"/>
      <c r="AV57" s="54"/>
      <c r="AW57" s="54"/>
      <c r="AX57" s="54"/>
      <c r="AY57" s="54"/>
      <c r="AZ57" s="54"/>
      <c r="BA57" s="54"/>
      <c r="BB57" s="57" t="s">
        <v>13</v>
      </c>
      <c r="BC57" s="57"/>
      <c r="BD57" s="57"/>
      <c r="BE57" s="57"/>
      <c r="BF57" s="57"/>
      <c r="BG57" s="57"/>
      <c r="BH57" s="57"/>
      <c r="BI57" s="57"/>
      <c r="BJ57" s="57"/>
      <c r="BK57" s="57"/>
      <c r="BL57" s="57"/>
      <c r="BM57" s="57"/>
      <c r="BN57" s="57"/>
      <c r="BO57" s="57"/>
      <c r="BP57" s="55">
        <v>55.9</v>
      </c>
      <c r="BQ57" s="55"/>
      <c r="BR57" s="55"/>
      <c r="BS57" s="55"/>
      <c r="BT57" s="55"/>
      <c r="BU57" s="55"/>
      <c r="BV57" s="55"/>
      <c r="BW57" s="55"/>
      <c r="BX57" s="55">
        <v>57.5</v>
      </c>
      <c r="BY57" s="55"/>
      <c r="BZ57" s="55"/>
      <c r="CA57" s="55"/>
      <c r="CB57" s="55"/>
      <c r="CC57" s="55"/>
      <c r="CD57" s="55"/>
      <c r="CE57" s="55"/>
      <c r="CF57" s="55">
        <v>59.3</v>
      </c>
      <c r="CG57" s="55"/>
      <c r="CH57" s="55"/>
      <c r="CI57" s="55"/>
      <c r="CJ57" s="55"/>
      <c r="CK57" s="55"/>
      <c r="CL57" s="55"/>
      <c r="CM57" s="55"/>
      <c r="CN57" s="55">
        <v>60.3</v>
      </c>
      <c r="CO57" s="55"/>
      <c r="CP57" s="55"/>
      <c r="CQ57" s="55"/>
      <c r="CR57" s="55"/>
      <c r="CS57" s="55"/>
      <c r="CT57" s="55"/>
      <c r="CU57" s="55"/>
      <c r="CV57" s="55">
        <v>61.4</v>
      </c>
      <c r="CW57" s="55"/>
      <c r="CX57" s="55"/>
      <c r="CY57" s="55"/>
      <c r="CZ57" s="55"/>
      <c r="DA57" s="55"/>
      <c r="DB57" s="55"/>
      <c r="DC57" s="55"/>
      <c r="DD57" s="25"/>
      <c r="DE57" s="24"/>
    </row>
    <row r="58" spans="1:109" s="20" customFormat="1" x14ac:dyDescent="0.15">
      <c r="A58" s="3"/>
      <c r="B58" s="24"/>
      <c r="G58" s="50"/>
      <c r="H58" s="50"/>
      <c r="I58" s="59"/>
      <c r="J58" s="59"/>
      <c r="K58" s="56"/>
      <c r="L58" s="56"/>
      <c r="M58" s="56"/>
      <c r="N58" s="56"/>
      <c r="AM58" s="3"/>
      <c r="AN58" s="54"/>
      <c r="AO58" s="54"/>
      <c r="AP58" s="54"/>
      <c r="AQ58" s="54"/>
      <c r="AR58" s="54"/>
      <c r="AS58" s="54"/>
      <c r="AT58" s="54"/>
      <c r="AU58" s="54"/>
      <c r="AV58" s="54"/>
      <c r="AW58" s="54"/>
      <c r="AX58" s="54"/>
      <c r="AY58" s="54"/>
      <c r="AZ58" s="54"/>
      <c r="BA58" s="54"/>
      <c r="BB58" s="57"/>
      <c r="BC58" s="57"/>
      <c r="BD58" s="57"/>
      <c r="BE58" s="57"/>
      <c r="BF58" s="57"/>
      <c r="BG58" s="57"/>
      <c r="BH58" s="57"/>
      <c r="BI58" s="57"/>
      <c r="BJ58" s="57"/>
      <c r="BK58" s="57"/>
      <c r="BL58" s="57"/>
      <c r="BM58" s="57"/>
      <c r="BN58" s="57"/>
      <c r="BO58" s="57"/>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14</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1" t="s">
        <v>21</v>
      </c>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3"/>
    </row>
    <row r="66" spans="2:107" x14ac:dyDescent="0.15">
      <c r="B66" s="12"/>
      <c r="AN66" s="44"/>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6"/>
    </row>
    <row r="67" spans="2:107" x14ac:dyDescent="0.15">
      <c r="B67" s="12"/>
      <c r="AN67" s="44"/>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6"/>
    </row>
    <row r="68" spans="2:107" x14ac:dyDescent="0.15">
      <c r="B68" s="12"/>
      <c r="AN68" s="44"/>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6"/>
    </row>
    <row r="69" spans="2:107" x14ac:dyDescent="0.15">
      <c r="B69" s="12"/>
      <c r="AN69" s="47"/>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50"/>
      <c r="H72" s="50"/>
      <c r="I72" s="50"/>
      <c r="J72" s="50"/>
      <c r="K72" s="22"/>
      <c r="L72" s="22"/>
      <c r="M72" s="23"/>
      <c r="N72" s="23"/>
      <c r="AN72" s="51"/>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3"/>
      <c r="BP72" s="54" t="s">
        <v>4</v>
      </c>
      <c r="BQ72" s="54"/>
      <c r="BR72" s="54"/>
      <c r="BS72" s="54"/>
      <c r="BT72" s="54"/>
      <c r="BU72" s="54"/>
      <c r="BV72" s="54"/>
      <c r="BW72" s="54"/>
      <c r="BX72" s="54" t="s">
        <v>5</v>
      </c>
      <c r="BY72" s="54"/>
      <c r="BZ72" s="54"/>
      <c r="CA72" s="54"/>
      <c r="CB72" s="54"/>
      <c r="CC72" s="54"/>
      <c r="CD72" s="54"/>
      <c r="CE72" s="54"/>
      <c r="CF72" s="54" t="s">
        <v>6</v>
      </c>
      <c r="CG72" s="54"/>
      <c r="CH72" s="54"/>
      <c r="CI72" s="54"/>
      <c r="CJ72" s="54"/>
      <c r="CK72" s="54"/>
      <c r="CL72" s="54"/>
      <c r="CM72" s="54"/>
      <c r="CN72" s="54" t="s">
        <v>7</v>
      </c>
      <c r="CO72" s="54"/>
      <c r="CP72" s="54"/>
      <c r="CQ72" s="54"/>
      <c r="CR72" s="54"/>
      <c r="CS72" s="54"/>
      <c r="CT72" s="54"/>
      <c r="CU72" s="54"/>
      <c r="CV72" s="54" t="s">
        <v>8</v>
      </c>
      <c r="CW72" s="54"/>
      <c r="CX72" s="54"/>
      <c r="CY72" s="54"/>
      <c r="CZ72" s="54"/>
      <c r="DA72" s="54"/>
      <c r="DB72" s="54"/>
      <c r="DC72" s="54"/>
    </row>
    <row r="73" spans="2:107" x14ac:dyDescent="0.15">
      <c r="B73" s="12"/>
      <c r="G73" s="60"/>
      <c r="H73" s="60"/>
      <c r="I73" s="60"/>
      <c r="J73" s="60"/>
      <c r="K73" s="61"/>
      <c r="L73" s="61"/>
      <c r="M73" s="61"/>
      <c r="N73" s="61"/>
      <c r="AM73" s="21"/>
      <c r="AN73" s="57" t="s">
        <v>9</v>
      </c>
      <c r="AO73" s="57"/>
      <c r="AP73" s="57"/>
      <c r="AQ73" s="57"/>
      <c r="AR73" s="57"/>
      <c r="AS73" s="57"/>
      <c r="AT73" s="57"/>
      <c r="AU73" s="57"/>
      <c r="AV73" s="57"/>
      <c r="AW73" s="57"/>
      <c r="AX73" s="57"/>
      <c r="AY73" s="57"/>
      <c r="AZ73" s="57"/>
      <c r="BA73" s="57"/>
      <c r="BB73" s="57" t="s">
        <v>10</v>
      </c>
      <c r="BC73" s="57"/>
      <c r="BD73" s="57"/>
      <c r="BE73" s="57"/>
      <c r="BF73" s="57"/>
      <c r="BG73" s="57"/>
      <c r="BH73" s="57"/>
      <c r="BI73" s="57"/>
      <c r="BJ73" s="57"/>
      <c r="BK73" s="57"/>
      <c r="BL73" s="57"/>
      <c r="BM73" s="57"/>
      <c r="BN73" s="57"/>
      <c r="BO73" s="57"/>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55"/>
      <c r="CR73" s="55"/>
      <c r="CS73" s="55"/>
      <c r="CT73" s="55"/>
      <c r="CU73" s="55"/>
      <c r="CV73" s="55">
        <v>6</v>
      </c>
      <c r="CW73" s="55"/>
      <c r="CX73" s="55"/>
      <c r="CY73" s="55"/>
      <c r="CZ73" s="55"/>
      <c r="DA73" s="55"/>
      <c r="DB73" s="55"/>
      <c r="DC73" s="55"/>
    </row>
    <row r="74" spans="2:107" x14ac:dyDescent="0.15">
      <c r="B74" s="12"/>
      <c r="G74" s="60"/>
      <c r="H74" s="60"/>
      <c r="I74" s="60"/>
      <c r="J74" s="60"/>
      <c r="K74" s="61"/>
      <c r="L74" s="61"/>
      <c r="M74" s="61"/>
      <c r="N74" s="61"/>
      <c r="AM74" s="21"/>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row>
    <row r="75" spans="2:107" x14ac:dyDescent="0.15">
      <c r="B75" s="12"/>
      <c r="G75" s="60"/>
      <c r="H75" s="60"/>
      <c r="I75" s="50"/>
      <c r="J75" s="50"/>
      <c r="K75" s="56"/>
      <c r="L75" s="56"/>
      <c r="M75" s="56"/>
      <c r="N75" s="56"/>
      <c r="AM75" s="21"/>
      <c r="AN75" s="57"/>
      <c r="AO75" s="57"/>
      <c r="AP75" s="57"/>
      <c r="AQ75" s="57"/>
      <c r="AR75" s="57"/>
      <c r="AS75" s="57"/>
      <c r="AT75" s="57"/>
      <c r="AU75" s="57"/>
      <c r="AV75" s="57"/>
      <c r="AW75" s="57"/>
      <c r="AX75" s="57"/>
      <c r="AY75" s="57"/>
      <c r="AZ75" s="57"/>
      <c r="BA75" s="57"/>
      <c r="BB75" s="57" t="s">
        <v>15</v>
      </c>
      <c r="BC75" s="57"/>
      <c r="BD75" s="57"/>
      <c r="BE75" s="57"/>
      <c r="BF75" s="57"/>
      <c r="BG75" s="57"/>
      <c r="BH75" s="57"/>
      <c r="BI75" s="57"/>
      <c r="BJ75" s="57"/>
      <c r="BK75" s="57"/>
      <c r="BL75" s="57"/>
      <c r="BM75" s="57"/>
      <c r="BN75" s="57"/>
      <c r="BO75" s="57"/>
      <c r="BP75" s="55">
        <v>-0.3</v>
      </c>
      <c r="BQ75" s="55"/>
      <c r="BR75" s="55"/>
      <c r="BS75" s="55"/>
      <c r="BT75" s="55"/>
      <c r="BU75" s="55"/>
      <c r="BV75" s="55"/>
      <c r="BW75" s="55"/>
      <c r="BX75" s="55">
        <v>0.6</v>
      </c>
      <c r="BY75" s="55"/>
      <c r="BZ75" s="55"/>
      <c r="CA75" s="55"/>
      <c r="CB75" s="55"/>
      <c r="CC75" s="55"/>
      <c r="CD75" s="55"/>
      <c r="CE75" s="55"/>
      <c r="CF75" s="55">
        <v>0.8</v>
      </c>
      <c r="CG75" s="55"/>
      <c r="CH75" s="55"/>
      <c r="CI75" s="55"/>
      <c r="CJ75" s="55"/>
      <c r="CK75" s="55"/>
      <c r="CL75" s="55"/>
      <c r="CM75" s="55"/>
      <c r="CN75" s="55">
        <v>0.6</v>
      </c>
      <c r="CO75" s="55"/>
      <c r="CP75" s="55"/>
      <c r="CQ75" s="55"/>
      <c r="CR75" s="55"/>
      <c r="CS75" s="55"/>
      <c r="CT75" s="55"/>
      <c r="CU75" s="55"/>
      <c r="CV75" s="55">
        <v>0.6</v>
      </c>
      <c r="CW75" s="55"/>
      <c r="CX75" s="55"/>
      <c r="CY75" s="55"/>
      <c r="CZ75" s="55"/>
      <c r="DA75" s="55"/>
      <c r="DB75" s="55"/>
      <c r="DC75" s="55"/>
    </row>
    <row r="76" spans="2:107" x14ac:dyDescent="0.15">
      <c r="B76" s="12"/>
      <c r="G76" s="60"/>
      <c r="H76" s="60"/>
      <c r="I76" s="50"/>
      <c r="J76" s="50"/>
      <c r="K76" s="56"/>
      <c r="L76" s="56"/>
      <c r="M76" s="56"/>
      <c r="N76" s="56"/>
      <c r="AM76" s="21"/>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row>
    <row r="77" spans="2:107" x14ac:dyDescent="0.15">
      <c r="B77" s="12"/>
      <c r="G77" s="50"/>
      <c r="H77" s="50"/>
      <c r="I77" s="50"/>
      <c r="J77" s="50"/>
      <c r="K77" s="61"/>
      <c r="L77" s="61"/>
      <c r="M77" s="61"/>
      <c r="N77" s="61"/>
      <c r="AN77" s="54" t="s">
        <v>16</v>
      </c>
      <c r="AO77" s="54"/>
      <c r="AP77" s="54"/>
      <c r="AQ77" s="54"/>
      <c r="AR77" s="54"/>
      <c r="AS77" s="54"/>
      <c r="AT77" s="54"/>
      <c r="AU77" s="54"/>
      <c r="AV77" s="54"/>
      <c r="AW77" s="54"/>
      <c r="AX77" s="54"/>
      <c r="AY77" s="54"/>
      <c r="AZ77" s="54"/>
      <c r="BA77" s="54"/>
      <c r="BB77" s="57" t="s">
        <v>10</v>
      </c>
      <c r="BC77" s="57"/>
      <c r="BD77" s="57"/>
      <c r="BE77" s="57"/>
      <c r="BF77" s="57"/>
      <c r="BG77" s="57"/>
      <c r="BH77" s="57"/>
      <c r="BI77" s="57"/>
      <c r="BJ77" s="57"/>
      <c r="BK77" s="57"/>
      <c r="BL77" s="57"/>
      <c r="BM77" s="57"/>
      <c r="BN77" s="57"/>
      <c r="BO77" s="57"/>
      <c r="BP77" s="55">
        <v>21</v>
      </c>
      <c r="BQ77" s="55"/>
      <c r="BR77" s="55"/>
      <c r="BS77" s="55"/>
      <c r="BT77" s="55"/>
      <c r="BU77" s="55"/>
      <c r="BV77" s="55"/>
      <c r="BW77" s="55"/>
      <c r="BX77" s="55">
        <v>20.2</v>
      </c>
      <c r="BY77" s="55"/>
      <c r="BZ77" s="55"/>
      <c r="CA77" s="55"/>
      <c r="CB77" s="55"/>
      <c r="CC77" s="55"/>
      <c r="CD77" s="55"/>
      <c r="CE77" s="55"/>
      <c r="CF77" s="55">
        <v>18.3</v>
      </c>
      <c r="CG77" s="55"/>
      <c r="CH77" s="55"/>
      <c r="CI77" s="55"/>
      <c r="CJ77" s="55"/>
      <c r="CK77" s="55"/>
      <c r="CL77" s="55"/>
      <c r="CM77" s="55"/>
      <c r="CN77" s="55">
        <v>20.3</v>
      </c>
      <c r="CO77" s="55"/>
      <c r="CP77" s="55"/>
      <c r="CQ77" s="55"/>
      <c r="CR77" s="55"/>
      <c r="CS77" s="55"/>
      <c r="CT77" s="55"/>
      <c r="CU77" s="55"/>
      <c r="CV77" s="55">
        <v>15.5</v>
      </c>
      <c r="CW77" s="55"/>
      <c r="CX77" s="55"/>
      <c r="CY77" s="55"/>
      <c r="CZ77" s="55"/>
      <c r="DA77" s="55"/>
      <c r="DB77" s="55"/>
      <c r="DC77" s="55"/>
    </row>
    <row r="78" spans="2:107" x14ac:dyDescent="0.15">
      <c r="B78" s="12"/>
      <c r="G78" s="50"/>
      <c r="H78" s="50"/>
      <c r="I78" s="50"/>
      <c r="J78" s="50"/>
      <c r="K78" s="61"/>
      <c r="L78" s="61"/>
      <c r="M78" s="61"/>
      <c r="N78" s="61"/>
      <c r="AN78" s="54"/>
      <c r="AO78" s="54"/>
      <c r="AP78" s="54"/>
      <c r="AQ78" s="54"/>
      <c r="AR78" s="54"/>
      <c r="AS78" s="54"/>
      <c r="AT78" s="54"/>
      <c r="AU78" s="54"/>
      <c r="AV78" s="54"/>
      <c r="AW78" s="54"/>
      <c r="AX78" s="54"/>
      <c r="AY78" s="54"/>
      <c r="AZ78" s="54"/>
      <c r="BA78" s="54"/>
      <c r="BB78" s="57"/>
      <c r="BC78" s="57"/>
      <c r="BD78" s="57"/>
      <c r="BE78" s="57"/>
      <c r="BF78" s="57"/>
      <c r="BG78" s="57"/>
      <c r="BH78" s="57"/>
      <c r="BI78" s="57"/>
      <c r="BJ78" s="57"/>
      <c r="BK78" s="57"/>
      <c r="BL78" s="57"/>
      <c r="BM78" s="57"/>
      <c r="BN78" s="57"/>
      <c r="BO78" s="57"/>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row>
    <row r="79" spans="2:107" x14ac:dyDescent="0.15">
      <c r="B79" s="12"/>
      <c r="G79" s="50"/>
      <c r="H79" s="50"/>
      <c r="I79" s="59"/>
      <c r="J79" s="59"/>
      <c r="K79" s="62"/>
      <c r="L79" s="62"/>
      <c r="M79" s="62"/>
      <c r="N79" s="62"/>
      <c r="AN79" s="54"/>
      <c r="AO79" s="54"/>
      <c r="AP79" s="54"/>
      <c r="AQ79" s="54"/>
      <c r="AR79" s="54"/>
      <c r="AS79" s="54"/>
      <c r="AT79" s="54"/>
      <c r="AU79" s="54"/>
      <c r="AV79" s="54"/>
      <c r="AW79" s="54"/>
      <c r="AX79" s="54"/>
      <c r="AY79" s="54"/>
      <c r="AZ79" s="54"/>
      <c r="BA79" s="54"/>
      <c r="BB79" s="57" t="s">
        <v>17</v>
      </c>
      <c r="BC79" s="57"/>
      <c r="BD79" s="57"/>
      <c r="BE79" s="57"/>
      <c r="BF79" s="57"/>
      <c r="BG79" s="57"/>
      <c r="BH79" s="57"/>
      <c r="BI79" s="57"/>
      <c r="BJ79" s="57"/>
      <c r="BK79" s="57"/>
      <c r="BL79" s="57"/>
      <c r="BM79" s="57"/>
      <c r="BN79" s="57"/>
      <c r="BO79" s="57"/>
      <c r="BP79" s="55">
        <v>6.8</v>
      </c>
      <c r="BQ79" s="55"/>
      <c r="BR79" s="55"/>
      <c r="BS79" s="55"/>
      <c r="BT79" s="55"/>
      <c r="BU79" s="55"/>
      <c r="BV79" s="55"/>
      <c r="BW79" s="55"/>
      <c r="BX79" s="55">
        <v>6.8</v>
      </c>
      <c r="BY79" s="55"/>
      <c r="BZ79" s="55"/>
      <c r="CA79" s="55"/>
      <c r="CB79" s="55"/>
      <c r="CC79" s="55"/>
      <c r="CD79" s="55"/>
      <c r="CE79" s="55"/>
      <c r="CF79" s="55">
        <v>6.8</v>
      </c>
      <c r="CG79" s="55"/>
      <c r="CH79" s="55"/>
      <c r="CI79" s="55"/>
      <c r="CJ79" s="55"/>
      <c r="CK79" s="55"/>
      <c r="CL79" s="55"/>
      <c r="CM79" s="55"/>
      <c r="CN79" s="55">
        <v>6.6</v>
      </c>
      <c r="CO79" s="55"/>
      <c r="CP79" s="55"/>
      <c r="CQ79" s="55"/>
      <c r="CR79" s="55"/>
      <c r="CS79" s="55"/>
      <c r="CT79" s="55"/>
      <c r="CU79" s="55"/>
      <c r="CV79" s="55">
        <v>6.4</v>
      </c>
      <c r="CW79" s="55"/>
      <c r="CX79" s="55"/>
      <c r="CY79" s="55"/>
      <c r="CZ79" s="55"/>
      <c r="DA79" s="55"/>
      <c r="DB79" s="55"/>
      <c r="DC79" s="55"/>
    </row>
    <row r="80" spans="2:107" x14ac:dyDescent="0.15">
      <c r="B80" s="12"/>
      <c r="G80" s="50"/>
      <c r="H80" s="50"/>
      <c r="I80" s="59"/>
      <c r="J80" s="59"/>
      <c r="K80" s="62"/>
      <c r="L80" s="62"/>
      <c r="M80" s="62"/>
      <c r="N80" s="62"/>
      <c r="AN80" s="54"/>
      <c r="AO80" s="54"/>
      <c r="AP80" s="54"/>
      <c r="AQ80" s="54"/>
      <c r="AR80" s="54"/>
      <c r="AS80" s="54"/>
      <c r="AT80" s="54"/>
      <c r="AU80" s="54"/>
      <c r="AV80" s="54"/>
      <c r="AW80" s="54"/>
      <c r="AX80" s="54"/>
      <c r="AY80" s="54"/>
      <c r="AZ80" s="54"/>
      <c r="BA80" s="54"/>
      <c r="BB80" s="57"/>
      <c r="BC80" s="57"/>
      <c r="BD80" s="57"/>
      <c r="BE80" s="57"/>
      <c r="BF80" s="57"/>
      <c r="BG80" s="57"/>
      <c r="BH80" s="57"/>
      <c r="BI80" s="57"/>
      <c r="BJ80" s="57"/>
      <c r="BK80" s="57"/>
      <c r="BL80" s="57"/>
      <c r="BM80" s="57"/>
      <c r="BN80" s="57"/>
      <c r="BO80" s="57"/>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PRwEpBz+BltSR+78TduHzMURxBwfRAm4Mdehn4FIL67r5HfeZi15ONpkKFhYlsWRlztqK3u/+AWSxJTNVA6OFA==" saltValue="vhIl8Ef2pGfsH/pTP3gmG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abSelected="1" topLeftCell="A102" zoomScaleNormal="100" zoomScaleSheetLayoutView="70" workbookViewId="0">
      <selection activeCell="AF105" sqref="AF105"/>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18</v>
      </c>
    </row>
  </sheetData>
  <sheetProtection algorithmName="SHA-512" hashValue="KBQyJfOhJEYIWU7MRRA24snI6yDXM6LIjYGKdV1dnhLQUu55/zmrGxu73fkF/TCTJZ87ees7FKxXJne7CpnKog==" saltValue="+zuYLxziJCDtFYvNxBsdu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A85" zoomScaleNormal="100" zoomScaleSheetLayoutView="55" workbookViewId="0">
      <selection activeCell="AD110" sqref="AD110"/>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19</v>
      </c>
    </row>
  </sheetData>
  <sheetProtection algorithmName="SHA-512" hashValue="gX88Ea9U3IP1GPJwTa8zi1j7yd3ItaPSA/RNgN84nVLmzDDuaSfitAByZBJ6Lmgdrroosxl5aVxvEAIFrtnrDg==" saltValue="NEviLByddMYFfT8Z/2i+9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C143A-46F1-4838-B785-33B5FC8F662C}">
  <sheetPr>
    <pageSetUpPr fitToPage="1"/>
  </sheetPr>
  <dimension ref="B1:EM49"/>
  <sheetViews>
    <sheetView showGridLines="0" topLeftCell="AQ22" workbookViewId="0">
      <selection activeCell="CC38" sqref="CC38"/>
    </sheetView>
  </sheetViews>
  <sheetFormatPr defaultColWidth="0" defaultRowHeight="0" customHeight="1" zeroHeight="1" x14ac:dyDescent="0.15"/>
  <cols>
    <col min="1" max="95" width="1.625" style="63" customWidth="1"/>
    <col min="96" max="133" width="1.625" style="64" customWidth="1"/>
    <col min="134" max="143" width="1.625" style="63" customWidth="1"/>
    <col min="144" max="16384" width="0" style="63" hidden="1"/>
  </cols>
  <sheetData>
    <row r="1" spans="2:143" ht="22.5" customHeight="1" thickBot="1" x14ac:dyDescent="0.2">
      <c r="B1" s="225"/>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17"/>
      <c r="CE1" s="217"/>
      <c r="CF1" s="217"/>
      <c r="CG1" s="217"/>
      <c r="CH1" s="217"/>
      <c r="CI1" s="217"/>
      <c r="CJ1" s="217"/>
      <c r="CK1" s="217"/>
      <c r="CL1" s="217"/>
      <c r="CM1" s="217"/>
      <c r="CN1" s="217"/>
      <c r="CO1" s="217"/>
      <c r="CP1" s="217"/>
      <c r="CQ1" s="217"/>
      <c r="CR1" s="217"/>
      <c r="CS1" s="217"/>
      <c r="CT1" s="217"/>
      <c r="CU1" s="217"/>
      <c r="CV1" s="217"/>
      <c r="CW1" s="217"/>
      <c r="CX1" s="217"/>
      <c r="CY1" s="217"/>
      <c r="CZ1" s="217"/>
      <c r="DA1" s="217"/>
      <c r="DB1" s="217"/>
      <c r="DC1" s="217"/>
      <c r="DD1" s="217"/>
      <c r="DE1" s="217"/>
      <c r="DF1" s="217"/>
      <c r="DG1" s="217"/>
      <c r="DH1" s="224" t="s">
        <v>177</v>
      </c>
      <c r="DI1" s="223"/>
      <c r="DJ1" s="223"/>
      <c r="DK1" s="223"/>
      <c r="DL1" s="223"/>
      <c r="DM1" s="223"/>
      <c r="DN1" s="222"/>
      <c r="DO1" s="63"/>
      <c r="DP1" s="224" t="s">
        <v>176</v>
      </c>
      <c r="DQ1" s="223"/>
      <c r="DR1" s="223"/>
      <c r="DS1" s="223"/>
      <c r="DT1" s="223"/>
      <c r="DU1" s="223"/>
      <c r="DV1" s="223"/>
      <c r="DW1" s="223"/>
      <c r="DX1" s="223"/>
      <c r="DY1" s="223"/>
      <c r="DZ1" s="223"/>
      <c r="EA1" s="223"/>
      <c r="EB1" s="223"/>
      <c r="EC1" s="222"/>
      <c r="ED1" s="221"/>
      <c r="EE1" s="221"/>
      <c r="EF1" s="221"/>
      <c r="EG1" s="221"/>
      <c r="EH1" s="221"/>
      <c r="EI1" s="221"/>
      <c r="EJ1" s="221"/>
      <c r="EK1" s="221"/>
      <c r="EL1" s="221"/>
      <c r="EM1" s="221"/>
    </row>
    <row r="2" spans="2:143" ht="22.5" customHeight="1" x14ac:dyDescent="0.15">
      <c r="B2" s="220" t="s">
        <v>175</v>
      </c>
      <c r="R2" s="218"/>
      <c r="S2" s="218"/>
      <c r="T2" s="218"/>
      <c r="U2" s="218"/>
      <c r="V2" s="218"/>
      <c r="W2" s="218"/>
      <c r="X2" s="218"/>
      <c r="Y2" s="218"/>
      <c r="Z2" s="218"/>
      <c r="AA2" s="218"/>
      <c r="AB2" s="218"/>
      <c r="AC2" s="218"/>
      <c r="AE2" s="219"/>
      <c r="AF2" s="219"/>
      <c r="AG2" s="219"/>
      <c r="AH2" s="219"/>
      <c r="AI2" s="219"/>
      <c r="AJ2" s="218"/>
      <c r="AK2" s="218"/>
      <c r="AL2" s="218"/>
      <c r="AM2" s="218"/>
      <c r="AN2" s="218"/>
      <c r="AO2" s="218"/>
      <c r="AP2" s="218"/>
      <c r="CD2" s="217"/>
      <c r="CE2" s="217"/>
      <c r="CF2" s="217"/>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c r="DE2" s="217"/>
      <c r="DF2" s="217"/>
      <c r="DG2" s="217"/>
      <c r="DH2" s="217"/>
      <c r="DI2" s="217"/>
      <c r="DJ2" s="217"/>
      <c r="DK2" s="217"/>
      <c r="DL2" s="217"/>
      <c r="DM2" s="217"/>
      <c r="DN2" s="217"/>
      <c r="DO2" s="217"/>
      <c r="DP2" s="217"/>
      <c r="DQ2" s="217"/>
      <c r="DR2" s="217"/>
      <c r="DS2" s="217"/>
      <c r="DT2" s="217"/>
      <c r="DU2" s="217"/>
      <c r="DV2" s="217"/>
      <c r="DW2" s="217"/>
      <c r="DX2" s="217"/>
      <c r="DY2" s="217"/>
      <c r="DZ2" s="217"/>
      <c r="EA2" s="217"/>
      <c r="EB2" s="217"/>
      <c r="EC2" s="217"/>
    </row>
    <row r="3" spans="2:143" ht="11.25" customHeight="1" x14ac:dyDescent="0.15">
      <c r="B3" s="155" t="s">
        <v>174</v>
      </c>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5" t="s">
        <v>173</v>
      </c>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3"/>
      <c r="CD3" s="203" t="s">
        <v>172</v>
      </c>
      <c r="CE3" s="202"/>
      <c r="CF3" s="202"/>
      <c r="CG3" s="202"/>
      <c r="CH3" s="202"/>
      <c r="CI3" s="202"/>
      <c r="CJ3" s="202"/>
      <c r="CK3" s="202"/>
      <c r="CL3" s="202"/>
      <c r="CM3" s="202"/>
      <c r="CN3" s="202"/>
      <c r="CO3" s="202"/>
      <c r="CP3" s="202"/>
      <c r="CQ3" s="202"/>
      <c r="CR3" s="202"/>
      <c r="CS3" s="202"/>
      <c r="CT3" s="202"/>
      <c r="CU3" s="202"/>
      <c r="CV3" s="202"/>
      <c r="CW3" s="202"/>
      <c r="CX3" s="202"/>
      <c r="CY3" s="202"/>
      <c r="CZ3" s="202"/>
      <c r="DA3" s="202"/>
      <c r="DB3" s="202"/>
      <c r="DC3" s="202"/>
      <c r="DD3" s="202"/>
      <c r="DE3" s="202"/>
      <c r="DF3" s="202"/>
      <c r="DG3" s="202"/>
      <c r="DH3" s="202"/>
      <c r="DI3" s="202"/>
      <c r="DJ3" s="202"/>
      <c r="DK3" s="202"/>
      <c r="DL3" s="202"/>
      <c r="DM3" s="202"/>
      <c r="DN3" s="202"/>
      <c r="DO3" s="202"/>
      <c r="DP3" s="202"/>
      <c r="DQ3" s="202"/>
      <c r="DR3" s="202"/>
      <c r="DS3" s="202"/>
      <c r="DT3" s="202"/>
      <c r="DU3" s="202"/>
      <c r="DV3" s="202"/>
      <c r="DW3" s="202"/>
      <c r="DX3" s="202"/>
      <c r="DY3" s="202"/>
      <c r="DZ3" s="202"/>
      <c r="EA3" s="202"/>
      <c r="EB3" s="202"/>
      <c r="EC3" s="201"/>
    </row>
    <row r="4" spans="2:143" ht="11.25" customHeight="1" x14ac:dyDescent="0.15">
      <c r="B4" s="155" t="s">
        <v>171</v>
      </c>
      <c r="C4" s="154"/>
      <c r="D4" s="154"/>
      <c r="E4" s="154"/>
      <c r="F4" s="154"/>
      <c r="G4" s="154"/>
      <c r="H4" s="154"/>
      <c r="I4" s="154"/>
      <c r="J4" s="154"/>
      <c r="K4" s="154"/>
      <c r="L4" s="154"/>
      <c r="M4" s="154"/>
      <c r="N4" s="154"/>
      <c r="O4" s="154"/>
      <c r="P4" s="154"/>
      <c r="Q4" s="153"/>
      <c r="R4" s="155" t="s">
        <v>170</v>
      </c>
      <c r="S4" s="154"/>
      <c r="T4" s="154"/>
      <c r="U4" s="154"/>
      <c r="V4" s="154"/>
      <c r="W4" s="154"/>
      <c r="X4" s="154"/>
      <c r="Y4" s="153"/>
      <c r="Z4" s="155" t="s">
        <v>162</v>
      </c>
      <c r="AA4" s="154"/>
      <c r="AB4" s="154"/>
      <c r="AC4" s="153"/>
      <c r="AD4" s="155" t="s">
        <v>169</v>
      </c>
      <c r="AE4" s="154"/>
      <c r="AF4" s="154"/>
      <c r="AG4" s="154"/>
      <c r="AH4" s="154"/>
      <c r="AI4" s="154"/>
      <c r="AJ4" s="154"/>
      <c r="AK4" s="153"/>
      <c r="AL4" s="155" t="s">
        <v>162</v>
      </c>
      <c r="AM4" s="154"/>
      <c r="AN4" s="154"/>
      <c r="AO4" s="153"/>
      <c r="AP4" s="216" t="s">
        <v>85</v>
      </c>
      <c r="AQ4" s="216"/>
      <c r="AR4" s="216"/>
      <c r="AS4" s="216"/>
      <c r="AT4" s="216"/>
      <c r="AU4" s="216"/>
      <c r="AV4" s="216"/>
      <c r="AW4" s="216"/>
      <c r="AX4" s="216"/>
      <c r="AY4" s="216"/>
      <c r="AZ4" s="216"/>
      <c r="BA4" s="216"/>
      <c r="BB4" s="216"/>
      <c r="BC4" s="216"/>
      <c r="BD4" s="216"/>
      <c r="BE4" s="216"/>
      <c r="BF4" s="216"/>
      <c r="BG4" s="216" t="s">
        <v>168</v>
      </c>
      <c r="BH4" s="216"/>
      <c r="BI4" s="216"/>
      <c r="BJ4" s="216"/>
      <c r="BK4" s="216"/>
      <c r="BL4" s="216"/>
      <c r="BM4" s="216"/>
      <c r="BN4" s="216"/>
      <c r="BO4" s="216" t="s">
        <v>162</v>
      </c>
      <c r="BP4" s="216"/>
      <c r="BQ4" s="216"/>
      <c r="BR4" s="216"/>
      <c r="BS4" s="216" t="s">
        <v>167</v>
      </c>
      <c r="BT4" s="216"/>
      <c r="BU4" s="216"/>
      <c r="BV4" s="216"/>
      <c r="BW4" s="216"/>
      <c r="BX4" s="216"/>
      <c r="BY4" s="216"/>
      <c r="BZ4" s="216"/>
      <c r="CA4" s="216"/>
      <c r="CB4" s="216"/>
      <c r="CD4" s="203" t="s">
        <v>166</v>
      </c>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c r="DH4" s="202"/>
      <c r="DI4" s="202"/>
      <c r="DJ4" s="202"/>
      <c r="DK4" s="202"/>
      <c r="DL4" s="202"/>
      <c r="DM4" s="202"/>
      <c r="DN4" s="202"/>
      <c r="DO4" s="202"/>
      <c r="DP4" s="202"/>
      <c r="DQ4" s="202"/>
      <c r="DR4" s="202"/>
      <c r="DS4" s="202"/>
      <c r="DT4" s="202"/>
      <c r="DU4" s="202"/>
      <c r="DV4" s="202"/>
      <c r="DW4" s="202"/>
      <c r="DX4" s="202"/>
      <c r="DY4" s="202"/>
      <c r="DZ4" s="202"/>
      <c r="EA4" s="202"/>
      <c r="EB4" s="202"/>
      <c r="EC4" s="201"/>
    </row>
    <row r="5" spans="2:143" s="158" customFormat="1" ht="11.25" customHeight="1" x14ac:dyDescent="0.15">
      <c r="B5" s="183" t="s">
        <v>165</v>
      </c>
      <c r="C5" s="182"/>
      <c r="D5" s="182"/>
      <c r="E5" s="182"/>
      <c r="F5" s="182"/>
      <c r="G5" s="182"/>
      <c r="H5" s="182"/>
      <c r="I5" s="182"/>
      <c r="J5" s="182"/>
      <c r="K5" s="182"/>
      <c r="L5" s="182"/>
      <c r="M5" s="182"/>
      <c r="N5" s="182"/>
      <c r="O5" s="182"/>
      <c r="P5" s="182"/>
      <c r="Q5" s="181"/>
      <c r="R5" s="145">
        <v>6739676</v>
      </c>
      <c r="S5" s="144"/>
      <c r="T5" s="144"/>
      <c r="U5" s="144"/>
      <c r="V5" s="144"/>
      <c r="W5" s="144"/>
      <c r="X5" s="144"/>
      <c r="Y5" s="198"/>
      <c r="Z5" s="215">
        <v>34.700000000000003</v>
      </c>
      <c r="AA5" s="215"/>
      <c r="AB5" s="215"/>
      <c r="AC5" s="215"/>
      <c r="AD5" s="214">
        <v>6173807</v>
      </c>
      <c r="AE5" s="214"/>
      <c r="AF5" s="214"/>
      <c r="AG5" s="214"/>
      <c r="AH5" s="214"/>
      <c r="AI5" s="214"/>
      <c r="AJ5" s="214"/>
      <c r="AK5" s="214"/>
      <c r="AL5" s="197">
        <v>75.900000000000006</v>
      </c>
      <c r="AM5" s="179"/>
      <c r="AN5" s="179"/>
      <c r="AO5" s="196"/>
      <c r="AP5" s="183" t="s">
        <v>164</v>
      </c>
      <c r="AQ5" s="182"/>
      <c r="AR5" s="182"/>
      <c r="AS5" s="182"/>
      <c r="AT5" s="182"/>
      <c r="AU5" s="182"/>
      <c r="AV5" s="182"/>
      <c r="AW5" s="182"/>
      <c r="AX5" s="182"/>
      <c r="AY5" s="182"/>
      <c r="AZ5" s="182"/>
      <c r="BA5" s="182"/>
      <c r="BB5" s="182"/>
      <c r="BC5" s="182"/>
      <c r="BD5" s="182"/>
      <c r="BE5" s="182"/>
      <c r="BF5" s="181"/>
      <c r="BG5" s="95">
        <v>6173807</v>
      </c>
      <c r="BH5" s="90"/>
      <c r="BI5" s="90"/>
      <c r="BJ5" s="90"/>
      <c r="BK5" s="90"/>
      <c r="BL5" s="90"/>
      <c r="BM5" s="90"/>
      <c r="BN5" s="89"/>
      <c r="BO5" s="130">
        <v>91.6</v>
      </c>
      <c r="BP5" s="130"/>
      <c r="BQ5" s="130"/>
      <c r="BR5" s="130"/>
      <c r="BS5" s="129">
        <v>22346</v>
      </c>
      <c r="BT5" s="129"/>
      <c r="BU5" s="129"/>
      <c r="BV5" s="129"/>
      <c r="BW5" s="129"/>
      <c r="BX5" s="129"/>
      <c r="BY5" s="129"/>
      <c r="BZ5" s="129"/>
      <c r="CA5" s="129"/>
      <c r="CB5" s="191"/>
      <c r="CD5" s="203" t="s">
        <v>85</v>
      </c>
      <c r="CE5" s="202"/>
      <c r="CF5" s="202"/>
      <c r="CG5" s="202"/>
      <c r="CH5" s="202"/>
      <c r="CI5" s="202"/>
      <c r="CJ5" s="202"/>
      <c r="CK5" s="202"/>
      <c r="CL5" s="202"/>
      <c r="CM5" s="202"/>
      <c r="CN5" s="202"/>
      <c r="CO5" s="202"/>
      <c r="CP5" s="202"/>
      <c r="CQ5" s="201"/>
      <c r="CR5" s="203" t="s">
        <v>163</v>
      </c>
      <c r="CS5" s="202"/>
      <c r="CT5" s="202"/>
      <c r="CU5" s="202"/>
      <c r="CV5" s="202"/>
      <c r="CW5" s="202"/>
      <c r="CX5" s="202"/>
      <c r="CY5" s="201"/>
      <c r="CZ5" s="203" t="s">
        <v>162</v>
      </c>
      <c r="DA5" s="202"/>
      <c r="DB5" s="202"/>
      <c r="DC5" s="201"/>
      <c r="DD5" s="203" t="s">
        <v>161</v>
      </c>
      <c r="DE5" s="202"/>
      <c r="DF5" s="202"/>
      <c r="DG5" s="202"/>
      <c r="DH5" s="202"/>
      <c r="DI5" s="202"/>
      <c r="DJ5" s="202"/>
      <c r="DK5" s="202"/>
      <c r="DL5" s="202"/>
      <c r="DM5" s="202"/>
      <c r="DN5" s="202"/>
      <c r="DO5" s="202"/>
      <c r="DP5" s="201"/>
      <c r="DQ5" s="203" t="s">
        <v>160</v>
      </c>
      <c r="DR5" s="202"/>
      <c r="DS5" s="202"/>
      <c r="DT5" s="202"/>
      <c r="DU5" s="202"/>
      <c r="DV5" s="202"/>
      <c r="DW5" s="202"/>
      <c r="DX5" s="202"/>
      <c r="DY5" s="202"/>
      <c r="DZ5" s="202"/>
      <c r="EA5" s="202"/>
      <c r="EB5" s="202"/>
      <c r="EC5" s="201"/>
    </row>
    <row r="6" spans="2:143" ht="11.25" customHeight="1" x14ac:dyDescent="0.15">
      <c r="B6" s="98" t="s">
        <v>159</v>
      </c>
      <c r="C6" s="97"/>
      <c r="D6" s="97"/>
      <c r="E6" s="97"/>
      <c r="F6" s="97"/>
      <c r="G6" s="97"/>
      <c r="H6" s="97"/>
      <c r="I6" s="97"/>
      <c r="J6" s="97"/>
      <c r="K6" s="97"/>
      <c r="L6" s="97"/>
      <c r="M6" s="97"/>
      <c r="N6" s="97"/>
      <c r="O6" s="97"/>
      <c r="P6" s="97"/>
      <c r="Q6" s="96"/>
      <c r="R6" s="95">
        <v>80125</v>
      </c>
      <c r="S6" s="90"/>
      <c r="T6" s="90"/>
      <c r="U6" s="90"/>
      <c r="V6" s="90"/>
      <c r="W6" s="90"/>
      <c r="X6" s="90"/>
      <c r="Y6" s="89"/>
      <c r="Z6" s="130">
        <v>0.4</v>
      </c>
      <c r="AA6" s="130"/>
      <c r="AB6" s="130"/>
      <c r="AC6" s="130"/>
      <c r="AD6" s="129">
        <v>80125</v>
      </c>
      <c r="AE6" s="129"/>
      <c r="AF6" s="129"/>
      <c r="AG6" s="129"/>
      <c r="AH6" s="129"/>
      <c r="AI6" s="129"/>
      <c r="AJ6" s="129"/>
      <c r="AK6" s="129"/>
      <c r="AL6" s="94">
        <v>1</v>
      </c>
      <c r="AM6" s="93"/>
      <c r="AN6" s="93"/>
      <c r="AO6" s="128"/>
      <c r="AP6" s="98" t="s">
        <v>158</v>
      </c>
      <c r="AQ6" s="97"/>
      <c r="AR6" s="97"/>
      <c r="AS6" s="97"/>
      <c r="AT6" s="97"/>
      <c r="AU6" s="97"/>
      <c r="AV6" s="97"/>
      <c r="AW6" s="97"/>
      <c r="AX6" s="97"/>
      <c r="AY6" s="97"/>
      <c r="AZ6" s="97"/>
      <c r="BA6" s="97"/>
      <c r="BB6" s="97"/>
      <c r="BC6" s="97"/>
      <c r="BD6" s="97"/>
      <c r="BE6" s="97"/>
      <c r="BF6" s="96"/>
      <c r="BG6" s="95">
        <v>6173807</v>
      </c>
      <c r="BH6" s="90"/>
      <c r="BI6" s="90"/>
      <c r="BJ6" s="90"/>
      <c r="BK6" s="90"/>
      <c r="BL6" s="90"/>
      <c r="BM6" s="90"/>
      <c r="BN6" s="89"/>
      <c r="BO6" s="130">
        <v>91.6</v>
      </c>
      <c r="BP6" s="130"/>
      <c r="BQ6" s="130"/>
      <c r="BR6" s="130"/>
      <c r="BS6" s="129">
        <v>22346</v>
      </c>
      <c r="BT6" s="129"/>
      <c r="BU6" s="129"/>
      <c r="BV6" s="129"/>
      <c r="BW6" s="129"/>
      <c r="BX6" s="129"/>
      <c r="BY6" s="129"/>
      <c r="BZ6" s="129"/>
      <c r="CA6" s="129"/>
      <c r="CB6" s="191"/>
      <c r="CD6" s="148" t="s">
        <v>157</v>
      </c>
      <c r="CE6" s="147"/>
      <c r="CF6" s="147"/>
      <c r="CG6" s="147"/>
      <c r="CH6" s="147"/>
      <c r="CI6" s="147"/>
      <c r="CJ6" s="147"/>
      <c r="CK6" s="147"/>
      <c r="CL6" s="147"/>
      <c r="CM6" s="147"/>
      <c r="CN6" s="147"/>
      <c r="CO6" s="147"/>
      <c r="CP6" s="147"/>
      <c r="CQ6" s="146"/>
      <c r="CR6" s="95">
        <v>162930</v>
      </c>
      <c r="CS6" s="90"/>
      <c r="CT6" s="90"/>
      <c r="CU6" s="90"/>
      <c r="CV6" s="90"/>
      <c r="CW6" s="90"/>
      <c r="CX6" s="90"/>
      <c r="CY6" s="89"/>
      <c r="CZ6" s="197">
        <v>0.9</v>
      </c>
      <c r="DA6" s="179"/>
      <c r="DB6" s="179"/>
      <c r="DC6" s="200"/>
      <c r="DD6" s="91" t="s">
        <v>23</v>
      </c>
      <c r="DE6" s="90"/>
      <c r="DF6" s="90"/>
      <c r="DG6" s="90"/>
      <c r="DH6" s="90"/>
      <c r="DI6" s="90"/>
      <c r="DJ6" s="90"/>
      <c r="DK6" s="90"/>
      <c r="DL6" s="90"/>
      <c r="DM6" s="90"/>
      <c r="DN6" s="90"/>
      <c r="DO6" s="90"/>
      <c r="DP6" s="89"/>
      <c r="DQ6" s="91">
        <v>162930</v>
      </c>
      <c r="DR6" s="90"/>
      <c r="DS6" s="90"/>
      <c r="DT6" s="90"/>
      <c r="DU6" s="90"/>
      <c r="DV6" s="90"/>
      <c r="DW6" s="90"/>
      <c r="DX6" s="90"/>
      <c r="DY6" s="90"/>
      <c r="DZ6" s="90"/>
      <c r="EA6" s="90"/>
      <c r="EB6" s="90"/>
      <c r="EC6" s="134"/>
    </row>
    <row r="7" spans="2:143" ht="11.25" customHeight="1" x14ac:dyDescent="0.15">
      <c r="B7" s="98" t="s">
        <v>156</v>
      </c>
      <c r="C7" s="97"/>
      <c r="D7" s="97"/>
      <c r="E7" s="97"/>
      <c r="F7" s="97"/>
      <c r="G7" s="97"/>
      <c r="H7" s="97"/>
      <c r="I7" s="97"/>
      <c r="J7" s="97"/>
      <c r="K7" s="97"/>
      <c r="L7" s="97"/>
      <c r="M7" s="97"/>
      <c r="N7" s="97"/>
      <c r="O7" s="97"/>
      <c r="P7" s="97"/>
      <c r="Q7" s="96"/>
      <c r="R7" s="95">
        <v>5716</v>
      </c>
      <c r="S7" s="90"/>
      <c r="T7" s="90"/>
      <c r="U7" s="90"/>
      <c r="V7" s="90"/>
      <c r="W7" s="90"/>
      <c r="X7" s="90"/>
      <c r="Y7" s="89"/>
      <c r="Z7" s="130">
        <v>0</v>
      </c>
      <c r="AA7" s="130"/>
      <c r="AB7" s="130"/>
      <c r="AC7" s="130"/>
      <c r="AD7" s="129">
        <v>5716</v>
      </c>
      <c r="AE7" s="129"/>
      <c r="AF7" s="129"/>
      <c r="AG7" s="129"/>
      <c r="AH7" s="129"/>
      <c r="AI7" s="129"/>
      <c r="AJ7" s="129"/>
      <c r="AK7" s="129"/>
      <c r="AL7" s="94">
        <v>0.1</v>
      </c>
      <c r="AM7" s="93"/>
      <c r="AN7" s="93"/>
      <c r="AO7" s="128"/>
      <c r="AP7" s="98" t="s">
        <v>155</v>
      </c>
      <c r="AQ7" s="97"/>
      <c r="AR7" s="97"/>
      <c r="AS7" s="97"/>
      <c r="AT7" s="97"/>
      <c r="AU7" s="97"/>
      <c r="AV7" s="97"/>
      <c r="AW7" s="97"/>
      <c r="AX7" s="97"/>
      <c r="AY7" s="97"/>
      <c r="AZ7" s="97"/>
      <c r="BA7" s="97"/>
      <c r="BB7" s="97"/>
      <c r="BC7" s="97"/>
      <c r="BD7" s="97"/>
      <c r="BE7" s="97"/>
      <c r="BF7" s="96"/>
      <c r="BG7" s="95">
        <v>2250637</v>
      </c>
      <c r="BH7" s="90"/>
      <c r="BI7" s="90"/>
      <c r="BJ7" s="90"/>
      <c r="BK7" s="90"/>
      <c r="BL7" s="90"/>
      <c r="BM7" s="90"/>
      <c r="BN7" s="89"/>
      <c r="BO7" s="130">
        <v>33.4</v>
      </c>
      <c r="BP7" s="130"/>
      <c r="BQ7" s="130"/>
      <c r="BR7" s="130"/>
      <c r="BS7" s="129">
        <v>22346</v>
      </c>
      <c r="BT7" s="129"/>
      <c r="BU7" s="129"/>
      <c r="BV7" s="129"/>
      <c r="BW7" s="129"/>
      <c r="BX7" s="129"/>
      <c r="BY7" s="129"/>
      <c r="BZ7" s="129"/>
      <c r="CA7" s="129"/>
      <c r="CB7" s="191"/>
      <c r="CD7" s="133" t="s">
        <v>154</v>
      </c>
      <c r="CE7" s="132"/>
      <c r="CF7" s="132"/>
      <c r="CG7" s="132"/>
      <c r="CH7" s="132"/>
      <c r="CI7" s="132"/>
      <c r="CJ7" s="132"/>
      <c r="CK7" s="132"/>
      <c r="CL7" s="132"/>
      <c r="CM7" s="132"/>
      <c r="CN7" s="132"/>
      <c r="CO7" s="132"/>
      <c r="CP7" s="132"/>
      <c r="CQ7" s="131"/>
      <c r="CR7" s="95">
        <v>6248332</v>
      </c>
      <c r="CS7" s="90"/>
      <c r="CT7" s="90"/>
      <c r="CU7" s="90"/>
      <c r="CV7" s="90"/>
      <c r="CW7" s="90"/>
      <c r="CX7" s="90"/>
      <c r="CY7" s="89"/>
      <c r="CZ7" s="130">
        <v>32.9</v>
      </c>
      <c r="DA7" s="130"/>
      <c r="DB7" s="130"/>
      <c r="DC7" s="130"/>
      <c r="DD7" s="91">
        <v>752403</v>
      </c>
      <c r="DE7" s="90"/>
      <c r="DF7" s="90"/>
      <c r="DG7" s="90"/>
      <c r="DH7" s="90"/>
      <c r="DI7" s="90"/>
      <c r="DJ7" s="90"/>
      <c r="DK7" s="90"/>
      <c r="DL7" s="90"/>
      <c r="DM7" s="90"/>
      <c r="DN7" s="90"/>
      <c r="DO7" s="90"/>
      <c r="DP7" s="89"/>
      <c r="DQ7" s="91">
        <v>1937415</v>
      </c>
      <c r="DR7" s="90"/>
      <c r="DS7" s="90"/>
      <c r="DT7" s="90"/>
      <c r="DU7" s="90"/>
      <c r="DV7" s="90"/>
      <c r="DW7" s="90"/>
      <c r="DX7" s="90"/>
      <c r="DY7" s="90"/>
      <c r="DZ7" s="90"/>
      <c r="EA7" s="90"/>
      <c r="EB7" s="90"/>
      <c r="EC7" s="134"/>
    </row>
    <row r="8" spans="2:143" ht="11.25" customHeight="1" x14ac:dyDescent="0.15">
      <c r="B8" s="98" t="s">
        <v>153</v>
      </c>
      <c r="C8" s="97"/>
      <c r="D8" s="97"/>
      <c r="E8" s="97"/>
      <c r="F8" s="97"/>
      <c r="G8" s="97"/>
      <c r="H8" s="97"/>
      <c r="I8" s="97"/>
      <c r="J8" s="97"/>
      <c r="K8" s="97"/>
      <c r="L8" s="97"/>
      <c r="M8" s="97"/>
      <c r="N8" s="97"/>
      <c r="O8" s="97"/>
      <c r="P8" s="97"/>
      <c r="Q8" s="96"/>
      <c r="R8" s="95">
        <v>27535</v>
      </c>
      <c r="S8" s="90"/>
      <c r="T8" s="90"/>
      <c r="U8" s="90"/>
      <c r="V8" s="90"/>
      <c r="W8" s="90"/>
      <c r="X8" s="90"/>
      <c r="Y8" s="89"/>
      <c r="Z8" s="130">
        <v>0.1</v>
      </c>
      <c r="AA8" s="130"/>
      <c r="AB8" s="130"/>
      <c r="AC8" s="130"/>
      <c r="AD8" s="129">
        <v>27535</v>
      </c>
      <c r="AE8" s="129"/>
      <c r="AF8" s="129"/>
      <c r="AG8" s="129"/>
      <c r="AH8" s="129"/>
      <c r="AI8" s="129"/>
      <c r="AJ8" s="129"/>
      <c r="AK8" s="129"/>
      <c r="AL8" s="94">
        <v>0.3</v>
      </c>
      <c r="AM8" s="93"/>
      <c r="AN8" s="93"/>
      <c r="AO8" s="128"/>
      <c r="AP8" s="98" t="s">
        <v>152</v>
      </c>
      <c r="AQ8" s="97"/>
      <c r="AR8" s="97"/>
      <c r="AS8" s="97"/>
      <c r="AT8" s="97"/>
      <c r="AU8" s="97"/>
      <c r="AV8" s="97"/>
      <c r="AW8" s="97"/>
      <c r="AX8" s="97"/>
      <c r="AY8" s="97"/>
      <c r="AZ8" s="97"/>
      <c r="BA8" s="97"/>
      <c r="BB8" s="97"/>
      <c r="BC8" s="97"/>
      <c r="BD8" s="97"/>
      <c r="BE8" s="97"/>
      <c r="BF8" s="96"/>
      <c r="BG8" s="95">
        <v>58809</v>
      </c>
      <c r="BH8" s="90"/>
      <c r="BI8" s="90"/>
      <c r="BJ8" s="90"/>
      <c r="BK8" s="90"/>
      <c r="BL8" s="90"/>
      <c r="BM8" s="90"/>
      <c r="BN8" s="89"/>
      <c r="BO8" s="130">
        <v>0.9</v>
      </c>
      <c r="BP8" s="130"/>
      <c r="BQ8" s="130"/>
      <c r="BR8" s="130"/>
      <c r="BS8" s="91" t="s">
        <v>23</v>
      </c>
      <c r="BT8" s="90"/>
      <c r="BU8" s="90"/>
      <c r="BV8" s="90"/>
      <c r="BW8" s="90"/>
      <c r="BX8" s="90"/>
      <c r="BY8" s="90"/>
      <c r="BZ8" s="90"/>
      <c r="CA8" s="90"/>
      <c r="CB8" s="134"/>
      <c r="CD8" s="133" t="s">
        <v>151</v>
      </c>
      <c r="CE8" s="132"/>
      <c r="CF8" s="132"/>
      <c r="CG8" s="132"/>
      <c r="CH8" s="132"/>
      <c r="CI8" s="132"/>
      <c r="CJ8" s="132"/>
      <c r="CK8" s="132"/>
      <c r="CL8" s="132"/>
      <c r="CM8" s="132"/>
      <c r="CN8" s="132"/>
      <c r="CO8" s="132"/>
      <c r="CP8" s="132"/>
      <c r="CQ8" s="131"/>
      <c r="CR8" s="95">
        <v>5556646</v>
      </c>
      <c r="CS8" s="90"/>
      <c r="CT8" s="90"/>
      <c r="CU8" s="90"/>
      <c r="CV8" s="90"/>
      <c r="CW8" s="90"/>
      <c r="CX8" s="90"/>
      <c r="CY8" s="89"/>
      <c r="CZ8" s="130">
        <v>29.3</v>
      </c>
      <c r="DA8" s="130"/>
      <c r="DB8" s="130"/>
      <c r="DC8" s="130"/>
      <c r="DD8" s="91">
        <v>134198</v>
      </c>
      <c r="DE8" s="90"/>
      <c r="DF8" s="90"/>
      <c r="DG8" s="90"/>
      <c r="DH8" s="90"/>
      <c r="DI8" s="90"/>
      <c r="DJ8" s="90"/>
      <c r="DK8" s="90"/>
      <c r="DL8" s="90"/>
      <c r="DM8" s="90"/>
      <c r="DN8" s="90"/>
      <c r="DO8" s="90"/>
      <c r="DP8" s="89"/>
      <c r="DQ8" s="91">
        <v>2839100</v>
      </c>
      <c r="DR8" s="90"/>
      <c r="DS8" s="90"/>
      <c r="DT8" s="90"/>
      <c r="DU8" s="90"/>
      <c r="DV8" s="90"/>
      <c r="DW8" s="90"/>
      <c r="DX8" s="90"/>
      <c r="DY8" s="90"/>
      <c r="DZ8" s="90"/>
      <c r="EA8" s="90"/>
      <c r="EB8" s="90"/>
      <c r="EC8" s="134"/>
    </row>
    <row r="9" spans="2:143" ht="11.25" customHeight="1" x14ac:dyDescent="0.15">
      <c r="B9" s="98" t="s">
        <v>150</v>
      </c>
      <c r="C9" s="97"/>
      <c r="D9" s="97"/>
      <c r="E9" s="97"/>
      <c r="F9" s="97"/>
      <c r="G9" s="97"/>
      <c r="H9" s="97"/>
      <c r="I9" s="97"/>
      <c r="J9" s="97"/>
      <c r="K9" s="97"/>
      <c r="L9" s="97"/>
      <c r="M9" s="97"/>
      <c r="N9" s="97"/>
      <c r="O9" s="97"/>
      <c r="P9" s="97"/>
      <c r="Q9" s="96"/>
      <c r="R9" s="95">
        <v>31827</v>
      </c>
      <c r="S9" s="90"/>
      <c r="T9" s="90"/>
      <c r="U9" s="90"/>
      <c r="V9" s="90"/>
      <c r="W9" s="90"/>
      <c r="X9" s="90"/>
      <c r="Y9" s="89"/>
      <c r="Z9" s="130">
        <v>0.2</v>
      </c>
      <c r="AA9" s="130"/>
      <c r="AB9" s="130"/>
      <c r="AC9" s="130"/>
      <c r="AD9" s="129">
        <v>31827</v>
      </c>
      <c r="AE9" s="129"/>
      <c r="AF9" s="129"/>
      <c r="AG9" s="129"/>
      <c r="AH9" s="129"/>
      <c r="AI9" s="129"/>
      <c r="AJ9" s="129"/>
      <c r="AK9" s="129"/>
      <c r="AL9" s="94">
        <v>0.4</v>
      </c>
      <c r="AM9" s="93"/>
      <c r="AN9" s="93"/>
      <c r="AO9" s="128"/>
      <c r="AP9" s="98" t="s">
        <v>149</v>
      </c>
      <c r="AQ9" s="97"/>
      <c r="AR9" s="97"/>
      <c r="AS9" s="97"/>
      <c r="AT9" s="97"/>
      <c r="AU9" s="97"/>
      <c r="AV9" s="97"/>
      <c r="AW9" s="97"/>
      <c r="AX9" s="97"/>
      <c r="AY9" s="97"/>
      <c r="AZ9" s="97"/>
      <c r="BA9" s="97"/>
      <c r="BB9" s="97"/>
      <c r="BC9" s="97"/>
      <c r="BD9" s="97"/>
      <c r="BE9" s="97"/>
      <c r="BF9" s="96"/>
      <c r="BG9" s="95">
        <v>1779024</v>
      </c>
      <c r="BH9" s="90"/>
      <c r="BI9" s="90"/>
      <c r="BJ9" s="90"/>
      <c r="BK9" s="90"/>
      <c r="BL9" s="90"/>
      <c r="BM9" s="90"/>
      <c r="BN9" s="89"/>
      <c r="BO9" s="130">
        <v>26.4</v>
      </c>
      <c r="BP9" s="130"/>
      <c r="BQ9" s="130"/>
      <c r="BR9" s="130"/>
      <c r="BS9" s="91" t="s">
        <v>23</v>
      </c>
      <c r="BT9" s="90"/>
      <c r="BU9" s="90"/>
      <c r="BV9" s="90"/>
      <c r="BW9" s="90"/>
      <c r="BX9" s="90"/>
      <c r="BY9" s="90"/>
      <c r="BZ9" s="90"/>
      <c r="CA9" s="90"/>
      <c r="CB9" s="134"/>
      <c r="CD9" s="133" t="s">
        <v>148</v>
      </c>
      <c r="CE9" s="132"/>
      <c r="CF9" s="132"/>
      <c r="CG9" s="132"/>
      <c r="CH9" s="132"/>
      <c r="CI9" s="132"/>
      <c r="CJ9" s="132"/>
      <c r="CK9" s="132"/>
      <c r="CL9" s="132"/>
      <c r="CM9" s="132"/>
      <c r="CN9" s="132"/>
      <c r="CO9" s="132"/>
      <c r="CP9" s="132"/>
      <c r="CQ9" s="131"/>
      <c r="CR9" s="95">
        <v>1538014</v>
      </c>
      <c r="CS9" s="90"/>
      <c r="CT9" s="90"/>
      <c r="CU9" s="90"/>
      <c r="CV9" s="90"/>
      <c r="CW9" s="90"/>
      <c r="CX9" s="90"/>
      <c r="CY9" s="89"/>
      <c r="CZ9" s="130">
        <v>8.1</v>
      </c>
      <c r="DA9" s="130"/>
      <c r="DB9" s="130"/>
      <c r="DC9" s="130"/>
      <c r="DD9" s="91">
        <v>32997</v>
      </c>
      <c r="DE9" s="90"/>
      <c r="DF9" s="90"/>
      <c r="DG9" s="90"/>
      <c r="DH9" s="90"/>
      <c r="DI9" s="90"/>
      <c r="DJ9" s="90"/>
      <c r="DK9" s="90"/>
      <c r="DL9" s="90"/>
      <c r="DM9" s="90"/>
      <c r="DN9" s="90"/>
      <c r="DO9" s="90"/>
      <c r="DP9" s="89"/>
      <c r="DQ9" s="91">
        <v>987970</v>
      </c>
      <c r="DR9" s="90"/>
      <c r="DS9" s="90"/>
      <c r="DT9" s="90"/>
      <c r="DU9" s="90"/>
      <c r="DV9" s="90"/>
      <c r="DW9" s="90"/>
      <c r="DX9" s="90"/>
      <c r="DY9" s="90"/>
      <c r="DZ9" s="90"/>
      <c r="EA9" s="90"/>
      <c r="EB9" s="90"/>
      <c r="EC9" s="134"/>
    </row>
    <row r="10" spans="2:143" ht="11.25" customHeight="1" x14ac:dyDescent="0.15">
      <c r="B10" s="98" t="s">
        <v>147</v>
      </c>
      <c r="C10" s="97"/>
      <c r="D10" s="97"/>
      <c r="E10" s="97"/>
      <c r="F10" s="97"/>
      <c r="G10" s="97"/>
      <c r="H10" s="97"/>
      <c r="I10" s="97"/>
      <c r="J10" s="97"/>
      <c r="K10" s="97"/>
      <c r="L10" s="97"/>
      <c r="M10" s="97"/>
      <c r="N10" s="97"/>
      <c r="O10" s="97"/>
      <c r="P10" s="97"/>
      <c r="Q10" s="96"/>
      <c r="R10" s="95" t="s">
        <v>23</v>
      </c>
      <c r="S10" s="90"/>
      <c r="T10" s="90"/>
      <c r="U10" s="90"/>
      <c r="V10" s="90"/>
      <c r="W10" s="90"/>
      <c r="X10" s="90"/>
      <c r="Y10" s="89"/>
      <c r="Z10" s="130" t="s">
        <v>23</v>
      </c>
      <c r="AA10" s="130"/>
      <c r="AB10" s="130"/>
      <c r="AC10" s="130"/>
      <c r="AD10" s="129" t="s">
        <v>23</v>
      </c>
      <c r="AE10" s="129"/>
      <c r="AF10" s="129"/>
      <c r="AG10" s="129"/>
      <c r="AH10" s="129"/>
      <c r="AI10" s="129"/>
      <c r="AJ10" s="129"/>
      <c r="AK10" s="129"/>
      <c r="AL10" s="94" t="s">
        <v>23</v>
      </c>
      <c r="AM10" s="93"/>
      <c r="AN10" s="93"/>
      <c r="AO10" s="128"/>
      <c r="AP10" s="98" t="s">
        <v>146</v>
      </c>
      <c r="AQ10" s="97"/>
      <c r="AR10" s="97"/>
      <c r="AS10" s="97"/>
      <c r="AT10" s="97"/>
      <c r="AU10" s="97"/>
      <c r="AV10" s="97"/>
      <c r="AW10" s="97"/>
      <c r="AX10" s="97"/>
      <c r="AY10" s="97"/>
      <c r="AZ10" s="97"/>
      <c r="BA10" s="97"/>
      <c r="BB10" s="97"/>
      <c r="BC10" s="97"/>
      <c r="BD10" s="97"/>
      <c r="BE10" s="97"/>
      <c r="BF10" s="96"/>
      <c r="BG10" s="95">
        <v>153414</v>
      </c>
      <c r="BH10" s="90"/>
      <c r="BI10" s="90"/>
      <c r="BJ10" s="90"/>
      <c r="BK10" s="90"/>
      <c r="BL10" s="90"/>
      <c r="BM10" s="90"/>
      <c r="BN10" s="89"/>
      <c r="BO10" s="130">
        <v>2.2999999999999998</v>
      </c>
      <c r="BP10" s="130"/>
      <c r="BQ10" s="130"/>
      <c r="BR10" s="130"/>
      <c r="BS10" s="91" t="s">
        <v>23</v>
      </c>
      <c r="BT10" s="90"/>
      <c r="BU10" s="90"/>
      <c r="BV10" s="90"/>
      <c r="BW10" s="90"/>
      <c r="BX10" s="90"/>
      <c r="BY10" s="90"/>
      <c r="BZ10" s="90"/>
      <c r="CA10" s="90"/>
      <c r="CB10" s="134"/>
      <c r="CD10" s="133" t="s">
        <v>145</v>
      </c>
      <c r="CE10" s="132"/>
      <c r="CF10" s="132"/>
      <c r="CG10" s="132"/>
      <c r="CH10" s="132"/>
      <c r="CI10" s="132"/>
      <c r="CJ10" s="132"/>
      <c r="CK10" s="132"/>
      <c r="CL10" s="132"/>
      <c r="CM10" s="132"/>
      <c r="CN10" s="132"/>
      <c r="CO10" s="132"/>
      <c r="CP10" s="132"/>
      <c r="CQ10" s="131"/>
      <c r="CR10" s="95">
        <v>131727</v>
      </c>
      <c r="CS10" s="90"/>
      <c r="CT10" s="90"/>
      <c r="CU10" s="90"/>
      <c r="CV10" s="90"/>
      <c r="CW10" s="90"/>
      <c r="CX10" s="90"/>
      <c r="CY10" s="89"/>
      <c r="CZ10" s="130">
        <v>0.7</v>
      </c>
      <c r="DA10" s="130"/>
      <c r="DB10" s="130"/>
      <c r="DC10" s="130"/>
      <c r="DD10" s="91" t="s">
        <v>23</v>
      </c>
      <c r="DE10" s="90"/>
      <c r="DF10" s="90"/>
      <c r="DG10" s="90"/>
      <c r="DH10" s="90"/>
      <c r="DI10" s="90"/>
      <c r="DJ10" s="90"/>
      <c r="DK10" s="90"/>
      <c r="DL10" s="90"/>
      <c r="DM10" s="90"/>
      <c r="DN10" s="90"/>
      <c r="DO10" s="90"/>
      <c r="DP10" s="89"/>
      <c r="DQ10" s="91">
        <v>120207</v>
      </c>
      <c r="DR10" s="90"/>
      <c r="DS10" s="90"/>
      <c r="DT10" s="90"/>
      <c r="DU10" s="90"/>
      <c r="DV10" s="90"/>
      <c r="DW10" s="90"/>
      <c r="DX10" s="90"/>
      <c r="DY10" s="90"/>
      <c r="DZ10" s="90"/>
      <c r="EA10" s="90"/>
      <c r="EB10" s="90"/>
      <c r="EC10" s="134"/>
    </row>
    <row r="11" spans="2:143" ht="11.25" customHeight="1" x14ac:dyDescent="0.15">
      <c r="B11" s="98" t="s">
        <v>144</v>
      </c>
      <c r="C11" s="97"/>
      <c r="D11" s="97"/>
      <c r="E11" s="97"/>
      <c r="F11" s="97"/>
      <c r="G11" s="97"/>
      <c r="H11" s="97"/>
      <c r="I11" s="97"/>
      <c r="J11" s="97"/>
      <c r="K11" s="97"/>
      <c r="L11" s="97"/>
      <c r="M11" s="97"/>
      <c r="N11" s="97"/>
      <c r="O11" s="97"/>
      <c r="P11" s="97"/>
      <c r="Q11" s="96"/>
      <c r="R11" s="95">
        <v>782617</v>
      </c>
      <c r="S11" s="90"/>
      <c r="T11" s="90"/>
      <c r="U11" s="90"/>
      <c r="V11" s="90"/>
      <c r="W11" s="90"/>
      <c r="X11" s="90"/>
      <c r="Y11" s="89"/>
      <c r="Z11" s="94">
        <v>4</v>
      </c>
      <c r="AA11" s="93"/>
      <c r="AB11" s="93"/>
      <c r="AC11" s="92"/>
      <c r="AD11" s="91">
        <v>782617</v>
      </c>
      <c r="AE11" s="90"/>
      <c r="AF11" s="90"/>
      <c r="AG11" s="90"/>
      <c r="AH11" s="90"/>
      <c r="AI11" s="90"/>
      <c r="AJ11" s="90"/>
      <c r="AK11" s="89"/>
      <c r="AL11" s="94">
        <v>9.6</v>
      </c>
      <c r="AM11" s="93"/>
      <c r="AN11" s="93"/>
      <c r="AO11" s="128"/>
      <c r="AP11" s="98" t="s">
        <v>143</v>
      </c>
      <c r="AQ11" s="97"/>
      <c r="AR11" s="97"/>
      <c r="AS11" s="97"/>
      <c r="AT11" s="97"/>
      <c r="AU11" s="97"/>
      <c r="AV11" s="97"/>
      <c r="AW11" s="97"/>
      <c r="AX11" s="97"/>
      <c r="AY11" s="97"/>
      <c r="AZ11" s="97"/>
      <c r="BA11" s="97"/>
      <c r="BB11" s="97"/>
      <c r="BC11" s="97"/>
      <c r="BD11" s="97"/>
      <c r="BE11" s="97"/>
      <c r="BF11" s="96"/>
      <c r="BG11" s="95">
        <v>259390</v>
      </c>
      <c r="BH11" s="90"/>
      <c r="BI11" s="90"/>
      <c r="BJ11" s="90"/>
      <c r="BK11" s="90"/>
      <c r="BL11" s="90"/>
      <c r="BM11" s="90"/>
      <c r="BN11" s="89"/>
      <c r="BO11" s="130">
        <v>3.8</v>
      </c>
      <c r="BP11" s="130"/>
      <c r="BQ11" s="130"/>
      <c r="BR11" s="130"/>
      <c r="BS11" s="91">
        <v>22346</v>
      </c>
      <c r="BT11" s="90"/>
      <c r="BU11" s="90"/>
      <c r="BV11" s="90"/>
      <c r="BW11" s="90"/>
      <c r="BX11" s="90"/>
      <c r="BY11" s="90"/>
      <c r="BZ11" s="90"/>
      <c r="CA11" s="90"/>
      <c r="CB11" s="134"/>
      <c r="CD11" s="133" t="s">
        <v>142</v>
      </c>
      <c r="CE11" s="132"/>
      <c r="CF11" s="132"/>
      <c r="CG11" s="132"/>
      <c r="CH11" s="132"/>
      <c r="CI11" s="132"/>
      <c r="CJ11" s="132"/>
      <c r="CK11" s="132"/>
      <c r="CL11" s="132"/>
      <c r="CM11" s="132"/>
      <c r="CN11" s="132"/>
      <c r="CO11" s="132"/>
      <c r="CP11" s="132"/>
      <c r="CQ11" s="131"/>
      <c r="CR11" s="95">
        <v>77541</v>
      </c>
      <c r="CS11" s="90"/>
      <c r="CT11" s="90"/>
      <c r="CU11" s="90"/>
      <c r="CV11" s="90"/>
      <c r="CW11" s="90"/>
      <c r="CX11" s="90"/>
      <c r="CY11" s="89"/>
      <c r="CZ11" s="130">
        <v>0.4</v>
      </c>
      <c r="DA11" s="130"/>
      <c r="DB11" s="130"/>
      <c r="DC11" s="130"/>
      <c r="DD11" s="91" t="s">
        <v>23</v>
      </c>
      <c r="DE11" s="90"/>
      <c r="DF11" s="90"/>
      <c r="DG11" s="90"/>
      <c r="DH11" s="90"/>
      <c r="DI11" s="90"/>
      <c r="DJ11" s="90"/>
      <c r="DK11" s="90"/>
      <c r="DL11" s="90"/>
      <c r="DM11" s="90"/>
      <c r="DN11" s="90"/>
      <c r="DO11" s="90"/>
      <c r="DP11" s="89"/>
      <c r="DQ11" s="91">
        <v>40806</v>
      </c>
      <c r="DR11" s="90"/>
      <c r="DS11" s="90"/>
      <c r="DT11" s="90"/>
      <c r="DU11" s="90"/>
      <c r="DV11" s="90"/>
      <c r="DW11" s="90"/>
      <c r="DX11" s="90"/>
      <c r="DY11" s="90"/>
      <c r="DZ11" s="90"/>
      <c r="EA11" s="90"/>
      <c r="EB11" s="90"/>
      <c r="EC11" s="134"/>
    </row>
    <row r="12" spans="2:143" ht="11.25" customHeight="1" x14ac:dyDescent="0.15">
      <c r="B12" s="98" t="s">
        <v>141</v>
      </c>
      <c r="C12" s="97"/>
      <c r="D12" s="97"/>
      <c r="E12" s="97"/>
      <c r="F12" s="97"/>
      <c r="G12" s="97"/>
      <c r="H12" s="97"/>
      <c r="I12" s="97"/>
      <c r="J12" s="97"/>
      <c r="K12" s="97"/>
      <c r="L12" s="97"/>
      <c r="M12" s="97"/>
      <c r="N12" s="97"/>
      <c r="O12" s="97"/>
      <c r="P12" s="97"/>
      <c r="Q12" s="96"/>
      <c r="R12" s="95" t="s">
        <v>23</v>
      </c>
      <c r="S12" s="90"/>
      <c r="T12" s="90"/>
      <c r="U12" s="90"/>
      <c r="V12" s="90"/>
      <c r="W12" s="90"/>
      <c r="X12" s="90"/>
      <c r="Y12" s="89"/>
      <c r="Z12" s="130" t="s">
        <v>23</v>
      </c>
      <c r="AA12" s="130"/>
      <c r="AB12" s="130"/>
      <c r="AC12" s="130"/>
      <c r="AD12" s="129" t="s">
        <v>23</v>
      </c>
      <c r="AE12" s="129"/>
      <c r="AF12" s="129"/>
      <c r="AG12" s="129"/>
      <c r="AH12" s="129"/>
      <c r="AI12" s="129"/>
      <c r="AJ12" s="129"/>
      <c r="AK12" s="129"/>
      <c r="AL12" s="94" t="s">
        <v>23</v>
      </c>
      <c r="AM12" s="93"/>
      <c r="AN12" s="93"/>
      <c r="AO12" s="128"/>
      <c r="AP12" s="98" t="s">
        <v>140</v>
      </c>
      <c r="AQ12" s="97"/>
      <c r="AR12" s="97"/>
      <c r="AS12" s="97"/>
      <c r="AT12" s="97"/>
      <c r="AU12" s="97"/>
      <c r="AV12" s="97"/>
      <c r="AW12" s="97"/>
      <c r="AX12" s="97"/>
      <c r="AY12" s="97"/>
      <c r="AZ12" s="97"/>
      <c r="BA12" s="97"/>
      <c r="BB12" s="97"/>
      <c r="BC12" s="97"/>
      <c r="BD12" s="97"/>
      <c r="BE12" s="97"/>
      <c r="BF12" s="96"/>
      <c r="BG12" s="95">
        <v>3438467</v>
      </c>
      <c r="BH12" s="90"/>
      <c r="BI12" s="90"/>
      <c r="BJ12" s="90"/>
      <c r="BK12" s="90"/>
      <c r="BL12" s="90"/>
      <c r="BM12" s="90"/>
      <c r="BN12" s="89"/>
      <c r="BO12" s="130">
        <v>51</v>
      </c>
      <c r="BP12" s="130"/>
      <c r="BQ12" s="130"/>
      <c r="BR12" s="130"/>
      <c r="BS12" s="91" t="s">
        <v>23</v>
      </c>
      <c r="BT12" s="90"/>
      <c r="BU12" s="90"/>
      <c r="BV12" s="90"/>
      <c r="BW12" s="90"/>
      <c r="BX12" s="90"/>
      <c r="BY12" s="90"/>
      <c r="BZ12" s="90"/>
      <c r="CA12" s="90"/>
      <c r="CB12" s="134"/>
      <c r="CD12" s="133" t="s">
        <v>139</v>
      </c>
      <c r="CE12" s="132"/>
      <c r="CF12" s="132"/>
      <c r="CG12" s="132"/>
      <c r="CH12" s="132"/>
      <c r="CI12" s="132"/>
      <c r="CJ12" s="132"/>
      <c r="CK12" s="132"/>
      <c r="CL12" s="132"/>
      <c r="CM12" s="132"/>
      <c r="CN12" s="132"/>
      <c r="CO12" s="132"/>
      <c r="CP12" s="132"/>
      <c r="CQ12" s="131"/>
      <c r="CR12" s="95">
        <v>184194</v>
      </c>
      <c r="CS12" s="90"/>
      <c r="CT12" s="90"/>
      <c r="CU12" s="90"/>
      <c r="CV12" s="90"/>
      <c r="CW12" s="90"/>
      <c r="CX12" s="90"/>
      <c r="CY12" s="89"/>
      <c r="CZ12" s="130">
        <v>1</v>
      </c>
      <c r="DA12" s="130"/>
      <c r="DB12" s="130"/>
      <c r="DC12" s="130"/>
      <c r="DD12" s="91">
        <v>19479</v>
      </c>
      <c r="DE12" s="90"/>
      <c r="DF12" s="90"/>
      <c r="DG12" s="90"/>
      <c r="DH12" s="90"/>
      <c r="DI12" s="90"/>
      <c r="DJ12" s="90"/>
      <c r="DK12" s="90"/>
      <c r="DL12" s="90"/>
      <c r="DM12" s="90"/>
      <c r="DN12" s="90"/>
      <c r="DO12" s="90"/>
      <c r="DP12" s="89"/>
      <c r="DQ12" s="91">
        <v>181339</v>
      </c>
      <c r="DR12" s="90"/>
      <c r="DS12" s="90"/>
      <c r="DT12" s="90"/>
      <c r="DU12" s="90"/>
      <c r="DV12" s="90"/>
      <c r="DW12" s="90"/>
      <c r="DX12" s="90"/>
      <c r="DY12" s="90"/>
      <c r="DZ12" s="90"/>
      <c r="EA12" s="90"/>
      <c r="EB12" s="90"/>
      <c r="EC12" s="134"/>
    </row>
    <row r="13" spans="2:143" ht="11.25" customHeight="1" x14ac:dyDescent="0.15">
      <c r="B13" s="98" t="s">
        <v>138</v>
      </c>
      <c r="C13" s="97"/>
      <c r="D13" s="97"/>
      <c r="E13" s="97"/>
      <c r="F13" s="97"/>
      <c r="G13" s="97"/>
      <c r="H13" s="97"/>
      <c r="I13" s="97"/>
      <c r="J13" s="97"/>
      <c r="K13" s="97"/>
      <c r="L13" s="97"/>
      <c r="M13" s="97"/>
      <c r="N13" s="97"/>
      <c r="O13" s="97"/>
      <c r="P13" s="97"/>
      <c r="Q13" s="96"/>
      <c r="R13" s="95" t="s">
        <v>23</v>
      </c>
      <c r="S13" s="90"/>
      <c r="T13" s="90"/>
      <c r="U13" s="90"/>
      <c r="V13" s="90"/>
      <c r="W13" s="90"/>
      <c r="X13" s="90"/>
      <c r="Y13" s="89"/>
      <c r="Z13" s="130" t="s">
        <v>23</v>
      </c>
      <c r="AA13" s="130"/>
      <c r="AB13" s="130"/>
      <c r="AC13" s="130"/>
      <c r="AD13" s="129" t="s">
        <v>23</v>
      </c>
      <c r="AE13" s="129"/>
      <c r="AF13" s="129"/>
      <c r="AG13" s="129"/>
      <c r="AH13" s="129"/>
      <c r="AI13" s="129"/>
      <c r="AJ13" s="129"/>
      <c r="AK13" s="129"/>
      <c r="AL13" s="94" t="s">
        <v>23</v>
      </c>
      <c r="AM13" s="93"/>
      <c r="AN13" s="93"/>
      <c r="AO13" s="128"/>
      <c r="AP13" s="98" t="s">
        <v>137</v>
      </c>
      <c r="AQ13" s="97"/>
      <c r="AR13" s="97"/>
      <c r="AS13" s="97"/>
      <c r="AT13" s="97"/>
      <c r="AU13" s="97"/>
      <c r="AV13" s="97"/>
      <c r="AW13" s="97"/>
      <c r="AX13" s="97"/>
      <c r="AY13" s="97"/>
      <c r="AZ13" s="97"/>
      <c r="BA13" s="97"/>
      <c r="BB13" s="97"/>
      <c r="BC13" s="97"/>
      <c r="BD13" s="97"/>
      <c r="BE13" s="97"/>
      <c r="BF13" s="96"/>
      <c r="BG13" s="95">
        <v>3371788</v>
      </c>
      <c r="BH13" s="90"/>
      <c r="BI13" s="90"/>
      <c r="BJ13" s="90"/>
      <c r="BK13" s="90"/>
      <c r="BL13" s="90"/>
      <c r="BM13" s="90"/>
      <c r="BN13" s="89"/>
      <c r="BO13" s="130">
        <v>50</v>
      </c>
      <c r="BP13" s="130"/>
      <c r="BQ13" s="130"/>
      <c r="BR13" s="130"/>
      <c r="BS13" s="91" t="s">
        <v>23</v>
      </c>
      <c r="BT13" s="90"/>
      <c r="BU13" s="90"/>
      <c r="BV13" s="90"/>
      <c r="BW13" s="90"/>
      <c r="BX13" s="90"/>
      <c r="BY13" s="90"/>
      <c r="BZ13" s="90"/>
      <c r="CA13" s="90"/>
      <c r="CB13" s="134"/>
      <c r="CD13" s="133" t="s">
        <v>136</v>
      </c>
      <c r="CE13" s="132"/>
      <c r="CF13" s="132"/>
      <c r="CG13" s="132"/>
      <c r="CH13" s="132"/>
      <c r="CI13" s="132"/>
      <c r="CJ13" s="132"/>
      <c r="CK13" s="132"/>
      <c r="CL13" s="132"/>
      <c r="CM13" s="132"/>
      <c r="CN13" s="132"/>
      <c r="CO13" s="132"/>
      <c r="CP13" s="132"/>
      <c r="CQ13" s="131"/>
      <c r="CR13" s="95">
        <v>2208826</v>
      </c>
      <c r="CS13" s="90"/>
      <c r="CT13" s="90"/>
      <c r="CU13" s="90"/>
      <c r="CV13" s="90"/>
      <c r="CW13" s="90"/>
      <c r="CX13" s="90"/>
      <c r="CY13" s="89"/>
      <c r="CZ13" s="130">
        <v>11.6</v>
      </c>
      <c r="DA13" s="130"/>
      <c r="DB13" s="130"/>
      <c r="DC13" s="130"/>
      <c r="DD13" s="91">
        <v>1134672</v>
      </c>
      <c r="DE13" s="90"/>
      <c r="DF13" s="90"/>
      <c r="DG13" s="90"/>
      <c r="DH13" s="90"/>
      <c r="DI13" s="90"/>
      <c r="DJ13" s="90"/>
      <c r="DK13" s="90"/>
      <c r="DL13" s="90"/>
      <c r="DM13" s="90"/>
      <c r="DN13" s="90"/>
      <c r="DO13" s="90"/>
      <c r="DP13" s="89"/>
      <c r="DQ13" s="91">
        <v>1534147</v>
      </c>
      <c r="DR13" s="90"/>
      <c r="DS13" s="90"/>
      <c r="DT13" s="90"/>
      <c r="DU13" s="90"/>
      <c r="DV13" s="90"/>
      <c r="DW13" s="90"/>
      <c r="DX13" s="90"/>
      <c r="DY13" s="90"/>
      <c r="DZ13" s="90"/>
      <c r="EA13" s="90"/>
      <c r="EB13" s="90"/>
      <c r="EC13" s="134"/>
    </row>
    <row r="14" spans="2:143" ht="11.25" customHeight="1" x14ac:dyDescent="0.15">
      <c r="B14" s="98" t="s">
        <v>135</v>
      </c>
      <c r="C14" s="97"/>
      <c r="D14" s="97"/>
      <c r="E14" s="97"/>
      <c r="F14" s="97"/>
      <c r="G14" s="97"/>
      <c r="H14" s="97"/>
      <c r="I14" s="97"/>
      <c r="J14" s="97"/>
      <c r="K14" s="97"/>
      <c r="L14" s="97"/>
      <c r="M14" s="97"/>
      <c r="N14" s="97"/>
      <c r="O14" s="97"/>
      <c r="P14" s="97"/>
      <c r="Q14" s="96"/>
      <c r="R14" s="95">
        <v>7</v>
      </c>
      <c r="S14" s="90"/>
      <c r="T14" s="90"/>
      <c r="U14" s="90"/>
      <c r="V14" s="90"/>
      <c r="W14" s="90"/>
      <c r="X14" s="90"/>
      <c r="Y14" s="89"/>
      <c r="Z14" s="130">
        <v>0</v>
      </c>
      <c r="AA14" s="130"/>
      <c r="AB14" s="130"/>
      <c r="AC14" s="130"/>
      <c r="AD14" s="129">
        <v>7</v>
      </c>
      <c r="AE14" s="129"/>
      <c r="AF14" s="129"/>
      <c r="AG14" s="129"/>
      <c r="AH14" s="129"/>
      <c r="AI14" s="129"/>
      <c r="AJ14" s="129"/>
      <c r="AK14" s="129"/>
      <c r="AL14" s="94">
        <v>0</v>
      </c>
      <c r="AM14" s="93"/>
      <c r="AN14" s="93"/>
      <c r="AO14" s="128"/>
      <c r="AP14" s="98" t="s">
        <v>134</v>
      </c>
      <c r="AQ14" s="97"/>
      <c r="AR14" s="97"/>
      <c r="AS14" s="97"/>
      <c r="AT14" s="97"/>
      <c r="AU14" s="97"/>
      <c r="AV14" s="97"/>
      <c r="AW14" s="97"/>
      <c r="AX14" s="97"/>
      <c r="AY14" s="97"/>
      <c r="AZ14" s="97"/>
      <c r="BA14" s="97"/>
      <c r="BB14" s="97"/>
      <c r="BC14" s="97"/>
      <c r="BD14" s="97"/>
      <c r="BE14" s="97"/>
      <c r="BF14" s="96"/>
      <c r="BG14" s="95">
        <v>104994</v>
      </c>
      <c r="BH14" s="90"/>
      <c r="BI14" s="90"/>
      <c r="BJ14" s="90"/>
      <c r="BK14" s="90"/>
      <c r="BL14" s="90"/>
      <c r="BM14" s="90"/>
      <c r="BN14" s="89"/>
      <c r="BO14" s="130">
        <v>1.6</v>
      </c>
      <c r="BP14" s="130"/>
      <c r="BQ14" s="130"/>
      <c r="BR14" s="130"/>
      <c r="BS14" s="91" t="s">
        <v>23</v>
      </c>
      <c r="BT14" s="90"/>
      <c r="BU14" s="90"/>
      <c r="BV14" s="90"/>
      <c r="BW14" s="90"/>
      <c r="BX14" s="90"/>
      <c r="BY14" s="90"/>
      <c r="BZ14" s="90"/>
      <c r="CA14" s="90"/>
      <c r="CB14" s="134"/>
      <c r="CD14" s="133" t="s">
        <v>133</v>
      </c>
      <c r="CE14" s="132"/>
      <c r="CF14" s="132"/>
      <c r="CG14" s="132"/>
      <c r="CH14" s="132"/>
      <c r="CI14" s="132"/>
      <c r="CJ14" s="132"/>
      <c r="CK14" s="132"/>
      <c r="CL14" s="132"/>
      <c r="CM14" s="132"/>
      <c r="CN14" s="132"/>
      <c r="CO14" s="132"/>
      <c r="CP14" s="132"/>
      <c r="CQ14" s="131"/>
      <c r="CR14" s="95">
        <v>787974</v>
      </c>
      <c r="CS14" s="90"/>
      <c r="CT14" s="90"/>
      <c r="CU14" s="90"/>
      <c r="CV14" s="90"/>
      <c r="CW14" s="90"/>
      <c r="CX14" s="90"/>
      <c r="CY14" s="89"/>
      <c r="CZ14" s="130">
        <v>4.2</v>
      </c>
      <c r="DA14" s="130"/>
      <c r="DB14" s="130"/>
      <c r="DC14" s="130"/>
      <c r="DD14" s="91">
        <v>221715</v>
      </c>
      <c r="DE14" s="90"/>
      <c r="DF14" s="90"/>
      <c r="DG14" s="90"/>
      <c r="DH14" s="90"/>
      <c r="DI14" s="90"/>
      <c r="DJ14" s="90"/>
      <c r="DK14" s="90"/>
      <c r="DL14" s="90"/>
      <c r="DM14" s="90"/>
      <c r="DN14" s="90"/>
      <c r="DO14" s="90"/>
      <c r="DP14" s="89"/>
      <c r="DQ14" s="91">
        <v>529201</v>
      </c>
      <c r="DR14" s="90"/>
      <c r="DS14" s="90"/>
      <c r="DT14" s="90"/>
      <c r="DU14" s="90"/>
      <c r="DV14" s="90"/>
      <c r="DW14" s="90"/>
      <c r="DX14" s="90"/>
      <c r="DY14" s="90"/>
      <c r="DZ14" s="90"/>
      <c r="EA14" s="90"/>
      <c r="EB14" s="90"/>
      <c r="EC14" s="134"/>
    </row>
    <row r="15" spans="2:143" ht="11.25" customHeight="1" x14ac:dyDescent="0.15">
      <c r="B15" s="98" t="s">
        <v>132</v>
      </c>
      <c r="C15" s="97"/>
      <c r="D15" s="97"/>
      <c r="E15" s="97"/>
      <c r="F15" s="97"/>
      <c r="G15" s="97"/>
      <c r="H15" s="97"/>
      <c r="I15" s="97"/>
      <c r="J15" s="97"/>
      <c r="K15" s="97"/>
      <c r="L15" s="97"/>
      <c r="M15" s="97"/>
      <c r="N15" s="97"/>
      <c r="O15" s="97"/>
      <c r="P15" s="97"/>
      <c r="Q15" s="96"/>
      <c r="R15" s="95" t="s">
        <v>23</v>
      </c>
      <c r="S15" s="90"/>
      <c r="T15" s="90"/>
      <c r="U15" s="90"/>
      <c r="V15" s="90"/>
      <c r="W15" s="90"/>
      <c r="X15" s="90"/>
      <c r="Y15" s="89"/>
      <c r="Z15" s="130" t="s">
        <v>23</v>
      </c>
      <c r="AA15" s="130"/>
      <c r="AB15" s="130"/>
      <c r="AC15" s="130"/>
      <c r="AD15" s="129" t="s">
        <v>23</v>
      </c>
      <c r="AE15" s="129"/>
      <c r="AF15" s="129"/>
      <c r="AG15" s="129"/>
      <c r="AH15" s="129"/>
      <c r="AI15" s="129"/>
      <c r="AJ15" s="129"/>
      <c r="AK15" s="129"/>
      <c r="AL15" s="94" t="s">
        <v>23</v>
      </c>
      <c r="AM15" s="93"/>
      <c r="AN15" s="93"/>
      <c r="AO15" s="128"/>
      <c r="AP15" s="98" t="s">
        <v>131</v>
      </c>
      <c r="AQ15" s="97"/>
      <c r="AR15" s="97"/>
      <c r="AS15" s="97"/>
      <c r="AT15" s="97"/>
      <c r="AU15" s="97"/>
      <c r="AV15" s="97"/>
      <c r="AW15" s="97"/>
      <c r="AX15" s="97"/>
      <c r="AY15" s="97"/>
      <c r="AZ15" s="97"/>
      <c r="BA15" s="97"/>
      <c r="BB15" s="97"/>
      <c r="BC15" s="97"/>
      <c r="BD15" s="97"/>
      <c r="BE15" s="97"/>
      <c r="BF15" s="96"/>
      <c r="BG15" s="95">
        <v>379709</v>
      </c>
      <c r="BH15" s="90"/>
      <c r="BI15" s="90"/>
      <c r="BJ15" s="90"/>
      <c r="BK15" s="90"/>
      <c r="BL15" s="90"/>
      <c r="BM15" s="90"/>
      <c r="BN15" s="89"/>
      <c r="BO15" s="130">
        <v>5.6</v>
      </c>
      <c r="BP15" s="130"/>
      <c r="BQ15" s="130"/>
      <c r="BR15" s="130"/>
      <c r="BS15" s="91" t="s">
        <v>23</v>
      </c>
      <c r="BT15" s="90"/>
      <c r="BU15" s="90"/>
      <c r="BV15" s="90"/>
      <c r="BW15" s="90"/>
      <c r="BX15" s="90"/>
      <c r="BY15" s="90"/>
      <c r="BZ15" s="90"/>
      <c r="CA15" s="90"/>
      <c r="CB15" s="134"/>
      <c r="CD15" s="133" t="s">
        <v>130</v>
      </c>
      <c r="CE15" s="132"/>
      <c r="CF15" s="132"/>
      <c r="CG15" s="132"/>
      <c r="CH15" s="132"/>
      <c r="CI15" s="132"/>
      <c r="CJ15" s="132"/>
      <c r="CK15" s="132"/>
      <c r="CL15" s="132"/>
      <c r="CM15" s="132"/>
      <c r="CN15" s="132"/>
      <c r="CO15" s="132"/>
      <c r="CP15" s="132"/>
      <c r="CQ15" s="131"/>
      <c r="CR15" s="95">
        <v>1561054</v>
      </c>
      <c r="CS15" s="90"/>
      <c r="CT15" s="90"/>
      <c r="CU15" s="90"/>
      <c r="CV15" s="90"/>
      <c r="CW15" s="90"/>
      <c r="CX15" s="90"/>
      <c r="CY15" s="89"/>
      <c r="CZ15" s="130">
        <v>8.1999999999999993</v>
      </c>
      <c r="DA15" s="130"/>
      <c r="DB15" s="130"/>
      <c r="DC15" s="130"/>
      <c r="DD15" s="91">
        <v>106231</v>
      </c>
      <c r="DE15" s="90"/>
      <c r="DF15" s="90"/>
      <c r="DG15" s="90"/>
      <c r="DH15" s="90"/>
      <c r="DI15" s="90"/>
      <c r="DJ15" s="90"/>
      <c r="DK15" s="90"/>
      <c r="DL15" s="90"/>
      <c r="DM15" s="90"/>
      <c r="DN15" s="90"/>
      <c r="DO15" s="90"/>
      <c r="DP15" s="89"/>
      <c r="DQ15" s="91">
        <v>1140587</v>
      </c>
      <c r="DR15" s="90"/>
      <c r="DS15" s="90"/>
      <c r="DT15" s="90"/>
      <c r="DU15" s="90"/>
      <c r="DV15" s="90"/>
      <c r="DW15" s="90"/>
      <c r="DX15" s="90"/>
      <c r="DY15" s="90"/>
      <c r="DZ15" s="90"/>
      <c r="EA15" s="90"/>
      <c r="EB15" s="90"/>
      <c r="EC15" s="134"/>
    </row>
    <row r="16" spans="2:143" ht="11.25" customHeight="1" x14ac:dyDescent="0.15">
      <c r="B16" s="98" t="s">
        <v>129</v>
      </c>
      <c r="C16" s="97"/>
      <c r="D16" s="97"/>
      <c r="E16" s="97"/>
      <c r="F16" s="97"/>
      <c r="G16" s="97"/>
      <c r="H16" s="97"/>
      <c r="I16" s="97"/>
      <c r="J16" s="97"/>
      <c r="K16" s="97"/>
      <c r="L16" s="97"/>
      <c r="M16" s="97"/>
      <c r="N16" s="97"/>
      <c r="O16" s="97"/>
      <c r="P16" s="97"/>
      <c r="Q16" s="96"/>
      <c r="R16" s="95">
        <v>14272</v>
      </c>
      <c r="S16" s="90"/>
      <c r="T16" s="90"/>
      <c r="U16" s="90"/>
      <c r="V16" s="90"/>
      <c r="W16" s="90"/>
      <c r="X16" s="90"/>
      <c r="Y16" s="89"/>
      <c r="Z16" s="130">
        <v>0.1</v>
      </c>
      <c r="AA16" s="130"/>
      <c r="AB16" s="130"/>
      <c r="AC16" s="130"/>
      <c r="AD16" s="129">
        <v>14272</v>
      </c>
      <c r="AE16" s="129"/>
      <c r="AF16" s="129"/>
      <c r="AG16" s="129"/>
      <c r="AH16" s="129"/>
      <c r="AI16" s="129"/>
      <c r="AJ16" s="129"/>
      <c r="AK16" s="129"/>
      <c r="AL16" s="94">
        <v>0.2</v>
      </c>
      <c r="AM16" s="93"/>
      <c r="AN16" s="93"/>
      <c r="AO16" s="128"/>
      <c r="AP16" s="98" t="s">
        <v>128</v>
      </c>
      <c r="AQ16" s="97"/>
      <c r="AR16" s="97"/>
      <c r="AS16" s="97"/>
      <c r="AT16" s="97"/>
      <c r="AU16" s="97"/>
      <c r="AV16" s="97"/>
      <c r="AW16" s="97"/>
      <c r="AX16" s="97"/>
      <c r="AY16" s="97"/>
      <c r="AZ16" s="97"/>
      <c r="BA16" s="97"/>
      <c r="BB16" s="97"/>
      <c r="BC16" s="97"/>
      <c r="BD16" s="97"/>
      <c r="BE16" s="97"/>
      <c r="BF16" s="96"/>
      <c r="BG16" s="95" t="s">
        <v>23</v>
      </c>
      <c r="BH16" s="90"/>
      <c r="BI16" s="90"/>
      <c r="BJ16" s="90"/>
      <c r="BK16" s="90"/>
      <c r="BL16" s="90"/>
      <c r="BM16" s="90"/>
      <c r="BN16" s="89"/>
      <c r="BO16" s="130" t="s">
        <v>23</v>
      </c>
      <c r="BP16" s="130"/>
      <c r="BQ16" s="130"/>
      <c r="BR16" s="130"/>
      <c r="BS16" s="91" t="s">
        <v>23</v>
      </c>
      <c r="BT16" s="90"/>
      <c r="BU16" s="90"/>
      <c r="BV16" s="90"/>
      <c r="BW16" s="90"/>
      <c r="BX16" s="90"/>
      <c r="BY16" s="90"/>
      <c r="BZ16" s="90"/>
      <c r="CA16" s="90"/>
      <c r="CB16" s="134"/>
      <c r="CD16" s="133" t="s">
        <v>127</v>
      </c>
      <c r="CE16" s="132"/>
      <c r="CF16" s="132"/>
      <c r="CG16" s="132"/>
      <c r="CH16" s="132"/>
      <c r="CI16" s="132"/>
      <c r="CJ16" s="132"/>
      <c r="CK16" s="132"/>
      <c r="CL16" s="132"/>
      <c r="CM16" s="132"/>
      <c r="CN16" s="132"/>
      <c r="CO16" s="132"/>
      <c r="CP16" s="132"/>
      <c r="CQ16" s="131"/>
      <c r="CR16" s="95" t="s">
        <v>23</v>
      </c>
      <c r="CS16" s="90"/>
      <c r="CT16" s="90"/>
      <c r="CU16" s="90"/>
      <c r="CV16" s="90"/>
      <c r="CW16" s="90"/>
      <c r="CX16" s="90"/>
      <c r="CY16" s="89"/>
      <c r="CZ16" s="130" t="s">
        <v>23</v>
      </c>
      <c r="DA16" s="130"/>
      <c r="DB16" s="130"/>
      <c r="DC16" s="130"/>
      <c r="DD16" s="91" t="s">
        <v>23</v>
      </c>
      <c r="DE16" s="90"/>
      <c r="DF16" s="90"/>
      <c r="DG16" s="90"/>
      <c r="DH16" s="90"/>
      <c r="DI16" s="90"/>
      <c r="DJ16" s="90"/>
      <c r="DK16" s="90"/>
      <c r="DL16" s="90"/>
      <c r="DM16" s="90"/>
      <c r="DN16" s="90"/>
      <c r="DO16" s="90"/>
      <c r="DP16" s="89"/>
      <c r="DQ16" s="91" t="s">
        <v>23</v>
      </c>
      <c r="DR16" s="90"/>
      <c r="DS16" s="90"/>
      <c r="DT16" s="90"/>
      <c r="DU16" s="90"/>
      <c r="DV16" s="90"/>
      <c r="DW16" s="90"/>
      <c r="DX16" s="90"/>
      <c r="DY16" s="90"/>
      <c r="DZ16" s="90"/>
      <c r="EA16" s="90"/>
      <c r="EB16" s="90"/>
      <c r="EC16" s="134"/>
    </row>
    <row r="17" spans="2:133" ht="11.25" customHeight="1" x14ac:dyDescent="0.15">
      <c r="B17" s="98" t="s">
        <v>126</v>
      </c>
      <c r="C17" s="97"/>
      <c r="D17" s="97"/>
      <c r="E17" s="97"/>
      <c r="F17" s="97"/>
      <c r="G17" s="97"/>
      <c r="H17" s="97"/>
      <c r="I17" s="97"/>
      <c r="J17" s="97"/>
      <c r="K17" s="97"/>
      <c r="L17" s="97"/>
      <c r="M17" s="97"/>
      <c r="N17" s="97"/>
      <c r="O17" s="97"/>
      <c r="P17" s="97"/>
      <c r="Q17" s="96"/>
      <c r="R17" s="95">
        <v>29797</v>
      </c>
      <c r="S17" s="90"/>
      <c r="T17" s="90"/>
      <c r="U17" s="90"/>
      <c r="V17" s="90"/>
      <c r="W17" s="90"/>
      <c r="X17" s="90"/>
      <c r="Y17" s="89"/>
      <c r="Z17" s="130">
        <v>0.2</v>
      </c>
      <c r="AA17" s="130"/>
      <c r="AB17" s="130"/>
      <c r="AC17" s="130"/>
      <c r="AD17" s="129">
        <v>29797</v>
      </c>
      <c r="AE17" s="129"/>
      <c r="AF17" s="129"/>
      <c r="AG17" s="129"/>
      <c r="AH17" s="129"/>
      <c r="AI17" s="129"/>
      <c r="AJ17" s="129"/>
      <c r="AK17" s="129"/>
      <c r="AL17" s="94">
        <v>0.4</v>
      </c>
      <c r="AM17" s="93"/>
      <c r="AN17" s="93"/>
      <c r="AO17" s="128"/>
      <c r="AP17" s="98" t="s">
        <v>125</v>
      </c>
      <c r="AQ17" s="97"/>
      <c r="AR17" s="97"/>
      <c r="AS17" s="97"/>
      <c r="AT17" s="97"/>
      <c r="AU17" s="97"/>
      <c r="AV17" s="97"/>
      <c r="AW17" s="97"/>
      <c r="AX17" s="97"/>
      <c r="AY17" s="97"/>
      <c r="AZ17" s="97"/>
      <c r="BA17" s="97"/>
      <c r="BB17" s="97"/>
      <c r="BC17" s="97"/>
      <c r="BD17" s="97"/>
      <c r="BE17" s="97"/>
      <c r="BF17" s="96"/>
      <c r="BG17" s="95" t="s">
        <v>23</v>
      </c>
      <c r="BH17" s="90"/>
      <c r="BI17" s="90"/>
      <c r="BJ17" s="90"/>
      <c r="BK17" s="90"/>
      <c r="BL17" s="90"/>
      <c r="BM17" s="90"/>
      <c r="BN17" s="89"/>
      <c r="BO17" s="130" t="s">
        <v>23</v>
      </c>
      <c r="BP17" s="130"/>
      <c r="BQ17" s="130"/>
      <c r="BR17" s="130"/>
      <c r="BS17" s="91" t="s">
        <v>23</v>
      </c>
      <c r="BT17" s="90"/>
      <c r="BU17" s="90"/>
      <c r="BV17" s="90"/>
      <c r="BW17" s="90"/>
      <c r="BX17" s="90"/>
      <c r="BY17" s="90"/>
      <c r="BZ17" s="90"/>
      <c r="CA17" s="90"/>
      <c r="CB17" s="134"/>
      <c r="CD17" s="133" t="s">
        <v>124</v>
      </c>
      <c r="CE17" s="132"/>
      <c r="CF17" s="132"/>
      <c r="CG17" s="132"/>
      <c r="CH17" s="132"/>
      <c r="CI17" s="132"/>
      <c r="CJ17" s="132"/>
      <c r="CK17" s="132"/>
      <c r="CL17" s="132"/>
      <c r="CM17" s="132"/>
      <c r="CN17" s="132"/>
      <c r="CO17" s="132"/>
      <c r="CP17" s="132"/>
      <c r="CQ17" s="131"/>
      <c r="CR17" s="95">
        <v>516027</v>
      </c>
      <c r="CS17" s="90"/>
      <c r="CT17" s="90"/>
      <c r="CU17" s="90"/>
      <c r="CV17" s="90"/>
      <c r="CW17" s="90"/>
      <c r="CX17" s="90"/>
      <c r="CY17" s="89"/>
      <c r="CZ17" s="130">
        <v>2.7</v>
      </c>
      <c r="DA17" s="130"/>
      <c r="DB17" s="130"/>
      <c r="DC17" s="130"/>
      <c r="DD17" s="91" t="s">
        <v>23</v>
      </c>
      <c r="DE17" s="90"/>
      <c r="DF17" s="90"/>
      <c r="DG17" s="90"/>
      <c r="DH17" s="90"/>
      <c r="DI17" s="90"/>
      <c r="DJ17" s="90"/>
      <c r="DK17" s="90"/>
      <c r="DL17" s="90"/>
      <c r="DM17" s="90"/>
      <c r="DN17" s="90"/>
      <c r="DO17" s="90"/>
      <c r="DP17" s="89"/>
      <c r="DQ17" s="91">
        <v>516027</v>
      </c>
      <c r="DR17" s="90"/>
      <c r="DS17" s="90"/>
      <c r="DT17" s="90"/>
      <c r="DU17" s="90"/>
      <c r="DV17" s="90"/>
      <c r="DW17" s="90"/>
      <c r="DX17" s="90"/>
      <c r="DY17" s="90"/>
      <c r="DZ17" s="90"/>
      <c r="EA17" s="90"/>
      <c r="EB17" s="90"/>
      <c r="EC17" s="134"/>
    </row>
    <row r="18" spans="2:133" ht="11.25" customHeight="1" x14ac:dyDescent="0.15">
      <c r="B18" s="98" t="s">
        <v>123</v>
      </c>
      <c r="C18" s="97"/>
      <c r="D18" s="97"/>
      <c r="E18" s="97"/>
      <c r="F18" s="97"/>
      <c r="G18" s="97"/>
      <c r="H18" s="97"/>
      <c r="I18" s="97"/>
      <c r="J18" s="97"/>
      <c r="K18" s="97"/>
      <c r="L18" s="97"/>
      <c r="M18" s="97"/>
      <c r="N18" s="97"/>
      <c r="O18" s="97"/>
      <c r="P18" s="97"/>
      <c r="Q18" s="96"/>
      <c r="R18" s="95">
        <v>44405</v>
      </c>
      <c r="S18" s="90"/>
      <c r="T18" s="90"/>
      <c r="U18" s="90"/>
      <c r="V18" s="90"/>
      <c r="W18" s="90"/>
      <c r="X18" s="90"/>
      <c r="Y18" s="89"/>
      <c r="Z18" s="130">
        <v>0.2</v>
      </c>
      <c r="AA18" s="130"/>
      <c r="AB18" s="130"/>
      <c r="AC18" s="130"/>
      <c r="AD18" s="129">
        <v>44405</v>
      </c>
      <c r="AE18" s="129"/>
      <c r="AF18" s="129"/>
      <c r="AG18" s="129"/>
      <c r="AH18" s="129"/>
      <c r="AI18" s="129"/>
      <c r="AJ18" s="129"/>
      <c r="AK18" s="129"/>
      <c r="AL18" s="94">
        <v>0.5</v>
      </c>
      <c r="AM18" s="93"/>
      <c r="AN18" s="93"/>
      <c r="AO18" s="128"/>
      <c r="AP18" s="98" t="s">
        <v>122</v>
      </c>
      <c r="AQ18" s="97"/>
      <c r="AR18" s="97"/>
      <c r="AS18" s="97"/>
      <c r="AT18" s="97"/>
      <c r="AU18" s="97"/>
      <c r="AV18" s="97"/>
      <c r="AW18" s="97"/>
      <c r="AX18" s="97"/>
      <c r="AY18" s="97"/>
      <c r="AZ18" s="97"/>
      <c r="BA18" s="97"/>
      <c r="BB18" s="97"/>
      <c r="BC18" s="97"/>
      <c r="BD18" s="97"/>
      <c r="BE18" s="97"/>
      <c r="BF18" s="96"/>
      <c r="BG18" s="95" t="s">
        <v>23</v>
      </c>
      <c r="BH18" s="90"/>
      <c r="BI18" s="90"/>
      <c r="BJ18" s="90"/>
      <c r="BK18" s="90"/>
      <c r="BL18" s="90"/>
      <c r="BM18" s="90"/>
      <c r="BN18" s="89"/>
      <c r="BO18" s="130" t="s">
        <v>23</v>
      </c>
      <c r="BP18" s="130"/>
      <c r="BQ18" s="130"/>
      <c r="BR18" s="130"/>
      <c r="BS18" s="91" t="s">
        <v>23</v>
      </c>
      <c r="BT18" s="90"/>
      <c r="BU18" s="90"/>
      <c r="BV18" s="90"/>
      <c r="BW18" s="90"/>
      <c r="BX18" s="90"/>
      <c r="BY18" s="90"/>
      <c r="BZ18" s="90"/>
      <c r="CA18" s="90"/>
      <c r="CB18" s="134"/>
      <c r="CD18" s="133" t="s">
        <v>121</v>
      </c>
      <c r="CE18" s="132"/>
      <c r="CF18" s="132"/>
      <c r="CG18" s="132"/>
      <c r="CH18" s="132"/>
      <c r="CI18" s="132"/>
      <c r="CJ18" s="132"/>
      <c r="CK18" s="132"/>
      <c r="CL18" s="132"/>
      <c r="CM18" s="132"/>
      <c r="CN18" s="132"/>
      <c r="CO18" s="132"/>
      <c r="CP18" s="132"/>
      <c r="CQ18" s="131"/>
      <c r="CR18" s="95" t="s">
        <v>23</v>
      </c>
      <c r="CS18" s="90"/>
      <c r="CT18" s="90"/>
      <c r="CU18" s="90"/>
      <c r="CV18" s="90"/>
      <c r="CW18" s="90"/>
      <c r="CX18" s="90"/>
      <c r="CY18" s="89"/>
      <c r="CZ18" s="130" t="s">
        <v>23</v>
      </c>
      <c r="DA18" s="130"/>
      <c r="DB18" s="130"/>
      <c r="DC18" s="130"/>
      <c r="DD18" s="91" t="s">
        <v>23</v>
      </c>
      <c r="DE18" s="90"/>
      <c r="DF18" s="90"/>
      <c r="DG18" s="90"/>
      <c r="DH18" s="90"/>
      <c r="DI18" s="90"/>
      <c r="DJ18" s="90"/>
      <c r="DK18" s="90"/>
      <c r="DL18" s="90"/>
      <c r="DM18" s="90"/>
      <c r="DN18" s="90"/>
      <c r="DO18" s="90"/>
      <c r="DP18" s="89"/>
      <c r="DQ18" s="91" t="s">
        <v>23</v>
      </c>
      <c r="DR18" s="90"/>
      <c r="DS18" s="90"/>
      <c r="DT18" s="90"/>
      <c r="DU18" s="90"/>
      <c r="DV18" s="90"/>
      <c r="DW18" s="90"/>
      <c r="DX18" s="90"/>
      <c r="DY18" s="90"/>
      <c r="DZ18" s="90"/>
      <c r="EA18" s="90"/>
      <c r="EB18" s="90"/>
      <c r="EC18" s="134"/>
    </row>
    <row r="19" spans="2:133" ht="11.25" customHeight="1" x14ac:dyDescent="0.15">
      <c r="B19" s="98" t="s">
        <v>120</v>
      </c>
      <c r="C19" s="97"/>
      <c r="D19" s="97"/>
      <c r="E19" s="97"/>
      <c r="F19" s="97"/>
      <c r="G19" s="97"/>
      <c r="H19" s="97"/>
      <c r="I19" s="97"/>
      <c r="J19" s="97"/>
      <c r="K19" s="97"/>
      <c r="L19" s="97"/>
      <c r="M19" s="97"/>
      <c r="N19" s="97"/>
      <c r="O19" s="97"/>
      <c r="P19" s="97"/>
      <c r="Q19" s="96"/>
      <c r="R19" s="95">
        <v>32486</v>
      </c>
      <c r="S19" s="90"/>
      <c r="T19" s="90"/>
      <c r="U19" s="90"/>
      <c r="V19" s="90"/>
      <c r="W19" s="90"/>
      <c r="X19" s="90"/>
      <c r="Y19" s="89"/>
      <c r="Z19" s="130">
        <v>0.2</v>
      </c>
      <c r="AA19" s="130"/>
      <c r="AB19" s="130"/>
      <c r="AC19" s="130"/>
      <c r="AD19" s="129">
        <v>32486</v>
      </c>
      <c r="AE19" s="129"/>
      <c r="AF19" s="129"/>
      <c r="AG19" s="129"/>
      <c r="AH19" s="129"/>
      <c r="AI19" s="129"/>
      <c r="AJ19" s="129"/>
      <c r="AK19" s="129"/>
      <c r="AL19" s="94">
        <v>0.4</v>
      </c>
      <c r="AM19" s="93"/>
      <c r="AN19" s="93"/>
      <c r="AO19" s="128"/>
      <c r="AP19" s="98" t="s">
        <v>119</v>
      </c>
      <c r="AQ19" s="97"/>
      <c r="AR19" s="97"/>
      <c r="AS19" s="97"/>
      <c r="AT19" s="97"/>
      <c r="AU19" s="97"/>
      <c r="AV19" s="97"/>
      <c r="AW19" s="97"/>
      <c r="AX19" s="97"/>
      <c r="AY19" s="97"/>
      <c r="AZ19" s="97"/>
      <c r="BA19" s="97"/>
      <c r="BB19" s="97"/>
      <c r="BC19" s="97"/>
      <c r="BD19" s="97"/>
      <c r="BE19" s="97"/>
      <c r="BF19" s="96"/>
      <c r="BG19" s="95">
        <v>565869</v>
      </c>
      <c r="BH19" s="90"/>
      <c r="BI19" s="90"/>
      <c r="BJ19" s="90"/>
      <c r="BK19" s="90"/>
      <c r="BL19" s="90"/>
      <c r="BM19" s="90"/>
      <c r="BN19" s="89"/>
      <c r="BO19" s="130">
        <v>8.4</v>
      </c>
      <c r="BP19" s="130"/>
      <c r="BQ19" s="130"/>
      <c r="BR19" s="130"/>
      <c r="BS19" s="91" t="s">
        <v>23</v>
      </c>
      <c r="BT19" s="90"/>
      <c r="BU19" s="90"/>
      <c r="BV19" s="90"/>
      <c r="BW19" s="90"/>
      <c r="BX19" s="90"/>
      <c r="BY19" s="90"/>
      <c r="BZ19" s="90"/>
      <c r="CA19" s="90"/>
      <c r="CB19" s="134"/>
      <c r="CD19" s="133" t="s">
        <v>118</v>
      </c>
      <c r="CE19" s="132"/>
      <c r="CF19" s="132"/>
      <c r="CG19" s="132"/>
      <c r="CH19" s="132"/>
      <c r="CI19" s="132"/>
      <c r="CJ19" s="132"/>
      <c r="CK19" s="132"/>
      <c r="CL19" s="132"/>
      <c r="CM19" s="132"/>
      <c r="CN19" s="132"/>
      <c r="CO19" s="132"/>
      <c r="CP19" s="132"/>
      <c r="CQ19" s="131"/>
      <c r="CR19" s="95" t="s">
        <v>23</v>
      </c>
      <c r="CS19" s="90"/>
      <c r="CT19" s="90"/>
      <c r="CU19" s="90"/>
      <c r="CV19" s="90"/>
      <c r="CW19" s="90"/>
      <c r="CX19" s="90"/>
      <c r="CY19" s="89"/>
      <c r="CZ19" s="130" t="s">
        <v>23</v>
      </c>
      <c r="DA19" s="130"/>
      <c r="DB19" s="130"/>
      <c r="DC19" s="130"/>
      <c r="DD19" s="91" t="s">
        <v>23</v>
      </c>
      <c r="DE19" s="90"/>
      <c r="DF19" s="90"/>
      <c r="DG19" s="90"/>
      <c r="DH19" s="90"/>
      <c r="DI19" s="90"/>
      <c r="DJ19" s="90"/>
      <c r="DK19" s="90"/>
      <c r="DL19" s="90"/>
      <c r="DM19" s="90"/>
      <c r="DN19" s="90"/>
      <c r="DO19" s="90"/>
      <c r="DP19" s="89"/>
      <c r="DQ19" s="91" t="s">
        <v>23</v>
      </c>
      <c r="DR19" s="90"/>
      <c r="DS19" s="90"/>
      <c r="DT19" s="90"/>
      <c r="DU19" s="90"/>
      <c r="DV19" s="90"/>
      <c r="DW19" s="90"/>
      <c r="DX19" s="90"/>
      <c r="DY19" s="90"/>
      <c r="DZ19" s="90"/>
      <c r="EA19" s="90"/>
      <c r="EB19" s="90"/>
      <c r="EC19" s="134"/>
    </row>
    <row r="20" spans="2:133" ht="11.25" customHeight="1" x14ac:dyDescent="0.15">
      <c r="B20" s="98" t="s">
        <v>117</v>
      </c>
      <c r="C20" s="97"/>
      <c r="D20" s="97"/>
      <c r="E20" s="97"/>
      <c r="F20" s="97"/>
      <c r="G20" s="97"/>
      <c r="H20" s="97"/>
      <c r="I20" s="97"/>
      <c r="J20" s="97"/>
      <c r="K20" s="97"/>
      <c r="L20" s="97"/>
      <c r="M20" s="97"/>
      <c r="N20" s="97"/>
      <c r="O20" s="97"/>
      <c r="P20" s="97"/>
      <c r="Q20" s="96"/>
      <c r="R20" s="95">
        <v>8108</v>
      </c>
      <c r="S20" s="90"/>
      <c r="T20" s="90"/>
      <c r="U20" s="90"/>
      <c r="V20" s="90"/>
      <c r="W20" s="90"/>
      <c r="X20" s="90"/>
      <c r="Y20" s="89"/>
      <c r="Z20" s="130">
        <v>0</v>
      </c>
      <c r="AA20" s="130"/>
      <c r="AB20" s="130"/>
      <c r="AC20" s="130"/>
      <c r="AD20" s="129">
        <v>8108</v>
      </c>
      <c r="AE20" s="129"/>
      <c r="AF20" s="129"/>
      <c r="AG20" s="129"/>
      <c r="AH20" s="129"/>
      <c r="AI20" s="129"/>
      <c r="AJ20" s="129"/>
      <c r="AK20" s="129"/>
      <c r="AL20" s="94">
        <v>0.1</v>
      </c>
      <c r="AM20" s="93"/>
      <c r="AN20" s="93"/>
      <c r="AO20" s="128"/>
      <c r="AP20" s="98" t="s">
        <v>116</v>
      </c>
      <c r="AQ20" s="97"/>
      <c r="AR20" s="97"/>
      <c r="AS20" s="97"/>
      <c r="AT20" s="97"/>
      <c r="AU20" s="97"/>
      <c r="AV20" s="97"/>
      <c r="AW20" s="97"/>
      <c r="AX20" s="97"/>
      <c r="AY20" s="97"/>
      <c r="AZ20" s="97"/>
      <c r="BA20" s="97"/>
      <c r="BB20" s="97"/>
      <c r="BC20" s="97"/>
      <c r="BD20" s="97"/>
      <c r="BE20" s="97"/>
      <c r="BF20" s="96"/>
      <c r="BG20" s="95">
        <v>565869</v>
      </c>
      <c r="BH20" s="90"/>
      <c r="BI20" s="90"/>
      <c r="BJ20" s="90"/>
      <c r="BK20" s="90"/>
      <c r="BL20" s="90"/>
      <c r="BM20" s="90"/>
      <c r="BN20" s="89"/>
      <c r="BO20" s="130">
        <v>8.4</v>
      </c>
      <c r="BP20" s="130"/>
      <c r="BQ20" s="130"/>
      <c r="BR20" s="130"/>
      <c r="BS20" s="91" t="s">
        <v>23</v>
      </c>
      <c r="BT20" s="90"/>
      <c r="BU20" s="90"/>
      <c r="BV20" s="90"/>
      <c r="BW20" s="90"/>
      <c r="BX20" s="90"/>
      <c r="BY20" s="90"/>
      <c r="BZ20" s="90"/>
      <c r="CA20" s="90"/>
      <c r="CB20" s="134"/>
      <c r="CD20" s="133" t="s">
        <v>115</v>
      </c>
      <c r="CE20" s="132"/>
      <c r="CF20" s="132"/>
      <c r="CG20" s="132"/>
      <c r="CH20" s="132"/>
      <c r="CI20" s="132"/>
      <c r="CJ20" s="132"/>
      <c r="CK20" s="132"/>
      <c r="CL20" s="132"/>
      <c r="CM20" s="132"/>
      <c r="CN20" s="132"/>
      <c r="CO20" s="132"/>
      <c r="CP20" s="132"/>
      <c r="CQ20" s="131"/>
      <c r="CR20" s="95">
        <v>18973265</v>
      </c>
      <c r="CS20" s="90"/>
      <c r="CT20" s="90"/>
      <c r="CU20" s="90"/>
      <c r="CV20" s="90"/>
      <c r="CW20" s="90"/>
      <c r="CX20" s="90"/>
      <c r="CY20" s="89"/>
      <c r="CZ20" s="130">
        <v>100</v>
      </c>
      <c r="DA20" s="130"/>
      <c r="DB20" s="130"/>
      <c r="DC20" s="130"/>
      <c r="DD20" s="91">
        <v>2401695</v>
      </c>
      <c r="DE20" s="90"/>
      <c r="DF20" s="90"/>
      <c r="DG20" s="90"/>
      <c r="DH20" s="90"/>
      <c r="DI20" s="90"/>
      <c r="DJ20" s="90"/>
      <c r="DK20" s="90"/>
      <c r="DL20" s="90"/>
      <c r="DM20" s="90"/>
      <c r="DN20" s="90"/>
      <c r="DO20" s="90"/>
      <c r="DP20" s="89"/>
      <c r="DQ20" s="91">
        <v>9989729</v>
      </c>
      <c r="DR20" s="90"/>
      <c r="DS20" s="90"/>
      <c r="DT20" s="90"/>
      <c r="DU20" s="90"/>
      <c r="DV20" s="90"/>
      <c r="DW20" s="90"/>
      <c r="DX20" s="90"/>
      <c r="DY20" s="90"/>
      <c r="DZ20" s="90"/>
      <c r="EA20" s="90"/>
      <c r="EB20" s="90"/>
      <c r="EC20" s="134"/>
    </row>
    <row r="21" spans="2:133" ht="11.25" customHeight="1" x14ac:dyDescent="0.15">
      <c r="B21" s="98" t="s">
        <v>114</v>
      </c>
      <c r="C21" s="97"/>
      <c r="D21" s="97"/>
      <c r="E21" s="97"/>
      <c r="F21" s="97"/>
      <c r="G21" s="97"/>
      <c r="H21" s="97"/>
      <c r="I21" s="97"/>
      <c r="J21" s="97"/>
      <c r="K21" s="97"/>
      <c r="L21" s="97"/>
      <c r="M21" s="97"/>
      <c r="N21" s="97"/>
      <c r="O21" s="97"/>
      <c r="P21" s="97"/>
      <c r="Q21" s="96"/>
      <c r="R21" s="95">
        <v>3811</v>
      </c>
      <c r="S21" s="90"/>
      <c r="T21" s="90"/>
      <c r="U21" s="90"/>
      <c r="V21" s="90"/>
      <c r="W21" s="90"/>
      <c r="X21" s="90"/>
      <c r="Y21" s="89"/>
      <c r="Z21" s="130">
        <v>0</v>
      </c>
      <c r="AA21" s="130"/>
      <c r="AB21" s="130"/>
      <c r="AC21" s="130"/>
      <c r="AD21" s="129">
        <v>3811</v>
      </c>
      <c r="AE21" s="129"/>
      <c r="AF21" s="129"/>
      <c r="AG21" s="129"/>
      <c r="AH21" s="129"/>
      <c r="AI21" s="129"/>
      <c r="AJ21" s="129"/>
      <c r="AK21" s="129"/>
      <c r="AL21" s="94">
        <v>0</v>
      </c>
      <c r="AM21" s="93"/>
      <c r="AN21" s="93"/>
      <c r="AO21" s="128"/>
      <c r="AP21" s="194" t="s">
        <v>113</v>
      </c>
      <c r="AQ21" s="195"/>
      <c r="AR21" s="195"/>
      <c r="AS21" s="195"/>
      <c r="AT21" s="195"/>
      <c r="AU21" s="195"/>
      <c r="AV21" s="195"/>
      <c r="AW21" s="195"/>
      <c r="AX21" s="195"/>
      <c r="AY21" s="195"/>
      <c r="AZ21" s="195"/>
      <c r="BA21" s="195"/>
      <c r="BB21" s="195"/>
      <c r="BC21" s="195"/>
      <c r="BD21" s="195"/>
      <c r="BE21" s="195"/>
      <c r="BF21" s="192"/>
      <c r="BG21" s="95" t="s">
        <v>23</v>
      </c>
      <c r="BH21" s="90"/>
      <c r="BI21" s="90"/>
      <c r="BJ21" s="90"/>
      <c r="BK21" s="90"/>
      <c r="BL21" s="90"/>
      <c r="BM21" s="90"/>
      <c r="BN21" s="89"/>
      <c r="BO21" s="130" t="s">
        <v>23</v>
      </c>
      <c r="BP21" s="130"/>
      <c r="BQ21" s="130"/>
      <c r="BR21" s="130"/>
      <c r="BS21" s="91" t="s">
        <v>23</v>
      </c>
      <c r="BT21" s="90"/>
      <c r="BU21" s="90"/>
      <c r="BV21" s="90"/>
      <c r="BW21" s="90"/>
      <c r="BX21" s="90"/>
      <c r="BY21" s="90"/>
      <c r="BZ21" s="90"/>
      <c r="CA21" s="90"/>
      <c r="CB21" s="134"/>
      <c r="CD21" s="213"/>
      <c r="CE21" s="120"/>
      <c r="CF21" s="120"/>
      <c r="CG21" s="120"/>
      <c r="CH21" s="120"/>
      <c r="CI21" s="120"/>
      <c r="CJ21" s="120"/>
      <c r="CK21" s="120"/>
      <c r="CL21" s="120"/>
      <c r="CM21" s="120"/>
      <c r="CN21" s="120"/>
      <c r="CO21" s="120"/>
      <c r="CP21" s="120"/>
      <c r="CQ21" s="119"/>
      <c r="CR21" s="212"/>
      <c r="CS21" s="208"/>
      <c r="CT21" s="208"/>
      <c r="CU21" s="208"/>
      <c r="CV21" s="208"/>
      <c r="CW21" s="208"/>
      <c r="CX21" s="208"/>
      <c r="CY21" s="210"/>
      <c r="CZ21" s="211"/>
      <c r="DA21" s="211"/>
      <c r="DB21" s="211"/>
      <c r="DC21" s="211"/>
      <c r="DD21" s="209"/>
      <c r="DE21" s="208"/>
      <c r="DF21" s="208"/>
      <c r="DG21" s="208"/>
      <c r="DH21" s="208"/>
      <c r="DI21" s="208"/>
      <c r="DJ21" s="208"/>
      <c r="DK21" s="208"/>
      <c r="DL21" s="208"/>
      <c r="DM21" s="208"/>
      <c r="DN21" s="208"/>
      <c r="DO21" s="208"/>
      <c r="DP21" s="210"/>
      <c r="DQ21" s="209"/>
      <c r="DR21" s="208"/>
      <c r="DS21" s="208"/>
      <c r="DT21" s="208"/>
      <c r="DU21" s="208"/>
      <c r="DV21" s="208"/>
      <c r="DW21" s="208"/>
      <c r="DX21" s="208"/>
      <c r="DY21" s="208"/>
      <c r="DZ21" s="208"/>
      <c r="EA21" s="208"/>
      <c r="EB21" s="208"/>
      <c r="EC21" s="207"/>
    </row>
    <row r="22" spans="2:133" ht="11.25" customHeight="1" x14ac:dyDescent="0.15">
      <c r="B22" s="98" t="s">
        <v>112</v>
      </c>
      <c r="C22" s="97"/>
      <c r="D22" s="97"/>
      <c r="E22" s="97"/>
      <c r="F22" s="97"/>
      <c r="G22" s="97"/>
      <c r="H22" s="97"/>
      <c r="I22" s="97"/>
      <c r="J22" s="97"/>
      <c r="K22" s="97"/>
      <c r="L22" s="97"/>
      <c r="M22" s="97"/>
      <c r="N22" s="97"/>
      <c r="O22" s="97"/>
      <c r="P22" s="97"/>
      <c r="Q22" s="96"/>
      <c r="R22" s="95">
        <v>45815</v>
      </c>
      <c r="S22" s="90"/>
      <c r="T22" s="90"/>
      <c r="U22" s="90"/>
      <c r="V22" s="90"/>
      <c r="W22" s="90"/>
      <c r="X22" s="90"/>
      <c r="Y22" s="89"/>
      <c r="Z22" s="130">
        <v>0.2</v>
      </c>
      <c r="AA22" s="130"/>
      <c r="AB22" s="130"/>
      <c r="AC22" s="130"/>
      <c r="AD22" s="129" t="s">
        <v>23</v>
      </c>
      <c r="AE22" s="129"/>
      <c r="AF22" s="129"/>
      <c r="AG22" s="129"/>
      <c r="AH22" s="129"/>
      <c r="AI22" s="129"/>
      <c r="AJ22" s="129"/>
      <c r="AK22" s="129"/>
      <c r="AL22" s="94" t="s">
        <v>23</v>
      </c>
      <c r="AM22" s="93"/>
      <c r="AN22" s="93"/>
      <c r="AO22" s="128"/>
      <c r="AP22" s="194" t="s">
        <v>111</v>
      </c>
      <c r="AQ22" s="195"/>
      <c r="AR22" s="195"/>
      <c r="AS22" s="195"/>
      <c r="AT22" s="195"/>
      <c r="AU22" s="195"/>
      <c r="AV22" s="195"/>
      <c r="AW22" s="195"/>
      <c r="AX22" s="195"/>
      <c r="AY22" s="195"/>
      <c r="AZ22" s="195"/>
      <c r="BA22" s="195"/>
      <c r="BB22" s="195"/>
      <c r="BC22" s="195"/>
      <c r="BD22" s="195"/>
      <c r="BE22" s="195"/>
      <c r="BF22" s="192"/>
      <c r="BG22" s="95" t="s">
        <v>23</v>
      </c>
      <c r="BH22" s="90"/>
      <c r="BI22" s="90"/>
      <c r="BJ22" s="90"/>
      <c r="BK22" s="90"/>
      <c r="BL22" s="90"/>
      <c r="BM22" s="90"/>
      <c r="BN22" s="89"/>
      <c r="BO22" s="130" t="s">
        <v>23</v>
      </c>
      <c r="BP22" s="130"/>
      <c r="BQ22" s="130"/>
      <c r="BR22" s="130"/>
      <c r="BS22" s="91" t="s">
        <v>23</v>
      </c>
      <c r="BT22" s="90"/>
      <c r="BU22" s="90"/>
      <c r="BV22" s="90"/>
      <c r="BW22" s="90"/>
      <c r="BX22" s="90"/>
      <c r="BY22" s="90"/>
      <c r="BZ22" s="90"/>
      <c r="CA22" s="90"/>
      <c r="CB22" s="134"/>
      <c r="CD22" s="203" t="s">
        <v>110</v>
      </c>
      <c r="CE22" s="202"/>
      <c r="CF22" s="202"/>
      <c r="CG22" s="202"/>
      <c r="CH22" s="202"/>
      <c r="CI22" s="202"/>
      <c r="CJ22" s="202"/>
      <c r="CK22" s="202"/>
      <c r="CL22" s="202"/>
      <c r="CM22" s="202"/>
      <c r="CN22" s="202"/>
      <c r="CO22" s="202"/>
      <c r="CP22" s="202"/>
      <c r="CQ22" s="202"/>
      <c r="CR22" s="202"/>
      <c r="CS22" s="202"/>
      <c r="CT22" s="202"/>
      <c r="CU22" s="202"/>
      <c r="CV22" s="202"/>
      <c r="CW22" s="202"/>
      <c r="CX22" s="202"/>
      <c r="CY22" s="202"/>
      <c r="CZ22" s="202"/>
      <c r="DA22" s="202"/>
      <c r="DB22" s="202"/>
      <c r="DC22" s="202"/>
      <c r="DD22" s="202"/>
      <c r="DE22" s="202"/>
      <c r="DF22" s="202"/>
      <c r="DG22" s="202"/>
      <c r="DH22" s="202"/>
      <c r="DI22" s="202"/>
      <c r="DJ22" s="202"/>
      <c r="DK22" s="202"/>
      <c r="DL22" s="202"/>
      <c r="DM22" s="202"/>
      <c r="DN22" s="202"/>
      <c r="DO22" s="202"/>
      <c r="DP22" s="202"/>
      <c r="DQ22" s="202"/>
      <c r="DR22" s="202"/>
      <c r="DS22" s="202"/>
      <c r="DT22" s="202"/>
      <c r="DU22" s="202"/>
      <c r="DV22" s="202"/>
      <c r="DW22" s="202"/>
      <c r="DX22" s="202"/>
      <c r="DY22" s="202"/>
      <c r="DZ22" s="202"/>
      <c r="EA22" s="202"/>
      <c r="EB22" s="202"/>
      <c r="EC22" s="201"/>
    </row>
    <row r="23" spans="2:133" ht="11.25" customHeight="1" x14ac:dyDescent="0.15">
      <c r="B23" s="98" t="s">
        <v>109</v>
      </c>
      <c r="C23" s="97"/>
      <c r="D23" s="97"/>
      <c r="E23" s="97"/>
      <c r="F23" s="97"/>
      <c r="G23" s="97"/>
      <c r="H23" s="97"/>
      <c r="I23" s="97"/>
      <c r="J23" s="97"/>
      <c r="K23" s="97"/>
      <c r="L23" s="97"/>
      <c r="M23" s="97"/>
      <c r="N23" s="97"/>
      <c r="O23" s="97"/>
      <c r="P23" s="97"/>
      <c r="Q23" s="96"/>
      <c r="R23" s="95" t="s">
        <v>23</v>
      </c>
      <c r="S23" s="90"/>
      <c r="T23" s="90"/>
      <c r="U23" s="90"/>
      <c r="V23" s="90"/>
      <c r="W23" s="90"/>
      <c r="X23" s="90"/>
      <c r="Y23" s="89"/>
      <c r="Z23" s="130" t="s">
        <v>23</v>
      </c>
      <c r="AA23" s="130"/>
      <c r="AB23" s="130"/>
      <c r="AC23" s="130"/>
      <c r="AD23" s="129" t="s">
        <v>23</v>
      </c>
      <c r="AE23" s="129"/>
      <c r="AF23" s="129"/>
      <c r="AG23" s="129"/>
      <c r="AH23" s="129"/>
      <c r="AI23" s="129"/>
      <c r="AJ23" s="129"/>
      <c r="AK23" s="129"/>
      <c r="AL23" s="94" t="s">
        <v>23</v>
      </c>
      <c r="AM23" s="93"/>
      <c r="AN23" s="93"/>
      <c r="AO23" s="128"/>
      <c r="AP23" s="194" t="s">
        <v>108</v>
      </c>
      <c r="AQ23" s="195"/>
      <c r="AR23" s="195"/>
      <c r="AS23" s="195"/>
      <c r="AT23" s="195"/>
      <c r="AU23" s="195"/>
      <c r="AV23" s="195"/>
      <c r="AW23" s="195"/>
      <c r="AX23" s="195"/>
      <c r="AY23" s="195"/>
      <c r="AZ23" s="195"/>
      <c r="BA23" s="195"/>
      <c r="BB23" s="195"/>
      <c r="BC23" s="195"/>
      <c r="BD23" s="195"/>
      <c r="BE23" s="195"/>
      <c r="BF23" s="192"/>
      <c r="BG23" s="95">
        <v>565869</v>
      </c>
      <c r="BH23" s="90"/>
      <c r="BI23" s="90"/>
      <c r="BJ23" s="90"/>
      <c r="BK23" s="90"/>
      <c r="BL23" s="90"/>
      <c r="BM23" s="90"/>
      <c r="BN23" s="89"/>
      <c r="BO23" s="130">
        <v>8.4</v>
      </c>
      <c r="BP23" s="130"/>
      <c r="BQ23" s="130"/>
      <c r="BR23" s="130"/>
      <c r="BS23" s="91" t="s">
        <v>23</v>
      </c>
      <c r="BT23" s="90"/>
      <c r="BU23" s="90"/>
      <c r="BV23" s="90"/>
      <c r="BW23" s="90"/>
      <c r="BX23" s="90"/>
      <c r="BY23" s="90"/>
      <c r="BZ23" s="90"/>
      <c r="CA23" s="90"/>
      <c r="CB23" s="134"/>
      <c r="CD23" s="203" t="s">
        <v>85</v>
      </c>
      <c r="CE23" s="202"/>
      <c r="CF23" s="202"/>
      <c r="CG23" s="202"/>
      <c r="CH23" s="202"/>
      <c r="CI23" s="202"/>
      <c r="CJ23" s="202"/>
      <c r="CK23" s="202"/>
      <c r="CL23" s="202"/>
      <c r="CM23" s="202"/>
      <c r="CN23" s="202"/>
      <c r="CO23" s="202"/>
      <c r="CP23" s="202"/>
      <c r="CQ23" s="201"/>
      <c r="CR23" s="203" t="s">
        <v>107</v>
      </c>
      <c r="CS23" s="202"/>
      <c r="CT23" s="202"/>
      <c r="CU23" s="202"/>
      <c r="CV23" s="202"/>
      <c r="CW23" s="202"/>
      <c r="CX23" s="202"/>
      <c r="CY23" s="201"/>
      <c r="CZ23" s="203" t="s">
        <v>106</v>
      </c>
      <c r="DA23" s="202"/>
      <c r="DB23" s="202"/>
      <c r="DC23" s="201"/>
      <c r="DD23" s="203" t="s">
        <v>105</v>
      </c>
      <c r="DE23" s="202"/>
      <c r="DF23" s="202"/>
      <c r="DG23" s="202"/>
      <c r="DH23" s="202"/>
      <c r="DI23" s="202"/>
      <c r="DJ23" s="202"/>
      <c r="DK23" s="201"/>
      <c r="DL23" s="206" t="s">
        <v>104</v>
      </c>
      <c r="DM23" s="205"/>
      <c r="DN23" s="205"/>
      <c r="DO23" s="205"/>
      <c r="DP23" s="205"/>
      <c r="DQ23" s="205"/>
      <c r="DR23" s="205"/>
      <c r="DS23" s="205"/>
      <c r="DT23" s="205"/>
      <c r="DU23" s="205"/>
      <c r="DV23" s="204"/>
      <c r="DW23" s="203" t="s">
        <v>103</v>
      </c>
      <c r="DX23" s="202"/>
      <c r="DY23" s="202"/>
      <c r="DZ23" s="202"/>
      <c r="EA23" s="202"/>
      <c r="EB23" s="202"/>
      <c r="EC23" s="201"/>
    </row>
    <row r="24" spans="2:133" ht="11.25" customHeight="1" x14ac:dyDescent="0.15">
      <c r="B24" s="98" t="s">
        <v>102</v>
      </c>
      <c r="C24" s="97"/>
      <c r="D24" s="97"/>
      <c r="E24" s="97"/>
      <c r="F24" s="97"/>
      <c r="G24" s="97"/>
      <c r="H24" s="97"/>
      <c r="I24" s="97"/>
      <c r="J24" s="97"/>
      <c r="K24" s="97"/>
      <c r="L24" s="97"/>
      <c r="M24" s="97"/>
      <c r="N24" s="97"/>
      <c r="O24" s="97"/>
      <c r="P24" s="97"/>
      <c r="Q24" s="96"/>
      <c r="R24" s="95">
        <v>45815</v>
      </c>
      <c r="S24" s="90"/>
      <c r="T24" s="90"/>
      <c r="U24" s="90"/>
      <c r="V24" s="90"/>
      <c r="W24" s="90"/>
      <c r="X24" s="90"/>
      <c r="Y24" s="89"/>
      <c r="Z24" s="130">
        <v>0.2</v>
      </c>
      <c r="AA24" s="130"/>
      <c r="AB24" s="130"/>
      <c r="AC24" s="130"/>
      <c r="AD24" s="129" t="s">
        <v>23</v>
      </c>
      <c r="AE24" s="129"/>
      <c r="AF24" s="129"/>
      <c r="AG24" s="129"/>
      <c r="AH24" s="129"/>
      <c r="AI24" s="129"/>
      <c r="AJ24" s="129"/>
      <c r="AK24" s="129"/>
      <c r="AL24" s="94" t="s">
        <v>23</v>
      </c>
      <c r="AM24" s="93"/>
      <c r="AN24" s="93"/>
      <c r="AO24" s="128"/>
      <c r="AP24" s="194" t="s">
        <v>101</v>
      </c>
      <c r="AQ24" s="195"/>
      <c r="AR24" s="195"/>
      <c r="AS24" s="195"/>
      <c r="AT24" s="195"/>
      <c r="AU24" s="195"/>
      <c r="AV24" s="195"/>
      <c r="AW24" s="195"/>
      <c r="AX24" s="195"/>
      <c r="AY24" s="195"/>
      <c r="AZ24" s="195"/>
      <c r="BA24" s="195"/>
      <c r="BB24" s="195"/>
      <c r="BC24" s="195"/>
      <c r="BD24" s="195"/>
      <c r="BE24" s="195"/>
      <c r="BF24" s="192"/>
      <c r="BG24" s="95" t="s">
        <v>23</v>
      </c>
      <c r="BH24" s="90"/>
      <c r="BI24" s="90"/>
      <c r="BJ24" s="90"/>
      <c r="BK24" s="90"/>
      <c r="BL24" s="90"/>
      <c r="BM24" s="90"/>
      <c r="BN24" s="89"/>
      <c r="BO24" s="130" t="s">
        <v>23</v>
      </c>
      <c r="BP24" s="130"/>
      <c r="BQ24" s="130"/>
      <c r="BR24" s="130"/>
      <c r="BS24" s="91" t="s">
        <v>23</v>
      </c>
      <c r="BT24" s="90"/>
      <c r="BU24" s="90"/>
      <c r="BV24" s="90"/>
      <c r="BW24" s="90"/>
      <c r="BX24" s="90"/>
      <c r="BY24" s="90"/>
      <c r="BZ24" s="90"/>
      <c r="CA24" s="90"/>
      <c r="CB24" s="134"/>
      <c r="CD24" s="148" t="s">
        <v>100</v>
      </c>
      <c r="CE24" s="147"/>
      <c r="CF24" s="147"/>
      <c r="CG24" s="147"/>
      <c r="CH24" s="147"/>
      <c r="CI24" s="147"/>
      <c r="CJ24" s="147"/>
      <c r="CK24" s="147"/>
      <c r="CL24" s="147"/>
      <c r="CM24" s="147"/>
      <c r="CN24" s="147"/>
      <c r="CO24" s="147"/>
      <c r="CP24" s="147"/>
      <c r="CQ24" s="146"/>
      <c r="CR24" s="145">
        <v>6058926</v>
      </c>
      <c r="CS24" s="144"/>
      <c r="CT24" s="144"/>
      <c r="CU24" s="144"/>
      <c r="CV24" s="144"/>
      <c r="CW24" s="144"/>
      <c r="CX24" s="144"/>
      <c r="CY24" s="198"/>
      <c r="CZ24" s="197">
        <v>31.9</v>
      </c>
      <c r="DA24" s="179"/>
      <c r="DB24" s="179"/>
      <c r="DC24" s="200"/>
      <c r="DD24" s="199">
        <v>3850898</v>
      </c>
      <c r="DE24" s="144"/>
      <c r="DF24" s="144"/>
      <c r="DG24" s="144"/>
      <c r="DH24" s="144"/>
      <c r="DI24" s="144"/>
      <c r="DJ24" s="144"/>
      <c r="DK24" s="198"/>
      <c r="DL24" s="199">
        <v>3803026</v>
      </c>
      <c r="DM24" s="144"/>
      <c r="DN24" s="144"/>
      <c r="DO24" s="144"/>
      <c r="DP24" s="144"/>
      <c r="DQ24" s="144"/>
      <c r="DR24" s="144"/>
      <c r="DS24" s="144"/>
      <c r="DT24" s="144"/>
      <c r="DU24" s="144"/>
      <c r="DV24" s="198"/>
      <c r="DW24" s="197">
        <v>46.8</v>
      </c>
      <c r="DX24" s="179"/>
      <c r="DY24" s="179"/>
      <c r="DZ24" s="179"/>
      <c r="EA24" s="179"/>
      <c r="EB24" s="179"/>
      <c r="EC24" s="196"/>
    </row>
    <row r="25" spans="2:133" ht="11.25" customHeight="1" x14ac:dyDescent="0.15">
      <c r="B25" s="98" t="s">
        <v>99</v>
      </c>
      <c r="C25" s="97"/>
      <c r="D25" s="97"/>
      <c r="E25" s="97"/>
      <c r="F25" s="97"/>
      <c r="G25" s="97"/>
      <c r="H25" s="97"/>
      <c r="I25" s="97"/>
      <c r="J25" s="97"/>
      <c r="K25" s="97"/>
      <c r="L25" s="97"/>
      <c r="M25" s="97"/>
      <c r="N25" s="97"/>
      <c r="O25" s="97"/>
      <c r="P25" s="97"/>
      <c r="Q25" s="96"/>
      <c r="R25" s="95" t="s">
        <v>23</v>
      </c>
      <c r="S25" s="90"/>
      <c r="T25" s="90"/>
      <c r="U25" s="90"/>
      <c r="V25" s="90"/>
      <c r="W25" s="90"/>
      <c r="X25" s="90"/>
      <c r="Y25" s="89"/>
      <c r="Z25" s="130" t="s">
        <v>23</v>
      </c>
      <c r="AA25" s="130"/>
      <c r="AB25" s="130"/>
      <c r="AC25" s="130"/>
      <c r="AD25" s="129" t="s">
        <v>23</v>
      </c>
      <c r="AE25" s="129"/>
      <c r="AF25" s="129"/>
      <c r="AG25" s="129"/>
      <c r="AH25" s="129"/>
      <c r="AI25" s="129"/>
      <c r="AJ25" s="129"/>
      <c r="AK25" s="129"/>
      <c r="AL25" s="94" t="s">
        <v>23</v>
      </c>
      <c r="AM25" s="93"/>
      <c r="AN25" s="93"/>
      <c r="AO25" s="128"/>
      <c r="AP25" s="194" t="s">
        <v>98</v>
      </c>
      <c r="AQ25" s="195"/>
      <c r="AR25" s="195"/>
      <c r="AS25" s="195"/>
      <c r="AT25" s="195"/>
      <c r="AU25" s="195"/>
      <c r="AV25" s="195"/>
      <c r="AW25" s="195"/>
      <c r="AX25" s="195"/>
      <c r="AY25" s="195"/>
      <c r="AZ25" s="195"/>
      <c r="BA25" s="195"/>
      <c r="BB25" s="195"/>
      <c r="BC25" s="195"/>
      <c r="BD25" s="195"/>
      <c r="BE25" s="195"/>
      <c r="BF25" s="192"/>
      <c r="BG25" s="95" t="s">
        <v>23</v>
      </c>
      <c r="BH25" s="90"/>
      <c r="BI25" s="90"/>
      <c r="BJ25" s="90"/>
      <c r="BK25" s="90"/>
      <c r="BL25" s="90"/>
      <c r="BM25" s="90"/>
      <c r="BN25" s="89"/>
      <c r="BO25" s="130" t="s">
        <v>23</v>
      </c>
      <c r="BP25" s="130"/>
      <c r="BQ25" s="130"/>
      <c r="BR25" s="130"/>
      <c r="BS25" s="91" t="s">
        <v>23</v>
      </c>
      <c r="BT25" s="90"/>
      <c r="BU25" s="90"/>
      <c r="BV25" s="90"/>
      <c r="BW25" s="90"/>
      <c r="BX25" s="90"/>
      <c r="BY25" s="90"/>
      <c r="BZ25" s="90"/>
      <c r="CA25" s="90"/>
      <c r="CB25" s="134"/>
      <c r="CD25" s="133" t="s">
        <v>97</v>
      </c>
      <c r="CE25" s="132"/>
      <c r="CF25" s="132"/>
      <c r="CG25" s="132"/>
      <c r="CH25" s="132"/>
      <c r="CI25" s="132"/>
      <c r="CJ25" s="132"/>
      <c r="CK25" s="132"/>
      <c r="CL25" s="132"/>
      <c r="CM25" s="132"/>
      <c r="CN25" s="132"/>
      <c r="CO25" s="132"/>
      <c r="CP25" s="132"/>
      <c r="CQ25" s="131"/>
      <c r="CR25" s="95">
        <v>2292967</v>
      </c>
      <c r="CS25" s="104"/>
      <c r="CT25" s="104"/>
      <c r="CU25" s="104"/>
      <c r="CV25" s="104"/>
      <c r="CW25" s="104"/>
      <c r="CX25" s="104"/>
      <c r="CY25" s="103"/>
      <c r="CZ25" s="94">
        <v>12.1</v>
      </c>
      <c r="DA25" s="106"/>
      <c r="DB25" s="106"/>
      <c r="DC25" s="105"/>
      <c r="DD25" s="91">
        <v>2125977</v>
      </c>
      <c r="DE25" s="104"/>
      <c r="DF25" s="104"/>
      <c r="DG25" s="104"/>
      <c r="DH25" s="104"/>
      <c r="DI25" s="104"/>
      <c r="DJ25" s="104"/>
      <c r="DK25" s="103"/>
      <c r="DL25" s="91">
        <v>2083843</v>
      </c>
      <c r="DM25" s="104"/>
      <c r="DN25" s="104"/>
      <c r="DO25" s="104"/>
      <c r="DP25" s="104"/>
      <c r="DQ25" s="104"/>
      <c r="DR25" s="104"/>
      <c r="DS25" s="104"/>
      <c r="DT25" s="104"/>
      <c r="DU25" s="104"/>
      <c r="DV25" s="103"/>
      <c r="DW25" s="94">
        <v>25.6</v>
      </c>
      <c r="DX25" s="106"/>
      <c r="DY25" s="106"/>
      <c r="DZ25" s="106"/>
      <c r="EA25" s="106"/>
      <c r="EB25" s="106"/>
      <c r="EC25" s="142"/>
    </row>
    <row r="26" spans="2:133" ht="11.25" customHeight="1" x14ac:dyDescent="0.15">
      <c r="B26" s="98" t="s">
        <v>96</v>
      </c>
      <c r="C26" s="97"/>
      <c r="D26" s="97"/>
      <c r="E26" s="97"/>
      <c r="F26" s="97"/>
      <c r="G26" s="97"/>
      <c r="H26" s="97"/>
      <c r="I26" s="97"/>
      <c r="J26" s="97"/>
      <c r="K26" s="97"/>
      <c r="L26" s="97"/>
      <c r="M26" s="97"/>
      <c r="N26" s="97"/>
      <c r="O26" s="97"/>
      <c r="P26" s="97"/>
      <c r="Q26" s="96"/>
      <c r="R26" s="95">
        <v>7801792</v>
      </c>
      <c r="S26" s="90"/>
      <c r="T26" s="90"/>
      <c r="U26" s="90"/>
      <c r="V26" s="90"/>
      <c r="W26" s="90"/>
      <c r="X26" s="90"/>
      <c r="Y26" s="89"/>
      <c r="Z26" s="130">
        <v>40.200000000000003</v>
      </c>
      <c r="AA26" s="130"/>
      <c r="AB26" s="130"/>
      <c r="AC26" s="130"/>
      <c r="AD26" s="129">
        <v>7190108</v>
      </c>
      <c r="AE26" s="129"/>
      <c r="AF26" s="129"/>
      <c r="AG26" s="129"/>
      <c r="AH26" s="129"/>
      <c r="AI26" s="129"/>
      <c r="AJ26" s="129"/>
      <c r="AK26" s="129"/>
      <c r="AL26" s="94">
        <v>88.5</v>
      </c>
      <c r="AM26" s="93"/>
      <c r="AN26" s="93"/>
      <c r="AO26" s="128"/>
      <c r="AP26" s="194" t="s">
        <v>95</v>
      </c>
      <c r="AQ26" s="193"/>
      <c r="AR26" s="193"/>
      <c r="AS26" s="193"/>
      <c r="AT26" s="193"/>
      <c r="AU26" s="193"/>
      <c r="AV26" s="193"/>
      <c r="AW26" s="193"/>
      <c r="AX26" s="193"/>
      <c r="AY26" s="193"/>
      <c r="AZ26" s="193"/>
      <c r="BA26" s="193"/>
      <c r="BB26" s="193"/>
      <c r="BC26" s="193"/>
      <c r="BD26" s="193"/>
      <c r="BE26" s="193"/>
      <c r="BF26" s="192"/>
      <c r="BG26" s="95" t="s">
        <v>23</v>
      </c>
      <c r="BH26" s="90"/>
      <c r="BI26" s="90"/>
      <c r="BJ26" s="90"/>
      <c r="BK26" s="90"/>
      <c r="BL26" s="90"/>
      <c r="BM26" s="90"/>
      <c r="BN26" s="89"/>
      <c r="BO26" s="130" t="s">
        <v>23</v>
      </c>
      <c r="BP26" s="130"/>
      <c r="BQ26" s="130"/>
      <c r="BR26" s="130"/>
      <c r="BS26" s="91" t="s">
        <v>23</v>
      </c>
      <c r="BT26" s="90"/>
      <c r="BU26" s="90"/>
      <c r="BV26" s="90"/>
      <c r="BW26" s="90"/>
      <c r="BX26" s="90"/>
      <c r="BY26" s="90"/>
      <c r="BZ26" s="90"/>
      <c r="CA26" s="90"/>
      <c r="CB26" s="134"/>
      <c r="CD26" s="133" t="s">
        <v>94</v>
      </c>
      <c r="CE26" s="132"/>
      <c r="CF26" s="132"/>
      <c r="CG26" s="132"/>
      <c r="CH26" s="132"/>
      <c r="CI26" s="132"/>
      <c r="CJ26" s="132"/>
      <c r="CK26" s="132"/>
      <c r="CL26" s="132"/>
      <c r="CM26" s="132"/>
      <c r="CN26" s="132"/>
      <c r="CO26" s="132"/>
      <c r="CP26" s="132"/>
      <c r="CQ26" s="131"/>
      <c r="CR26" s="95">
        <v>1300614</v>
      </c>
      <c r="CS26" s="90"/>
      <c r="CT26" s="90"/>
      <c r="CU26" s="90"/>
      <c r="CV26" s="90"/>
      <c r="CW26" s="90"/>
      <c r="CX26" s="90"/>
      <c r="CY26" s="89"/>
      <c r="CZ26" s="94">
        <v>6.9</v>
      </c>
      <c r="DA26" s="106"/>
      <c r="DB26" s="106"/>
      <c r="DC26" s="105"/>
      <c r="DD26" s="91">
        <v>1220733</v>
      </c>
      <c r="DE26" s="90"/>
      <c r="DF26" s="90"/>
      <c r="DG26" s="90"/>
      <c r="DH26" s="90"/>
      <c r="DI26" s="90"/>
      <c r="DJ26" s="90"/>
      <c r="DK26" s="89"/>
      <c r="DL26" s="91" t="s">
        <v>23</v>
      </c>
      <c r="DM26" s="90"/>
      <c r="DN26" s="90"/>
      <c r="DO26" s="90"/>
      <c r="DP26" s="90"/>
      <c r="DQ26" s="90"/>
      <c r="DR26" s="90"/>
      <c r="DS26" s="90"/>
      <c r="DT26" s="90"/>
      <c r="DU26" s="90"/>
      <c r="DV26" s="89"/>
      <c r="DW26" s="94" t="s">
        <v>23</v>
      </c>
      <c r="DX26" s="106"/>
      <c r="DY26" s="106"/>
      <c r="DZ26" s="106"/>
      <c r="EA26" s="106"/>
      <c r="EB26" s="106"/>
      <c r="EC26" s="142"/>
    </row>
    <row r="27" spans="2:133" ht="11.25" customHeight="1" x14ac:dyDescent="0.15">
      <c r="B27" s="98" t="s">
        <v>93</v>
      </c>
      <c r="C27" s="97"/>
      <c r="D27" s="97"/>
      <c r="E27" s="97"/>
      <c r="F27" s="97"/>
      <c r="G27" s="97"/>
      <c r="H27" s="97"/>
      <c r="I27" s="97"/>
      <c r="J27" s="97"/>
      <c r="K27" s="97"/>
      <c r="L27" s="97"/>
      <c r="M27" s="97"/>
      <c r="N27" s="97"/>
      <c r="O27" s="97"/>
      <c r="P27" s="97"/>
      <c r="Q27" s="96"/>
      <c r="R27" s="95">
        <v>7403</v>
      </c>
      <c r="S27" s="90"/>
      <c r="T27" s="90"/>
      <c r="U27" s="90"/>
      <c r="V27" s="90"/>
      <c r="W27" s="90"/>
      <c r="X27" s="90"/>
      <c r="Y27" s="89"/>
      <c r="Z27" s="130">
        <v>0</v>
      </c>
      <c r="AA27" s="130"/>
      <c r="AB27" s="130"/>
      <c r="AC27" s="130"/>
      <c r="AD27" s="129">
        <v>7403</v>
      </c>
      <c r="AE27" s="129"/>
      <c r="AF27" s="129"/>
      <c r="AG27" s="129"/>
      <c r="AH27" s="129"/>
      <c r="AI27" s="129"/>
      <c r="AJ27" s="129"/>
      <c r="AK27" s="129"/>
      <c r="AL27" s="94">
        <v>0.1</v>
      </c>
      <c r="AM27" s="93"/>
      <c r="AN27" s="93"/>
      <c r="AO27" s="128"/>
      <c r="AP27" s="98" t="s">
        <v>92</v>
      </c>
      <c r="AQ27" s="97"/>
      <c r="AR27" s="97"/>
      <c r="AS27" s="97"/>
      <c r="AT27" s="97"/>
      <c r="AU27" s="97"/>
      <c r="AV27" s="97"/>
      <c r="AW27" s="97"/>
      <c r="AX27" s="97"/>
      <c r="AY27" s="97"/>
      <c r="AZ27" s="97"/>
      <c r="BA27" s="97"/>
      <c r="BB27" s="97"/>
      <c r="BC27" s="97"/>
      <c r="BD27" s="97"/>
      <c r="BE27" s="97"/>
      <c r="BF27" s="96"/>
      <c r="BG27" s="95">
        <v>6739676</v>
      </c>
      <c r="BH27" s="90"/>
      <c r="BI27" s="90"/>
      <c r="BJ27" s="90"/>
      <c r="BK27" s="90"/>
      <c r="BL27" s="90"/>
      <c r="BM27" s="90"/>
      <c r="BN27" s="89"/>
      <c r="BO27" s="130">
        <v>100</v>
      </c>
      <c r="BP27" s="130"/>
      <c r="BQ27" s="130"/>
      <c r="BR27" s="130"/>
      <c r="BS27" s="91">
        <v>22346</v>
      </c>
      <c r="BT27" s="90"/>
      <c r="BU27" s="90"/>
      <c r="BV27" s="90"/>
      <c r="BW27" s="90"/>
      <c r="BX27" s="90"/>
      <c r="BY27" s="90"/>
      <c r="BZ27" s="90"/>
      <c r="CA27" s="90"/>
      <c r="CB27" s="134"/>
      <c r="CD27" s="133" t="s">
        <v>91</v>
      </c>
      <c r="CE27" s="132"/>
      <c r="CF27" s="132"/>
      <c r="CG27" s="132"/>
      <c r="CH27" s="132"/>
      <c r="CI27" s="132"/>
      <c r="CJ27" s="132"/>
      <c r="CK27" s="132"/>
      <c r="CL27" s="132"/>
      <c r="CM27" s="132"/>
      <c r="CN27" s="132"/>
      <c r="CO27" s="132"/>
      <c r="CP27" s="132"/>
      <c r="CQ27" s="131"/>
      <c r="CR27" s="95">
        <v>3249932</v>
      </c>
      <c r="CS27" s="104"/>
      <c r="CT27" s="104"/>
      <c r="CU27" s="104"/>
      <c r="CV27" s="104"/>
      <c r="CW27" s="104"/>
      <c r="CX27" s="104"/>
      <c r="CY27" s="103"/>
      <c r="CZ27" s="94">
        <v>17.100000000000001</v>
      </c>
      <c r="DA27" s="106"/>
      <c r="DB27" s="106"/>
      <c r="DC27" s="105"/>
      <c r="DD27" s="91">
        <v>1208894</v>
      </c>
      <c r="DE27" s="104"/>
      <c r="DF27" s="104"/>
      <c r="DG27" s="104"/>
      <c r="DH27" s="104"/>
      <c r="DI27" s="104"/>
      <c r="DJ27" s="104"/>
      <c r="DK27" s="103"/>
      <c r="DL27" s="91">
        <v>1203156</v>
      </c>
      <c r="DM27" s="104"/>
      <c r="DN27" s="104"/>
      <c r="DO27" s="104"/>
      <c r="DP27" s="104"/>
      <c r="DQ27" s="104"/>
      <c r="DR27" s="104"/>
      <c r="DS27" s="104"/>
      <c r="DT27" s="104"/>
      <c r="DU27" s="104"/>
      <c r="DV27" s="103"/>
      <c r="DW27" s="94">
        <v>14.8</v>
      </c>
      <c r="DX27" s="106"/>
      <c r="DY27" s="106"/>
      <c r="DZ27" s="106"/>
      <c r="EA27" s="106"/>
      <c r="EB27" s="106"/>
      <c r="EC27" s="142"/>
    </row>
    <row r="28" spans="2:133" ht="11.25" customHeight="1" x14ac:dyDescent="0.15">
      <c r="B28" s="98" t="s">
        <v>90</v>
      </c>
      <c r="C28" s="97"/>
      <c r="D28" s="97"/>
      <c r="E28" s="97"/>
      <c r="F28" s="97"/>
      <c r="G28" s="97"/>
      <c r="H28" s="97"/>
      <c r="I28" s="97"/>
      <c r="J28" s="97"/>
      <c r="K28" s="97"/>
      <c r="L28" s="97"/>
      <c r="M28" s="97"/>
      <c r="N28" s="97"/>
      <c r="O28" s="97"/>
      <c r="P28" s="97"/>
      <c r="Q28" s="96"/>
      <c r="R28" s="95">
        <v>32209</v>
      </c>
      <c r="S28" s="90"/>
      <c r="T28" s="90"/>
      <c r="U28" s="90"/>
      <c r="V28" s="90"/>
      <c r="W28" s="90"/>
      <c r="X28" s="90"/>
      <c r="Y28" s="89"/>
      <c r="Z28" s="130">
        <v>0.2</v>
      </c>
      <c r="AA28" s="130"/>
      <c r="AB28" s="130"/>
      <c r="AC28" s="130"/>
      <c r="AD28" s="129">
        <v>8</v>
      </c>
      <c r="AE28" s="129"/>
      <c r="AF28" s="129"/>
      <c r="AG28" s="129"/>
      <c r="AH28" s="129"/>
      <c r="AI28" s="129"/>
      <c r="AJ28" s="129"/>
      <c r="AK28" s="129"/>
      <c r="AL28" s="94">
        <v>0</v>
      </c>
      <c r="AM28" s="93"/>
      <c r="AN28" s="93"/>
      <c r="AO28" s="128"/>
      <c r="AP28" s="98"/>
      <c r="AQ28" s="97"/>
      <c r="AR28" s="97"/>
      <c r="AS28" s="97"/>
      <c r="AT28" s="97"/>
      <c r="AU28" s="97"/>
      <c r="AV28" s="97"/>
      <c r="AW28" s="97"/>
      <c r="AX28" s="97"/>
      <c r="AY28" s="97"/>
      <c r="AZ28" s="97"/>
      <c r="BA28" s="97"/>
      <c r="BB28" s="97"/>
      <c r="BC28" s="97"/>
      <c r="BD28" s="97"/>
      <c r="BE28" s="97"/>
      <c r="BF28" s="96"/>
      <c r="BG28" s="95"/>
      <c r="BH28" s="90"/>
      <c r="BI28" s="90"/>
      <c r="BJ28" s="90"/>
      <c r="BK28" s="90"/>
      <c r="BL28" s="90"/>
      <c r="BM28" s="90"/>
      <c r="BN28" s="89"/>
      <c r="BO28" s="130"/>
      <c r="BP28" s="130"/>
      <c r="BQ28" s="130"/>
      <c r="BR28" s="130"/>
      <c r="BS28" s="91"/>
      <c r="BT28" s="90"/>
      <c r="BU28" s="90"/>
      <c r="BV28" s="90"/>
      <c r="BW28" s="90"/>
      <c r="BX28" s="90"/>
      <c r="BY28" s="90"/>
      <c r="BZ28" s="90"/>
      <c r="CA28" s="90"/>
      <c r="CB28" s="134"/>
      <c r="CD28" s="133" t="s">
        <v>89</v>
      </c>
      <c r="CE28" s="132"/>
      <c r="CF28" s="132"/>
      <c r="CG28" s="132"/>
      <c r="CH28" s="132"/>
      <c r="CI28" s="132"/>
      <c r="CJ28" s="132"/>
      <c r="CK28" s="132"/>
      <c r="CL28" s="132"/>
      <c r="CM28" s="132"/>
      <c r="CN28" s="132"/>
      <c r="CO28" s="132"/>
      <c r="CP28" s="132"/>
      <c r="CQ28" s="131"/>
      <c r="CR28" s="95">
        <v>516027</v>
      </c>
      <c r="CS28" s="90"/>
      <c r="CT28" s="90"/>
      <c r="CU28" s="90"/>
      <c r="CV28" s="90"/>
      <c r="CW28" s="90"/>
      <c r="CX28" s="90"/>
      <c r="CY28" s="89"/>
      <c r="CZ28" s="94">
        <v>2.7</v>
      </c>
      <c r="DA28" s="106"/>
      <c r="DB28" s="106"/>
      <c r="DC28" s="105"/>
      <c r="DD28" s="91">
        <v>516027</v>
      </c>
      <c r="DE28" s="90"/>
      <c r="DF28" s="90"/>
      <c r="DG28" s="90"/>
      <c r="DH28" s="90"/>
      <c r="DI28" s="90"/>
      <c r="DJ28" s="90"/>
      <c r="DK28" s="89"/>
      <c r="DL28" s="91">
        <v>516027</v>
      </c>
      <c r="DM28" s="90"/>
      <c r="DN28" s="90"/>
      <c r="DO28" s="90"/>
      <c r="DP28" s="90"/>
      <c r="DQ28" s="90"/>
      <c r="DR28" s="90"/>
      <c r="DS28" s="90"/>
      <c r="DT28" s="90"/>
      <c r="DU28" s="90"/>
      <c r="DV28" s="89"/>
      <c r="DW28" s="94">
        <v>6.3</v>
      </c>
      <c r="DX28" s="106"/>
      <c r="DY28" s="106"/>
      <c r="DZ28" s="106"/>
      <c r="EA28" s="106"/>
      <c r="EB28" s="106"/>
      <c r="EC28" s="142"/>
    </row>
    <row r="29" spans="2:133" ht="11.25" customHeight="1" x14ac:dyDescent="0.15">
      <c r="B29" s="98" t="s">
        <v>88</v>
      </c>
      <c r="C29" s="97"/>
      <c r="D29" s="97"/>
      <c r="E29" s="97"/>
      <c r="F29" s="97"/>
      <c r="G29" s="97"/>
      <c r="H29" s="97"/>
      <c r="I29" s="97"/>
      <c r="J29" s="97"/>
      <c r="K29" s="97"/>
      <c r="L29" s="97"/>
      <c r="M29" s="97"/>
      <c r="N29" s="97"/>
      <c r="O29" s="97"/>
      <c r="P29" s="97"/>
      <c r="Q29" s="96"/>
      <c r="R29" s="95">
        <v>50594</v>
      </c>
      <c r="S29" s="90"/>
      <c r="T29" s="90"/>
      <c r="U29" s="90"/>
      <c r="V29" s="90"/>
      <c r="W29" s="90"/>
      <c r="X29" s="90"/>
      <c r="Y29" s="89"/>
      <c r="Z29" s="130">
        <v>0.3</v>
      </c>
      <c r="AA29" s="130"/>
      <c r="AB29" s="130"/>
      <c r="AC29" s="130"/>
      <c r="AD29" s="129">
        <v>3224</v>
      </c>
      <c r="AE29" s="129"/>
      <c r="AF29" s="129"/>
      <c r="AG29" s="129"/>
      <c r="AH29" s="129"/>
      <c r="AI29" s="129"/>
      <c r="AJ29" s="129"/>
      <c r="AK29" s="129"/>
      <c r="AL29" s="94">
        <v>0</v>
      </c>
      <c r="AM29" s="93"/>
      <c r="AN29" s="93"/>
      <c r="AO29" s="128"/>
      <c r="AP29" s="80"/>
      <c r="AQ29" s="79"/>
      <c r="AR29" s="79"/>
      <c r="AS29" s="79"/>
      <c r="AT29" s="79"/>
      <c r="AU29" s="79"/>
      <c r="AV29" s="79"/>
      <c r="AW29" s="79"/>
      <c r="AX29" s="79"/>
      <c r="AY29" s="79"/>
      <c r="AZ29" s="79"/>
      <c r="BA29" s="79"/>
      <c r="BB29" s="79"/>
      <c r="BC29" s="79"/>
      <c r="BD29" s="79"/>
      <c r="BE29" s="79"/>
      <c r="BF29" s="78"/>
      <c r="BG29" s="95"/>
      <c r="BH29" s="90"/>
      <c r="BI29" s="90"/>
      <c r="BJ29" s="90"/>
      <c r="BK29" s="90"/>
      <c r="BL29" s="90"/>
      <c r="BM29" s="90"/>
      <c r="BN29" s="89"/>
      <c r="BO29" s="130"/>
      <c r="BP29" s="130"/>
      <c r="BQ29" s="130"/>
      <c r="BR29" s="130"/>
      <c r="BS29" s="129"/>
      <c r="BT29" s="129"/>
      <c r="BU29" s="129"/>
      <c r="BV29" s="129"/>
      <c r="BW29" s="129"/>
      <c r="BX29" s="129"/>
      <c r="BY29" s="129"/>
      <c r="BZ29" s="129"/>
      <c r="CA29" s="129"/>
      <c r="CB29" s="191"/>
      <c r="CD29" s="190" t="s">
        <v>32</v>
      </c>
      <c r="CE29" s="189"/>
      <c r="CF29" s="133" t="s">
        <v>87</v>
      </c>
      <c r="CG29" s="132"/>
      <c r="CH29" s="132"/>
      <c r="CI29" s="132"/>
      <c r="CJ29" s="132"/>
      <c r="CK29" s="132"/>
      <c r="CL29" s="132"/>
      <c r="CM29" s="132"/>
      <c r="CN29" s="132"/>
      <c r="CO29" s="132"/>
      <c r="CP29" s="132"/>
      <c r="CQ29" s="131"/>
      <c r="CR29" s="95">
        <v>516027</v>
      </c>
      <c r="CS29" s="104"/>
      <c r="CT29" s="104"/>
      <c r="CU29" s="104"/>
      <c r="CV29" s="104"/>
      <c r="CW29" s="104"/>
      <c r="CX29" s="104"/>
      <c r="CY29" s="103"/>
      <c r="CZ29" s="94">
        <v>2.7</v>
      </c>
      <c r="DA29" s="106"/>
      <c r="DB29" s="106"/>
      <c r="DC29" s="105"/>
      <c r="DD29" s="91">
        <v>516027</v>
      </c>
      <c r="DE29" s="104"/>
      <c r="DF29" s="104"/>
      <c r="DG29" s="104"/>
      <c r="DH29" s="104"/>
      <c r="DI29" s="104"/>
      <c r="DJ29" s="104"/>
      <c r="DK29" s="103"/>
      <c r="DL29" s="91">
        <v>516027</v>
      </c>
      <c r="DM29" s="104"/>
      <c r="DN29" s="104"/>
      <c r="DO29" s="104"/>
      <c r="DP29" s="104"/>
      <c r="DQ29" s="104"/>
      <c r="DR29" s="104"/>
      <c r="DS29" s="104"/>
      <c r="DT29" s="104"/>
      <c r="DU29" s="104"/>
      <c r="DV29" s="103"/>
      <c r="DW29" s="94">
        <v>6.3</v>
      </c>
      <c r="DX29" s="106"/>
      <c r="DY29" s="106"/>
      <c r="DZ29" s="106"/>
      <c r="EA29" s="106"/>
      <c r="EB29" s="106"/>
      <c r="EC29" s="142"/>
    </row>
    <row r="30" spans="2:133" ht="11.25" customHeight="1" x14ac:dyDescent="0.15">
      <c r="B30" s="98" t="s">
        <v>86</v>
      </c>
      <c r="C30" s="97"/>
      <c r="D30" s="97"/>
      <c r="E30" s="97"/>
      <c r="F30" s="97"/>
      <c r="G30" s="97"/>
      <c r="H30" s="97"/>
      <c r="I30" s="97"/>
      <c r="J30" s="97"/>
      <c r="K30" s="97"/>
      <c r="L30" s="97"/>
      <c r="M30" s="97"/>
      <c r="N30" s="97"/>
      <c r="O30" s="97"/>
      <c r="P30" s="97"/>
      <c r="Q30" s="96"/>
      <c r="R30" s="95">
        <v>143444</v>
      </c>
      <c r="S30" s="90"/>
      <c r="T30" s="90"/>
      <c r="U30" s="90"/>
      <c r="V30" s="90"/>
      <c r="W30" s="90"/>
      <c r="X30" s="90"/>
      <c r="Y30" s="89"/>
      <c r="Z30" s="130">
        <v>0.7</v>
      </c>
      <c r="AA30" s="130"/>
      <c r="AB30" s="130"/>
      <c r="AC30" s="130"/>
      <c r="AD30" s="129" t="s">
        <v>23</v>
      </c>
      <c r="AE30" s="129"/>
      <c r="AF30" s="129"/>
      <c r="AG30" s="129"/>
      <c r="AH30" s="129"/>
      <c r="AI30" s="129"/>
      <c r="AJ30" s="129"/>
      <c r="AK30" s="129"/>
      <c r="AL30" s="94" t="s">
        <v>23</v>
      </c>
      <c r="AM30" s="93"/>
      <c r="AN30" s="93"/>
      <c r="AO30" s="128"/>
      <c r="AP30" s="155" t="s">
        <v>85</v>
      </c>
      <c r="AQ30" s="154"/>
      <c r="AR30" s="154"/>
      <c r="AS30" s="154"/>
      <c r="AT30" s="154"/>
      <c r="AU30" s="154"/>
      <c r="AV30" s="154"/>
      <c r="AW30" s="154"/>
      <c r="AX30" s="154"/>
      <c r="AY30" s="154"/>
      <c r="AZ30" s="154"/>
      <c r="BA30" s="154"/>
      <c r="BB30" s="154"/>
      <c r="BC30" s="154"/>
      <c r="BD30" s="154"/>
      <c r="BE30" s="154"/>
      <c r="BF30" s="153"/>
      <c r="BG30" s="155" t="s">
        <v>84</v>
      </c>
      <c r="BH30" s="188"/>
      <c r="BI30" s="188"/>
      <c r="BJ30" s="188"/>
      <c r="BK30" s="188"/>
      <c r="BL30" s="188"/>
      <c r="BM30" s="188"/>
      <c r="BN30" s="188"/>
      <c r="BO30" s="188"/>
      <c r="BP30" s="188"/>
      <c r="BQ30" s="187"/>
      <c r="BR30" s="155" t="s">
        <v>83</v>
      </c>
      <c r="BS30" s="188"/>
      <c r="BT30" s="188"/>
      <c r="BU30" s="188"/>
      <c r="BV30" s="188"/>
      <c r="BW30" s="188"/>
      <c r="BX30" s="188"/>
      <c r="BY30" s="188"/>
      <c r="BZ30" s="188"/>
      <c r="CA30" s="188"/>
      <c r="CB30" s="187"/>
      <c r="CD30" s="176"/>
      <c r="CE30" s="175"/>
      <c r="CF30" s="133" t="s">
        <v>82</v>
      </c>
      <c r="CG30" s="132"/>
      <c r="CH30" s="132"/>
      <c r="CI30" s="132"/>
      <c r="CJ30" s="132"/>
      <c r="CK30" s="132"/>
      <c r="CL30" s="132"/>
      <c r="CM30" s="132"/>
      <c r="CN30" s="132"/>
      <c r="CO30" s="132"/>
      <c r="CP30" s="132"/>
      <c r="CQ30" s="131"/>
      <c r="CR30" s="95">
        <v>485901</v>
      </c>
      <c r="CS30" s="90"/>
      <c r="CT30" s="90"/>
      <c r="CU30" s="90"/>
      <c r="CV30" s="90"/>
      <c r="CW30" s="90"/>
      <c r="CX30" s="90"/>
      <c r="CY30" s="89"/>
      <c r="CZ30" s="94">
        <v>2.6</v>
      </c>
      <c r="DA30" s="106"/>
      <c r="DB30" s="106"/>
      <c r="DC30" s="105"/>
      <c r="DD30" s="91">
        <v>485901</v>
      </c>
      <c r="DE30" s="90"/>
      <c r="DF30" s="90"/>
      <c r="DG30" s="90"/>
      <c r="DH30" s="90"/>
      <c r="DI30" s="90"/>
      <c r="DJ30" s="90"/>
      <c r="DK30" s="89"/>
      <c r="DL30" s="91">
        <v>485901</v>
      </c>
      <c r="DM30" s="90"/>
      <c r="DN30" s="90"/>
      <c r="DO30" s="90"/>
      <c r="DP30" s="90"/>
      <c r="DQ30" s="90"/>
      <c r="DR30" s="90"/>
      <c r="DS30" s="90"/>
      <c r="DT30" s="90"/>
      <c r="DU30" s="90"/>
      <c r="DV30" s="89"/>
      <c r="DW30" s="94">
        <v>6</v>
      </c>
      <c r="DX30" s="106"/>
      <c r="DY30" s="106"/>
      <c r="DZ30" s="106"/>
      <c r="EA30" s="106"/>
      <c r="EB30" s="106"/>
      <c r="EC30" s="142"/>
    </row>
    <row r="31" spans="2:133" ht="11.25" customHeight="1" x14ac:dyDescent="0.15">
      <c r="B31" s="98" t="s">
        <v>81</v>
      </c>
      <c r="C31" s="97"/>
      <c r="D31" s="97"/>
      <c r="E31" s="97"/>
      <c r="F31" s="97"/>
      <c r="G31" s="97"/>
      <c r="H31" s="97"/>
      <c r="I31" s="97"/>
      <c r="J31" s="97"/>
      <c r="K31" s="97"/>
      <c r="L31" s="97"/>
      <c r="M31" s="97"/>
      <c r="N31" s="97"/>
      <c r="O31" s="97"/>
      <c r="P31" s="97"/>
      <c r="Q31" s="96"/>
      <c r="R31" s="95">
        <v>5709250</v>
      </c>
      <c r="S31" s="90"/>
      <c r="T31" s="90"/>
      <c r="U31" s="90"/>
      <c r="V31" s="90"/>
      <c r="W31" s="90"/>
      <c r="X31" s="90"/>
      <c r="Y31" s="89"/>
      <c r="Z31" s="130">
        <v>29.4</v>
      </c>
      <c r="AA31" s="130"/>
      <c r="AB31" s="130"/>
      <c r="AC31" s="130"/>
      <c r="AD31" s="129" t="s">
        <v>23</v>
      </c>
      <c r="AE31" s="129"/>
      <c r="AF31" s="129"/>
      <c r="AG31" s="129"/>
      <c r="AH31" s="129"/>
      <c r="AI31" s="129"/>
      <c r="AJ31" s="129"/>
      <c r="AK31" s="129"/>
      <c r="AL31" s="94" t="s">
        <v>23</v>
      </c>
      <c r="AM31" s="93"/>
      <c r="AN31" s="93"/>
      <c r="AO31" s="128"/>
      <c r="AP31" s="186" t="s">
        <v>80</v>
      </c>
      <c r="AQ31" s="185"/>
      <c r="AR31" s="185"/>
      <c r="AS31" s="185"/>
      <c r="AT31" s="184" t="s">
        <v>79</v>
      </c>
      <c r="AU31" s="157"/>
      <c r="AV31" s="157"/>
      <c r="AW31" s="157"/>
      <c r="AX31" s="183" t="s">
        <v>78</v>
      </c>
      <c r="AY31" s="182"/>
      <c r="AZ31" s="182"/>
      <c r="BA31" s="182"/>
      <c r="BB31" s="182"/>
      <c r="BC31" s="182"/>
      <c r="BD31" s="182"/>
      <c r="BE31" s="182"/>
      <c r="BF31" s="181"/>
      <c r="BG31" s="180">
        <v>99.2</v>
      </c>
      <c r="BH31" s="178"/>
      <c r="BI31" s="178"/>
      <c r="BJ31" s="178"/>
      <c r="BK31" s="178"/>
      <c r="BL31" s="178"/>
      <c r="BM31" s="179">
        <v>97.6</v>
      </c>
      <c r="BN31" s="178"/>
      <c r="BO31" s="178"/>
      <c r="BP31" s="178"/>
      <c r="BQ31" s="177"/>
      <c r="BR31" s="180">
        <v>99.1</v>
      </c>
      <c r="BS31" s="178"/>
      <c r="BT31" s="178"/>
      <c r="BU31" s="178"/>
      <c r="BV31" s="178"/>
      <c r="BW31" s="178"/>
      <c r="BX31" s="179">
        <v>97.6</v>
      </c>
      <c r="BY31" s="178"/>
      <c r="BZ31" s="178"/>
      <c r="CA31" s="178"/>
      <c r="CB31" s="177"/>
      <c r="CD31" s="176"/>
      <c r="CE31" s="175"/>
      <c r="CF31" s="133" t="s">
        <v>77</v>
      </c>
      <c r="CG31" s="132"/>
      <c r="CH31" s="132"/>
      <c r="CI31" s="132"/>
      <c r="CJ31" s="132"/>
      <c r="CK31" s="132"/>
      <c r="CL31" s="132"/>
      <c r="CM31" s="132"/>
      <c r="CN31" s="132"/>
      <c r="CO31" s="132"/>
      <c r="CP31" s="132"/>
      <c r="CQ31" s="131"/>
      <c r="CR31" s="95">
        <v>30126</v>
      </c>
      <c r="CS31" s="104"/>
      <c r="CT31" s="104"/>
      <c r="CU31" s="104"/>
      <c r="CV31" s="104"/>
      <c r="CW31" s="104"/>
      <c r="CX31" s="104"/>
      <c r="CY31" s="103"/>
      <c r="CZ31" s="94">
        <v>0.2</v>
      </c>
      <c r="DA31" s="106"/>
      <c r="DB31" s="106"/>
      <c r="DC31" s="105"/>
      <c r="DD31" s="91">
        <v>30126</v>
      </c>
      <c r="DE31" s="104"/>
      <c r="DF31" s="104"/>
      <c r="DG31" s="104"/>
      <c r="DH31" s="104"/>
      <c r="DI31" s="104"/>
      <c r="DJ31" s="104"/>
      <c r="DK31" s="103"/>
      <c r="DL31" s="91">
        <v>30126</v>
      </c>
      <c r="DM31" s="104"/>
      <c r="DN31" s="104"/>
      <c r="DO31" s="104"/>
      <c r="DP31" s="104"/>
      <c r="DQ31" s="104"/>
      <c r="DR31" s="104"/>
      <c r="DS31" s="104"/>
      <c r="DT31" s="104"/>
      <c r="DU31" s="104"/>
      <c r="DV31" s="103"/>
      <c r="DW31" s="94">
        <v>0.4</v>
      </c>
      <c r="DX31" s="106"/>
      <c r="DY31" s="106"/>
      <c r="DZ31" s="106"/>
      <c r="EA31" s="106"/>
      <c r="EB31" s="106"/>
      <c r="EC31" s="142"/>
    </row>
    <row r="32" spans="2:133" ht="11.25" customHeight="1" x14ac:dyDescent="0.15">
      <c r="B32" s="174" t="s">
        <v>76</v>
      </c>
      <c r="C32" s="173"/>
      <c r="D32" s="173"/>
      <c r="E32" s="173"/>
      <c r="F32" s="173"/>
      <c r="G32" s="173"/>
      <c r="H32" s="173"/>
      <c r="I32" s="173"/>
      <c r="J32" s="173"/>
      <c r="K32" s="173"/>
      <c r="L32" s="173"/>
      <c r="M32" s="173"/>
      <c r="N32" s="173"/>
      <c r="O32" s="173"/>
      <c r="P32" s="173"/>
      <c r="Q32" s="172"/>
      <c r="R32" s="95">
        <v>822440</v>
      </c>
      <c r="S32" s="90"/>
      <c r="T32" s="90"/>
      <c r="U32" s="90"/>
      <c r="V32" s="90"/>
      <c r="W32" s="90"/>
      <c r="X32" s="90"/>
      <c r="Y32" s="89"/>
      <c r="Z32" s="130">
        <v>4.2</v>
      </c>
      <c r="AA32" s="130"/>
      <c r="AB32" s="130"/>
      <c r="AC32" s="130"/>
      <c r="AD32" s="129">
        <v>822440</v>
      </c>
      <c r="AE32" s="129"/>
      <c r="AF32" s="129"/>
      <c r="AG32" s="129"/>
      <c r="AH32" s="129"/>
      <c r="AI32" s="129"/>
      <c r="AJ32" s="129"/>
      <c r="AK32" s="129"/>
      <c r="AL32" s="94">
        <v>10.1</v>
      </c>
      <c r="AM32" s="93"/>
      <c r="AN32" s="93"/>
      <c r="AO32" s="128"/>
      <c r="AP32" s="171"/>
      <c r="AQ32" s="170"/>
      <c r="AR32" s="170"/>
      <c r="AS32" s="170"/>
      <c r="AT32" s="169"/>
      <c r="AU32" s="158" t="s">
        <v>75</v>
      </c>
      <c r="AV32" s="158"/>
      <c r="AW32" s="158"/>
      <c r="AX32" s="98" t="s">
        <v>74</v>
      </c>
      <c r="AY32" s="97"/>
      <c r="AZ32" s="97"/>
      <c r="BA32" s="97"/>
      <c r="BB32" s="97"/>
      <c r="BC32" s="97"/>
      <c r="BD32" s="97"/>
      <c r="BE32" s="97"/>
      <c r="BF32" s="96"/>
      <c r="BG32" s="168">
        <v>98.7</v>
      </c>
      <c r="BH32" s="104"/>
      <c r="BI32" s="104"/>
      <c r="BJ32" s="104"/>
      <c r="BK32" s="104"/>
      <c r="BL32" s="104"/>
      <c r="BM32" s="93">
        <v>96</v>
      </c>
      <c r="BN32" s="167"/>
      <c r="BO32" s="167"/>
      <c r="BP32" s="167"/>
      <c r="BQ32" s="138"/>
      <c r="BR32" s="168">
        <v>98.7</v>
      </c>
      <c r="BS32" s="104"/>
      <c r="BT32" s="104"/>
      <c r="BU32" s="104"/>
      <c r="BV32" s="104"/>
      <c r="BW32" s="104"/>
      <c r="BX32" s="93">
        <v>96.1</v>
      </c>
      <c r="BY32" s="167"/>
      <c r="BZ32" s="167"/>
      <c r="CA32" s="167"/>
      <c r="CB32" s="138"/>
      <c r="CD32" s="166"/>
      <c r="CE32" s="165"/>
      <c r="CF32" s="133" t="s">
        <v>73</v>
      </c>
      <c r="CG32" s="132"/>
      <c r="CH32" s="132"/>
      <c r="CI32" s="132"/>
      <c r="CJ32" s="132"/>
      <c r="CK32" s="132"/>
      <c r="CL32" s="132"/>
      <c r="CM32" s="132"/>
      <c r="CN32" s="132"/>
      <c r="CO32" s="132"/>
      <c r="CP32" s="132"/>
      <c r="CQ32" s="131"/>
      <c r="CR32" s="95" t="s">
        <v>23</v>
      </c>
      <c r="CS32" s="90"/>
      <c r="CT32" s="90"/>
      <c r="CU32" s="90"/>
      <c r="CV32" s="90"/>
      <c r="CW32" s="90"/>
      <c r="CX32" s="90"/>
      <c r="CY32" s="89"/>
      <c r="CZ32" s="94" t="s">
        <v>23</v>
      </c>
      <c r="DA32" s="106"/>
      <c r="DB32" s="106"/>
      <c r="DC32" s="105"/>
      <c r="DD32" s="91" t="s">
        <v>23</v>
      </c>
      <c r="DE32" s="90"/>
      <c r="DF32" s="90"/>
      <c r="DG32" s="90"/>
      <c r="DH32" s="90"/>
      <c r="DI32" s="90"/>
      <c r="DJ32" s="90"/>
      <c r="DK32" s="89"/>
      <c r="DL32" s="91" t="s">
        <v>23</v>
      </c>
      <c r="DM32" s="90"/>
      <c r="DN32" s="90"/>
      <c r="DO32" s="90"/>
      <c r="DP32" s="90"/>
      <c r="DQ32" s="90"/>
      <c r="DR32" s="90"/>
      <c r="DS32" s="90"/>
      <c r="DT32" s="90"/>
      <c r="DU32" s="90"/>
      <c r="DV32" s="89"/>
      <c r="DW32" s="94" t="s">
        <v>23</v>
      </c>
      <c r="DX32" s="106"/>
      <c r="DY32" s="106"/>
      <c r="DZ32" s="106"/>
      <c r="EA32" s="106"/>
      <c r="EB32" s="106"/>
      <c r="EC32" s="142"/>
    </row>
    <row r="33" spans="2:133" ht="11.25" customHeight="1" x14ac:dyDescent="0.15">
      <c r="B33" s="98" t="s">
        <v>72</v>
      </c>
      <c r="C33" s="97"/>
      <c r="D33" s="97"/>
      <c r="E33" s="97"/>
      <c r="F33" s="97"/>
      <c r="G33" s="97"/>
      <c r="H33" s="97"/>
      <c r="I33" s="97"/>
      <c r="J33" s="97"/>
      <c r="K33" s="97"/>
      <c r="L33" s="97"/>
      <c r="M33" s="97"/>
      <c r="N33" s="97"/>
      <c r="O33" s="97"/>
      <c r="P33" s="97"/>
      <c r="Q33" s="96"/>
      <c r="R33" s="95">
        <v>2463033</v>
      </c>
      <c r="S33" s="90"/>
      <c r="T33" s="90"/>
      <c r="U33" s="90"/>
      <c r="V33" s="90"/>
      <c r="W33" s="90"/>
      <c r="X33" s="90"/>
      <c r="Y33" s="89"/>
      <c r="Z33" s="130">
        <v>12.7</v>
      </c>
      <c r="AA33" s="130"/>
      <c r="AB33" s="130"/>
      <c r="AC33" s="130"/>
      <c r="AD33" s="129" t="s">
        <v>23</v>
      </c>
      <c r="AE33" s="129"/>
      <c r="AF33" s="129"/>
      <c r="AG33" s="129"/>
      <c r="AH33" s="129"/>
      <c r="AI33" s="129"/>
      <c r="AJ33" s="129"/>
      <c r="AK33" s="129"/>
      <c r="AL33" s="94" t="s">
        <v>23</v>
      </c>
      <c r="AM33" s="93"/>
      <c r="AN33" s="93"/>
      <c r="AO33" s="128"/>
      <c r="AP33" s="164"/>
      <c r="AQ33" s="163"/>
      <c r="AR33" s="163"/>
      <c r="AS33" s="163"/>
      <c r="AT33" s="162"/>
      <c r="AU33" s="161"/>
      <c r="AV33" s="161"/>
      <c r="AW33" s="161"/>
      <c r="AX33" s="80" t="s">
        <v>71</v>
      </c>
      <c r="AY33" s="79"/>
      <c r="AZ33" s="79"/>
      <c r="BA33" s="79"/>
      <c r="BB33" s="79"/>
      <c r="BC33" s="79"/>
      <c r="BD33" s="79"/>
      <c r="BE33" s="79"/>
      <c r="BF33" s="78"/>
      <c r="BG33" s="160">
        <v>99.4</v>
      </c>
      <c r="BH33" s="72"/>
      <c r="BI33" s="72"/>
      <c r="BJ33" s="72"/>
      <c r="BK33" s="72"/>
      <c r="BL33" s="72"/>
      <c r="BM33" s="113">
        <v>98.3</v>
      </c>
      <c r="BN33" s="72"/>
      <c r="BO33" s="72"/>
      <c r="BP33" s="72"/>
      <c r="BQ33" s="124"/>
      <c r="BR33" s="160">
        <v>99.3</v>
      </c>
      <c r="BS33" s="72"/>
      <c r="BT33" s="72"/>
      <c r="BU33" s="72"/>
      <c r="BV33" s="72"/>
      <c r="BW33" s="72"/>
      <c r="BX33" s="113">
        <v>98.3</v>
      </c>
      <c r="BY33" s="72"/>
      <c r="BZ33" s="72"/>
      <c r="CA33" s="72"/>
      <c r="CB33" s="124"/>
      <c r="CD33" s="133" t="s">
        <v>70</v>
      </c>
      <c r="CE33" s="132"/>
      <c r="CF33" s="132"/>
      <c r="CG33" s="132"/>
      <c r="CH33" s="132"/>
      <c r="CI33" s="132"/>
      <c r="CJ33" s="132"/>
      <c r="CK33" s="132"/>
      <c r="CL33" s="132"/>
      <c r="CM33" s="132"/>
      <c r="CN33" s="132"/>
      <c r="CO33" s="132"/>
      <c r="CP33" s="132"/>
      <c r="CQ33" s="131"/>
      <c r="CR33" s="95">
        <v>10512644</v>
      </c>
      <c r="CS33" s="104"/>
      <c r="CT33" s="104"/>
      <c r="CU33" s="104"/>
      <c r="CV33" s="104"/>
      <c r="CW33" s="104"/>
      <c r="CX33" s="104"/>
      <c r="CY33" s="103"/>
      <c r="CZ33" s="94">
        <v>55.4</v>
      </c>
      <c r="DA33" s="106"/>
      <c r="DB33" s="106"/>
      <c r="DC33" s="105"/>
      <c r="DD33" s="91">
        <v>5481786</v>
      </c>
      <c r="DE33" s="104"/>
      <c r="DF33" s="104"/>
      <c r="DG33" s="104"/>
      <c r="DH33" s="104"/>
      <c r="DI33" s="104"/>
      <c r="DJ33" s="104"/>
      <c r="DK33" s="103"/>
      <c r="DL33" s="91">
        <v>3594600</v>
      </c>
      <c r="DM33" s="104"/>
      <c r="DN33" s="104"/>
      <c r="DO33" s="104"/>
      <c r="DP33" s="104"/>
      <c r="DQ33" s="104"/>
      <c r="DR33" s="104"/>
      <c r="DS33" s="104"/>
      <c r="DT33" s="104"/>
      <c r="DU33" s="104"/>
      <c r="DV33" s="103"/>
      <c r="DW33" s="94">
        <v>44.2</v>
      </c>
      <c r="DX33" s="106"/>
      <c r="DY33" s="106"/>
      <c r="DZ33" s="106"/>
      <c r="EA33" s="106"/>
      <c r="EB33" s="106"/>
      <c r="EC33" s="142"/>
    </row>
    <row r="34" spans="2:133" ht="11.25" customHeight="1" x14ac:dyDescent="0.15">
      <c r="B34" s="98" t="s">
        <v>69</v>
      </c>
      <c r="C34" s="97"/>
      <c r="D34" s="97"/>
      <c r="E34" s="97"/>
      <c r="F34" s="97"/>
      <c r="G34" s="97"/>
      <c r="H34" s="97"/>
      <c r="I34" s="97"/>
      <c r="J34" s="97"/>
      <c r="K34" s="97"/>
      <c r="L34" s="97"/>
      <c r="M34" s="97"/>
      <c r="N34" s="97"/>
      <c r="O34" s="97"/>
      <c r="P34" s="97"/>
      <c r="Q34" s="96"/>
      <c r="R34" s="95">
        <v>125822</v>
      </c>
      <c r="S34" s="90"/>
      <c r="T34" s="90"/>
      <c r="U34" s="90"/>
      <c r="V34" s="90"/>
      <c r="W34" s="90"/>
      <c r="X34" s="90"/>
      <c r="Y34" s="89"/>
      <c r="Z34" s="130">
        <v>0.6</v>
      </c>
      <c r="AA34" s="130"/>
      <c r="AB34" s="130"/>
      <c r="AC34" s="130"/>
      <c r="AD34" s="129">
        <v>1176</v>
      </c>
      <c r="AE34" s="129"/>
      <c r="AF34" s="129"/>
      <c r="AG34" s="129"/>
      <c r="AH34" s="129"/>
      <c r="AI34" s="129"/>
      <c r="AJ34" s="129"/>
      <c r="AK34" s="129"/>
      <c r="AL34" s="94">
        <v>0</v>
      </c>
      <c r="AM34" s="93"/>
      <c r="AN34" s="93"/>
      <c r="AO34" s="128"/>
      <c r="AP34" s="159"/>
      <c r="AQ34" s="156"/>
      <c r="AR34" s="158"/>
      <c r="AS34" s="157"/>
      <c r="AT34" s="157"/>
      <c r="AU34" s="157"/>
      <c r="AV34" s="157"/>
      <c r="AW34" s="157"/>
      <c r="AX34" s="157"/>
      <c r="AY34" s="157"/>
      <c r="AZ34" s="157"/>
      <c r="BA34" s="157"/>
      <c r="BB34" s="157"/>
      <c r="BC34" s="157"/>
      <c r="BD34" s="157"/>
      <c r="BE34" s="157"/>
      <c r="BF34" s="157"/>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D34" s="133" t="s">
        <v>68</v>
      </c>
      <c r="CE34" s="132"/>
      <c r="CF34" s="132"/>
      <c r="CG34" s="132"/>
      <c r="CH34" s="132"/>
      <c r="CI34" s="132"/>
      <c r="CJ34" s="132"/>
      <c r="CK34" s="132"/>
      <c r="CL34" s="132"/>
      <c r="CM34" s="132"/>
      <c r="CN34" s="132"/>
      <c r="CO34" s="132"/>
      <c r="CP34" s="132"/>
      <c r="CQ34" s="131"/>
      <c r="CR34" s="95">
        <v>2791988</v>
      </c>
      <c r="CS34" s="90"/>
      <c r="CT34" s="90"/>
      <c r="CU34" s="90"/>
      <c r="CV34" s="90"/>
      <c r="CW34" s="90"/>
      <c r="CX34" s="90"/>
      <c r="CY34" s="89"/>
      <c r="CZ34" s="94">
        <v>14.7</v>
      </c>
      <c r="DA34" s="106"/>
      <c r="DB34" s="106"/>
      <c r="DC34" s="105"/>
      <c r="DD34" s="91">
        <v>1971822</v>
      </c>
      <c r="DE34" s="90"/>
      <c r="DF34" s="90"/>
      <c r="DG34" s="90"/>
      <c r="DH34" s="90"/>
      <c r="DI34" s="90"/>
      <c r="DJ34" s="90"/>
      <c r="DK34" s="89"/>
      <c r="DL34" s="91">
        <v>1439239</v>
      </c>
      <c r="DM34" s="90"/>
      <c r="DN34" s="90"/>
      <c r="DO34" s="90"/>
      <c r="DP34" s="90"/>
      <c r="DQ34" s="90"/>
      <c r="DR34" s="90"/>
      <c r="DS34" s="90"/>
      <c r="DT34" s="90"/>
      <c r="DU34" s="90"/>
      <c r="DV34" s="89"/>
      <c r="DW34" s="94">
        <v>17.7</v>
      </c>
      <c r="DX34" s="106"/>
      <c r="DY34" s="106"/>
      <c r="DZ34" s="106"/>
      <c r="EA34" s="106"/>
      <c r="EB34" s="106"/>
      <c r="EC34" s="142"/>
    </row>
    <row r="35" spans="2:133" ht="11.25" customHeight="1" x14ac:dyDescent="0.15">
      <c r="B35" s="98" t="s">
        <v>67</v>
      </c>
      <c r="C35" s="97"/>
      <c r="D35" s="97"/>
      <c r="E35" s="97"/>
      <c r="F35" s="97"/>
      <c r="G35" s="97"/>
      <c r="H35" s="97"/>
      <c r="I35" s="97"/>
      <c r="J35" s="97"/>
      <c r="K35" s="97"/>
      <c r="L35" s="97"/>
      <c r="M35" s="97"/>
      <c r="N35" s="97"/>
      <c r="O35" s="97"/>
      <c r="P35" s="97"/>
      <c r="Q35" s="96"/>
      <c r="R35" s="95">
        <v>1050</v>
      </c>
      <c r="S35" s="90"/>
      <c r="T35" s="90"/>
      <c r="U35" s="90"/>
      <c r="V35" s="90"/>
      <c r="W35" s="90"/>
      <c r="X35" s="90"/>
      <c r="Y35" s="89"/>
      <c r="Z35" s="130">
        <v>0</v>
      </c>
      <c r="AA35" s="130"/>
      <c r="AB35" s="130"/>
      <c r="AC35" s="130"/>
      <c r="AD35" s="129" t="s">
        <v>23</v>
      </c>
      <c r="AE35" s="129"/>
      <c r="AF35" s="129"/>
      <c r="AG35" s="129"/>
      <c r="AH35" s="129"/>
      <c r="AI35" s="129"/>
      <c r="AJ35" s="129"/>
      <c r="AK35" s="129"/>
      <c r="AL35" s="94" t="s">
        <v>23</v>
      </c>
      <c r="AM35" s="93"/>
      <c r="AN35" s="93"/>
      <c r="AO35" s="128"/>
      <c r="AP35" s="152"/>
      <c r="AQ35" s="155" t="s">
        <v>66</v>
      </c>
      <c r="AR35" s="154"/>
      <c r="AS35" s="154"/>
      <c r="AT35" s="154"/>
      <c r="AU35" s="154"/>
      <c r="AV35" s="154"/>
      <c r="AW35" s="154"/>
      <c r="AX35" s="154"/>
      <c r="AY35" s="154"/>
      <c r="AZ35" s="154"/>
      <c r="BA35" s="154"/>
      <c r="BB35" s="154"/>
      <c r="BC35" s="154"/>
      <c r="BD35" s="154"/>
      <c r="BE35" s="154"/>
      <c r="BF35" s="153"/>
      <c r="BG35" s="155" t="s">
        <v>65</v>
      </c>
      <c r="BH35" s="154"/>
      <c r="BI35" s="154"/>
      <c r="BJ35" s="154"/>
      <c r="BK35" s="154"/>
      <c r="BL35" s="154"/>
      <c r="BM35" s="154"/>
      <c r="BN35" s="154"/>
      <c r="BO35" s="154"/>
      <c r="BP35" s="154"/>
      <c r="BQ35" s="154"/>
      <c r="BR35" s="154"/>
      <c r="BS35" s="154"/>
      <c r="BT35" s="154"/>
      <c r="BU35" s="154"/>
      <c r="BV35" s="154"/>
      <c r="BW35" s="154"/>
      <c r="BX35" s="154"/>
      <c r="BY35" s="154"/>
      <c r="BZ35" s="154"/>
      <c r="CA35" s="154"/>
      <c r="CB35" s="153"/>
      <c r="CD35" s="133" t="s">
        <v>64</v>
      </c>
      <c r="CE35" s="132"/>
      <c r="CF35" s="132"/>
      <c r="CG35" s="132"/>
      <c r="CH35" s="132"/>
      <c r="CI35" s="132"/>
      <c r="CJ35" s="132"/>
      <c r="CK35" s="132"/>
      <c r="CL35" s="132"/>
      <c r="CM35" s="132"/>
      <c r="CN35" s="132"/>
      <c r="CO35" s="132"/>
      <c r="CP35" s="132"/>
      <c r="CQ35" s="131"/>
      <c r="CR35" s="95">
        <v>56722</v>
      </c>
      <c r="CS35" s="104"/>
      <c r="CT35" s="104"/>
      <c r="CU35" s="104"/>
      <c r="CV35" s="104"/>
      <c r="CW35" s="104"/>
      <c r="CX35" s="104"/>
      <c r="CY35" s="103"/>
      <c r="CZ35" s="94">
        <v>0.3</v>
      </c>
      <c r="DA35" s="106"/>
      <c r="DB35" s="106"/>
      <c r="DC35" s="105"/>
      <c r="DD35" s="91">
        <v>53147</v>
      </c>
      <c r="DE35" s="104"/>
      <c r="DF35" s="104"/>
      <c r="DG35" s="104"/>
      <c r="DH35" s="104"/>
      <c r="DI35" s="104"/>
      <c r="DJ35" s="104"/>
      <c r="DK35" s="103"/>
      <c r="DL35" s="91">
        <v>53147</v>
      </c>
      <c r="DM35" s="104"/>
      <c r="DN35" s="104"/>
      <c r="DO35" s="104"/>
      <c r="DP35" s="104"/>
      <c r="DQ35" s="104"/>
      <c r="DR35" s="104"/>
      <c r="DS35" s="104"/>
      <c r="DT35" s="104"/>
      <c r="DU35" s="104"/>
      <c r="DV35" s="103"/>
      <c r="DW35" s="94">
        <v>0.7</v>
      </c>
      <c r="DX35" s="106"/>
      <c r="DY35" s="106"/>
      <c r="DZ35" s="106"/>
      <c r="EA35" s="106"/>
      <c r="EB35" s="106"/>
      <c r="EC35" s="142"/>
    </row>
    <row r="36" spans="2:133" ht="11.25" customHeight="1" x14ac:dyDescent="0.15">
      <c r="B36" s="98" t="s">
        <v>63</v>
      </c>
      <c r="C36" s="97"/>
      <c r="D36" s="97"/>
      <c r="E36" s="97"/>
      <c r="F36" s="97"/>
      <c r="G36" s="97"/>
      <c r="H36" s="97"/>
      <c r="I36" s="97"/>
      <c r="J36" s="97"/>
      <c r="K36" s="97"/>
      <c r="L36" s="97"/>
      <c r="M36" s="97"/>
      <c r="N36" s="97"/>
      <c r="O36" s="97"/>
      <c r="P36" s="97"/>
      <c r="Q36" s="96"/>
      <c r="R36" s="95">
        <v>926606</v>
      </c>
      <c r="S36" s="90"/>
      <c r="T36" s="90"/>
      <c r="U36" s="90"/>
      <c r="V36" s="90"/>
      <c r="W36" s="90"/>
      <c r="X36" s="90"/>
      <c r="Y36" s="89"/>
      <c r="Z36" s="130">
        <v>4.8</v>
      </c>
      <c r="AA36" s="130"/>
      <c r="AB36" s="130"/>
      <c r="AC36" s="130"/>
      <c r="AD36" s="129" t="s">
        <v>23</v>
      </c>
      <c r="AE36" s="129"/>
      <c r="AF36" s="129"/>
      <c r="AG36" s="129"/>
      <c r="AH36" s="129"/>
      <c r="AI36" s="129"/>
      <c r="AJ36" s="129"/>
      <c r="AK36" s="129"/>
      <c r="AL36" s="94" t="s">
        <v>23</v>
      </c>
      <c r="AM36" s="93"/>
      <c r="AN36" s="93"/>
      <c r="AO36" s="128"/>
      <c r="AP36" s="152"/>
      <c r="AQ36" s="151" t="s">
        <v>62</v>
      </c>
      <c r="AR36" s="150"/>
      <c r="AS36" s="150"/>
      <c r="AT36" s="150"/>
      <c r="AU36" s="150"/>
      <c r="AV36" s="150"/>
      <c r="AW36" s="150"/>
      <c r="AX36" s="150"/>
      <c r="AY36" s="149"/>
      <c r="AZ36" s="145">
        <v>1939937</v>
      </c>
      <c r="BA36" s="144"/>
      <c r="BB36" s="144"/>
      <c r="BC36" s="144"/>
      <c r="BD36" s="144"/>
      <c r="BE36" s="144"/>
      <c r="BF36" s="143"/>
      <c r="BG36" s="148" t="s">
        <v>61</v>
      </c>
      <c r="BH36" s="147"/>
      <c r="BI36" s="147"/>
      <c r="BJ36" s="147"/>
      <c r="BK36" s="147"/>
      <c r="BL36" s="147"/>
      <c r="BM36" s="147"/>
      <c r="BN36" s="147"/>
      <c r="BO36" s="147"/>
      <c r="BP36" s="147"/>
      <c r="BQ36" s="147"/>
      <c r="BR36" s="147"/>
      <c r="BS36" s="147"/>
      <c r="BT36" s="147"/>
      <c r="BU36" s="146"/>
      <c r="BV36" s="145">
        <v>29753</v>
      </c>
      <c r="BW36" s="144"/>
      <c r="BX36" s="144"/>
      <c r="BY36" s="144"/>
      <c r="BZ36" s="144"/>
      <c r="CA36" s="144"/>
      <c r="CB36" s="143"/>
      <c r="CD36" s="133" t="s">
        <v>60</v>
      </c>
      <c r="CE36" s="132"/>
      <c r="CF36" s="132"/>
      <c r="CG36" s="132"/>
      <c r="CH36" s="132"/>
      <c r="CI36" s="132"/>
      <c r="CJ36" s="132"/>
      <c r="CK36" s="132"/>
      <c r="CL36" s="132"/>
      <c r="CM36" s="132"/>
      <c r="CN36" s="132"/>
      <c r="CO36" s="132"/>
      <c r="CP36" s="132"/>
      <c r="CQ36" s="131"/>
      <c r="CR36" s="95">
        <v>5554589</v>
      </c>
      <c r="CS36" s="90"/>
      <c r="CT36" s="90"/>
      <c r="CU36" s="90"/>
      <c r="CV36" s="90"/>
      <c r="CW36" s="90"/>
      <c r="CX36" s="90"/>
      <c r="CY36" s="89"/>
      <c r="CZ36" s="94">
        <v>29.3</v>
      </c>
      <c r="DA36" s="106"/>
      <c r="DB36" s="106"/>
      <c r="DC36" s="105"/>
      <c r="DD36" s="91">
        <v>1615043</v>
      </c>
      <c r="DE36" s="90"/>
      <c r="DF36" s="90"/>
      <c r="DG36" s="90"/>
      <c r="DH36" s="90"/>
      <c r="DI36" s="90"/>
      <c r="DJ36" s="90"/>
      <c r="DK36" s="89"/>
      <c r="DL36" s="91">
        <v>1332516</v>
      </c>
      <c r="DM36" s="90"/>
      <c r="DN36" s="90"/>
      <c r="DO36" s="90"/>
      <c r="DP36" s="90"/>
      <c r="DQ36" s="90"/>
      <c r="DR36" s="90"/>
      <c r="DS36" s="90"/>
      <c r="DT36" s="90"/>
      <c r="DU36" s="90"/>
      <c r="DV36" s="89"/>
      <c r="DW36" s="94">
        <v>16.399999999999999</v>
      </c>
      <c r="DX36" s="106"/>
      <c r="DY36" s="106"/>
      <c r="DZ36" s="106"/>
      <c r="EA36" s="106"/>
      <c r="EB36" s="106"/>
      <c r="EC36" s="142"/>
    </row>
    <row r="37" spans="2:133" ht="11.25" customHeight="1" x14ac:dyDescent="0.15">
      <c r="B37" s="98" t="s">
        <v>59</v>
      </c>
      <c r="C37" s="97"/>
      <c r="D37" s="97"/>
      <c r="E37" s="97"/>
      <c r="F37" s="97"/>
      <c r="G37" s="97"/>
      <c r="H37" s="97"/>
      <c r="I37" s="97"/>
      <c r="J37" s="97"/>
      <c r="K37" s="97"/>
      <c r="L37" s="97"/>
      <c r="M37" s="97"/>
      <c r="N37" s="97"/>
      <c r="O37" s="97"/>
      <c r="P37" s="97"/>
      <c r="Q37" s="96"/>
      <c r="R37" s="95">
        <v>410178</v>
      </c>
      <c r="S37" s="90"/>
      <c r="T37" s="90"/>
      <c r="U37" s="90"/>
      <c r="V37" s="90"/>
      <c r="W37" s="90"/>
      <c r="X37" s="90"/>
      <c r="Y37" s="89"/>
      <c r="Z37" s="130">
        <v>2.1</v>
      </c>
      <c r="AA37" s="130"/>
      <c r="AB37" s="130"/>
      <c r="AC37" s="130"/>
      <c r="AD37" s="129" t="s">
        <v>23</v>
      </c>
      <c r="AE37" s="129"/>
      <c r="AF37" s="129"/>
      <c r="AG37" s="129"/>
      <c r="AH37" s="129"/>
      <c r="AI37" s="129"/>
      <c r="AJ37" s="129"/>
      <c r="AK37" s="129"/>
      <c r="AL37" s="94" t="s">
        <v>23</v>
      </c>
      <c r="AM37" s="93"/>
      <c r="AN37" s="93"/>
      <c r="AO37" s="128"/>
      <c r="AQ37" s="141" t="s">
        <v>58</v>
      </c>
      <c r="AR37" s="140"/>
      <c r="AS37" s="140"/>
      <c r="AT37" s="140"/>
      <c r="AU37" s="140"/>
      <c r="AV37" s="140"/>
      <c r="AW37" s="140"/>
      <c r="AX37" s="140"/>
      <c r="AY37" s="139"/>
      <c r="AZ37" s="95">
        <v>444329</v>
      </c>
      <c r="BA37" s="90"/>
      <c r="BB37" s="90"/>
      <c r="BC37" s="90"/>
      <c r="BD37" s="104"/>
      <c r="BE37" s="104"/>
      <c r="BF37" s="138"/>
      <c r="BG37" s="133" t="s">
        <v>57</v>
      </c>
      <c r="BH37" s="132"/>
      <c r="BI37" s="132"/>
      <c r="BJ37" s="132"/>
      <c r="BK37" s="132"/>
      <c r="BL37" s="132"/>
      <c r="BM37" s="132"/>
      <c r="BN37" s="132"/>
      <c r="BO37" s="132"/>
      <c r="BP37" s="132"/>
      <c r="BQ37" s="132"/>
      <c r="BR37" s="132"/>
      <c r="BS37" s="132"/>
      <c r="BT37" s="132"/>
      <c r="BU37" s="131"/>
      <c r="BV37" s="95">
        <v>-262247</v>
      </c>
      <c r="BW37" s="90"/>
      <c r="BX37" s="90"/>
      <c r="BY37" s="90"/>
      <c r="BZ37" s="90"/>
      <c r="CA37" s="90"/>
      <c r="CB37" s="134"/>
      <c r="CD37" s="133" t="s">
        <v>56</v>
      </c>
      <c r="CE37" s="132"/>
      <c r="CF37" s="132"/>
      <c r="CG37" s="132"/>
      <c r="CH37" s="132"/>
      <c r="CI37" s="132"/>
      <c r="CJ37" s="132"/>
      <c r="CK37" s="132"/>
      <c r="CL37" s="132"/>
      <c r="CM37" s="132"/>
      <c r="CN37" s="132"/>
      <c r="CO37" s="132"/>
      <c r="CP37" s="132"/>
      <c r="CQ37" s="131"/>
      <c r="CR37" s="95">
        <v>532981</v>
      </c>
      <c r="CS37" s="104"/>
      <c r="CT37" s="104"/>
      <c r="CU37" s="104"/>
      <c r="CV37" s="104"/>
      <c r="CW37" s="104"/>
      <c r="CX37" s="104"/>
      <c r="CY37" s="103"/>
      <c r="CZ37" s="94">
        <v>2.8</v>
      </c>
      <c r="DA37" s="106"/>
      <c r="DB37" s="106"/>
      <c r="DC37" s="105"/>
      <c r="DD37" s="91">
        <v>374678</v>
      </c>
      <c r="DE37" s="104"/>
      <c r="DF37" s="104"/>
      <c r="DG37" s="104"/>
      <c r="DH37" s="104"/>
      <c r="DI37" s="104"/>
      <c r="DJ37" s="104"/>
      <c r="DK37" s="103"/>
      <c r="DL37" s="91">
        <v>348865</v>
      </c>
      <c r="DM37" s="104"/>
      <c r="DN37" s="104"/>
      <c r="DO37" s="104"/>
      <c r="DP37" s="104"/>
      <c r="DQ37" s="104"/>
      <c r="DR37" s="104"/>
      <c r="DS37" s="104"/>
      <c r="DT37" s="104"/>
      <c r="DU37" s="104"/>
      <c r="DV37" s="103"/>
      <c r="DW37" s="94">
        <v>4.3</v>
      </c>
      <c r="DX37" s="106"/>
      <c r="DY37" s="106"/>
      <c r="DZ37" s="106"/>
      <c r="EA37" s="106"/>
      <c r="EB37" s="106"/>
      <c r="EC37" s="142"/>
    </row>
    <row r="38" spans="2:133" ht="11.25" customHeight="1" x14ac:dyDescent="0.15">
      <c r="B38" s="98" t="s">
        <v>55</v>
      </c>
      <c r="C38" s="97"/>
      <c r="D38" s="97"/>
      <c r="E38" s="97"/>
      <c r="F38" s="97"/>
      <c r="G38" s="97"/>
      <c r="H38" s="97"/>
      <c r="I38" s="97"/>
      <c r="J38" s="97"/>
      <c r="K38" s="97"/>
      <c r="L38" s="97"/>
      <c r="M38" s="97"/>
      <c r="N38" s="97"/>
      <c r="O38" s="97"/>
      <c r="P38" s="97"/>
      <c r="Q38" s="96"/>
      <c r="R38" s="95">
        <v>202265</v>
      </c>
      <c r="S38" s="90"/>
      <c r="T38" s="90"/>
      <c r="U38" s="90"/>
      <c r="V38" s="90"/>
      <c r="W38" s="90"/>
      <c r="X38" s="90"/>
      <c r="Y38" s="89"/>
      <c r="Z38" s="130">
        <v>1</v>
      </c>
      <c r="AA38" s="130"/>
      <c r="AB38" s="130"/>
      <c r="AC38" s="130"/>
      <c r="AD38" s="129">
        <v>104606</v>
      </c>
      <c r="AE38" s="129"/>
      <c r="AF38" s="129"/>
      <c r="AG38" s="129"/>
      <c r="AH38" s="129"/>
      <c r="AI38" s="129"/>
      <c r="AJ38" s="129"/>
      <c r="AK38" s="129"/>
      <c r="AL38" s="94">
        <v>1.3</v>
      </c>
      <c r="AM38" s="93"/>
      <c r="AN38" s="93"/>
      <c r="AO38" s="128"/>
      <c r="AQ38" s="141" t="s">
        <v>54</v>
      </c>
      <c r="AR38" s="140"/>
      <c r="AS38" s="140"/>
      <c r="AT38" s="140"/>
      <c r="AU38" s="140"/>
      <c r="AV38" s="140"/>
      <c r="AW38" s="140"/>
      <c r="AX38" s="140"/>
      <c r="AY38" s="139"/>
      <c r="AZ38" s="95">
        <v>240520</v>
      </c>
      <c r="BA38" s="90"/>
      <c r="BB38" s="90"/>
      <c r="BC38" s="90"/>
      <c r="BD38" s="104"/>
      <c r="BE38" s="104"/>
      <c r="BF38" s="138"/>
      <c r="BG38" s="133" t="s">
        <v>53</v>
      </c>
      <c r="BH38" s="132"/>
      <c r="BI38" s="132"/>
      <c r="BJ38" s="132"/>
      <c r="BK38" s="132"/>
      <c r="BL38" s="132"/>
      <c r="BM38" s="132"/>
      <c r="BN38" s="132"/>
      <c r="BO38" s="132"/>
      <c r="BP38" s="132"/>
      <c r="BQ38" s="132"/>
      <c r="BR38" s="132"/>
      <c r="BS38" s="132"/>
      <c r="BT38" s="132"/>
      <c r="BU38" s="131"/>
      <c r="BV38" s="95">
        <v>5277</v>
      </c>
      <c r="BW38" s="90"/>
      <c r="BX38" s="90"/>
      <c r="BY38" s="90"/>
      <c r="BZ38" s="90"/>
      <c r="CA38" s="90"/>
      <c r="CB38" s="134"/>
      <c r="CD38" s="133" t="s">
        <v>52</v>
      </c>
      <c r="CE38" s="132"/>
      <c r="CF38" s="132"/>
      <c r="CG38" s="132"/>
      <c r="CH38" s="132"/>
      <c r="CI38" s="132"/>
      <c r="CJ38" s="132"/>
      <c r="CK38" s="132"/>
      <c r="CL38" s="132"/>
      <c r="CM38" s="132"/>
      <c r="CN38" s="132"/>
      <c r="CO38" s="132"/>
      <c r="CP38" s="132"/>
      <c r="CQ38" s="131"/>
      <c r="CR38" s="95">
        <v>1255088</v>
      </c>
      <c r="CS38" s="90"/>
      <c r="CT38" s="90"/>
      <c r="CU38" s="90"/>
      <c r="CV38" s="90"/>
      <c r="CW38" s="90"/>
      <c r="CX38" s="90"/>
      <c r="CY38" s="89"/>
      <c r="CZ38" s="94">
        <v>6.6</v>
      </c>
      <c r="DA38" s="106"/>
      <c r="DB38" s="106"/>
      <c r="DC38" s="105"/>
      <c r="DD38" s="91">
        <v>1085035</v>
      </c>
      <c r="DE38" s="90"/>
      <c r="DF38" s="90"/>
      <c r="DG38" s="90"/>
      <c r="DH38" s="90"/>
      <c r="DI38" s="90"/>
      <c r="DJ38" s="90"/>
      <c r="DK38" s="89"/>
      <c r="DL38" s="91">
        <v>762025</v>
      </c>
      <c r="DM38" s="90"/>
      <c r="DN38" s="90"/>
      <c r="DO38" s="90"/>
      <c r="DP38" s="90"/>
      <c r="DQ38" s="90"/>
      <c r="DR38" s="90"/>
      <c r="DS38" s="90"/>
      <c r="DT38" s="90"/>
      <c r="DU38" s="90"/>
      <c r="DV38" s="89"/>
      <c r="DW38" s="94">
        <v>9.4</v>
      </c>
      <c r="DX38" s="106"/>
      <c r="DY38" s="106"/>
      <c r="DZ38" s="106"/>
      <c r="EA38" s="106"/>
      <c r="EB38" s="106"/>
      <c r="EC38" s="142"/>
    </row>
    <row r="39" spans="2:133" ht="11.25" customHeight="1" x14ac:dyDescent="0.15">
      <c r="B39" s="98" t="s">
        <v>51</v>
      </c>
      <c r="C39" s="97"/>
      <c r="D39" s="97"/>
      <c r="E39" s="97"/>
      <c r="F39" s="97"/>
      <c r="G39" s="97"/>
      <c r="H39" s="97"/>
      <c r="I39" s="97"/>
      <c r="J39" s="97"/>
      <c r="K39" s="97"/>
      <c r="L39" s="97"/>
      <c r="M39" s="97"/>
      <c r="N39" s="97"/>
      <c r="O39" s="97"/>
      <c r="P39" s="97"/>
      <c r="Q39" s="96"/>
      <c r="R39" s="95">
        <v>732800</v>
      </c>
      <c r="S39" s="90"/>
      <c r="T39" s="90"/>
      <c r="U39" s="90"/>
      <c r="V39" s="90"/>
      <c r="W39" s="90"/>
      <c r="X39" s="90"/>
      <c r="Y39" s="89"/>
      <c r="Z39" s="130">
        <v>3.8</v>
      </c>
      <c r="AA39" s="130"/>
      <c r="AB39" s="130"/>
      <c r="AC39" s="130"/>
      <c r="AD39" s="129" t="s">
        <v>23</v>
      </c>
      <c r="AE39" s="129"/>
      <c r="AF39" s="129"/>
      <c r="AG39" s="129"/>
      <c r="AH39" s="129"/>
      <c r="AI39" s="129"/>
      <c r="AJ39" s="129"/>
      <c r="AK39" s="129"/>
      <c r="AL39" s="94" t="s">
        <v>23</v>
      </c>
      <c r="AM39" s="93"/>
      <c r="AN39" s="93"/>
      <c r="AO39" s="128"/>
      <c r="AQ39" s="141" t="s">
        <v>50</v>
      </c>
      <c r="AR39" s="140"/>
      <c r="AS39" s="140"/>
      <c r="AT39" s="140"/>
      <c r="AU39" s="140"/>
      <c r="AV39" s="140"/>
      <c r="AW39" s="140"/>
      <c r="AX39" s="140"/>
      <c r="AY39" s="139"/>
      <c r="AZ39" s="95" t="s">
        <v>23</v>
      </c>
      <c r="BA39" s="90"/>
      <c r="BB39" s="90"/>
      <c r="BC39" s="90"/>
      <c r="BD39" s="104"/>
      <c r="BE39" s="104"/>
      <c r="BF39" s="138"/>
      <c r="BG39" s="133" t="s">
        <v>49</v>
      </c>
      <c r="BH39" s="132"/>
      <c r="BI39" s="132"/>
      <c r="BJ39" s="132"/>
      <c r="BK39" s="132"/>
      <c r="BL39" s="132"/>
      <c r="BM39" s="132"/>
      <c r="BN39" s="132"/>
      <c r="BO39" s="132"/>
      <c r="BP39" s="132"/>
      <c r="BQ39" s="132"/>
      <c r="BR39" s="132"/>
      <c r="BS39" s="132"/>
      <c r="BT39" s="132"/>
      <c r="BU39" s="131"/>
      <c r="BV39" s="95">
        <v>8618</v>
      </c>
      <c r="BW39" s="90"/>
      <c r="BX39" s="90"/>
      <c r="BY39" s="90"/>
      <c r="BZ39" s="90"/>
      <c r="CA39" s="90"/>
      <c r="CB39" s="134"/>
      <c r="CD39" s="133" t="s">
        <v>48</v>
      </c>
      <c r="CE39" s="132"/>
      <c r="CF39" s="132"/>
      <c r="CG39" s="132"/>
      <c r="CH39" s="132"/>
      <c r="CI39" s="132"/>
      <c r="CJ39" s="132"/>
      <c r="CK39" s="132"/>
      <c r="CL39" s="132"/>
      <c r="CM39" s="132"/>
      <c r="CN39" s="132"/>
      <c r="CO39" s="132"/>
      <c r="CP39" s="132"/>
      <c r="CQ39" s="131"/>
      <c r="CR39" s="95">
        <v>668593</v>
      </c>
      <c r="CS39" s="104"/>
      <c r="CT39" s="104"/>
      <c r="CU39" s="104"/>
      <c r="CV39" s="104"/>
      <c r="CW39" s="104"/>
      <c r="CX39" s="104"/>
      <c r="CY39" s="103"/>
      <c r="CZ39" s="94">
        <v>3.5</v>
      </c>
      <c r="DA39" s="106"/>
      <c r="DB39" s="106"/>
      <c r="DC39" s="105"/>
      <c r="DD39" s="91">
        <v>571075</v>
      </c>
      <c r="DE39" s="104"/>
      <c r="DF39" s="104"/>
      <c r="DG39" s="104"/>
      <c r="DH39" s="104"/>
      <c r="DI39" s="104"/>
      <c r="DJ39" s="104"/>
      <c r="DK39" s="103"/>
      <c r="DL39" s="91" t="s">
        <v>23</v>
      </c>
      <c r="DM39" s="104"/>
      <c r="DN39" s="104"/>
      <c r="DO39" s="104"/>
      <c r="DP39" s="104"/>
      <c r="DQ39" s="104"/>
      <c r="DR39" s="104"/>
      <c r="DS39" s="104"/>
      <c r="DT39" s="104"/>
      <c r="DU39" s="104"/>
      <c r="DV39" s="103"/>
      <c r="DW39" s="94" t="s">
        <v>23</v>
      </c>
      <c r="DX39" s="106"/>
      <c r="DY39" s="106"/>
      <c r="DZ39" s="106"/>
      <c r="EA39" s="106"/>
      <c r="EB39" s="106"/>
      <c r="EC39" s="142"/>
    </row>
    <row r="40" spans="2:133" ht="11.25" customHeight="1" x14ac:dyDescent="0.15">
      <c r="B40" s="98" t="s">
        <v>47</v>
      </c>
      <c r="C40" s="97"/>
      <c r="D40" s="97"/>
      <c r="E40" s="97"/>
      <c r="F40" s="97"/>
      <c r="G40" s="97"/>
      <c r="H40" s="97"/>
      <c r="I40" s="97"/>
      <c r="J40" s="97"/>
      <c r="K40" s="97"/>
      <c r="L40" s="97"/>
      <c r="M40" s="97"/>
      <c r="N40" s="97"/>
      <c r="O40" s="97"/>
      <c r="P40" s="97"/>
      <c r="Q40" s="96"/>
      <c r="R40" s="95" t="s">
        <v>23</v>
      </c>
      <c r="S40" s="90"/>
      <c r="T40" s="90"/>
      <c r="U40" s="90"/>
      <c r="V40" s="90"/>
      <c r="W40" s="90"/>
      <c r="X40" s="90"/>
      <c r="Y40" s="89"/>
      <c r="Z40" s="130" t="s">
        <v>23</v>
      </c>
      <c r="AA40" s="130"/>
      <c r="AB40" s="130"/>
      <c r="AC40" s="130"/>
      <c r="AD40" s="129" t="s">
        <v>23</v>
      </c>
      <c r="AE40" s="129"/>
      <c r="AF40" s="129"/>
      <c r="AG40" s="129"/>
      <c r="AH40" s="129"/>
      <c r="AI40" s="129"/>
      <c r="AJ40" s="129"/>
      <c r="AK40" s="129"/>
      <c r="AL40" s="94" t="s">
        <v>23</v>
      </c>
      <c r="AM40" s="93"/>
      <c r="AN40" s="93"/>
      <c r="AO40" s="128"/>
      <c r="AQ40" s="141" t="s">
        <v>46</v>
      </c>
      <c r="AR40" s="140"/>
      <c r="AS40" s="140"/>
      <c r="AT40" s="140"/>
      <c r="AU40" s="140"/>
      <c r="AV40" s="140"/>
      <c r="AW40" s="140"/>
      <c r="AX40" s="140"/>
      <c r="AY40" s="139"/>
      <c r="AZ40" s="95" t="s">
        <v>23</v>
      </c>
      <c r="BA40" s="90"/>
      <c r="BB40" s="90"/>
      <c r="BC40" s="90"/>
      <c r="BD40" s="104"/>
      <c r="BE40" s="104"/>
      <c r="BF40" s="138"/>
      <c r="BG40" s="137" t="s">
        <v>45</v>
      </c>
      <c r="BH40" s="136"/>
      <c r="BI40" s="136"/>
      <c r="BJ40" s="136"/>
      <c r="BK40" s="136"/>
      <c r="BL40" s="135"/>
      <c r="BM40" s="132" t="s">
        <v>44</v>
      </c>
      <c r="BN40" s="132"/>
      <c r="BO40" s="132"/>
      <c r="BP40" s="132"/>
      <c r="BQ40" s="132"/>
      <c r="BR40" s="132"/>
      <c r="BS40" s="132"/>
      <c r="BT40" s="132"/>
      <c r="BU40" s="131"/>
      <c r="BV40" s="95">
        <v>82</v>
      </c>
      <c r="BW40" s="90"/>
      <c r="BX40" s="90"/>
      <c r="BY40" s="90"/>
      <c r="BZ40" s="90"/>
      <c r="CA40" s="90"/>
      <c r="CB40" s="134"/>
      <c r="CD40" s="133" t="s">
        <v>43</v>
      </c>
      <c r="CE40" s="132"/>
      <c r="CF40" s="132"/>
      <c r="CG40" s="132"/>
      <c r="CH40" s="132"/>
      <c r="CI40" s="132"/>
      <c r="CJ40" s="132"/>
      <c r="CK40" s="132"/>
      <c r="CL40" s="132"/>
      <c r="CM40" s="132"/>
      <c r="CN40" s="132"/>
      <c r="CO40" s="132"/>
      <c r="CP40" s="132"/>
      <c r="CQ40" s="131"/>
      <c r="CR40" s="95">
        <v>185664</v>
      </c>
      <c r="CS40" s="90"/>
      <c r="CT40" s="90"/>
      <c r="CU40" s="90"/>
      <c r="CV40" s="90"/>
      <c r="CW40" s="90"/>
      <c r="CX40" s="90"/>
      <c r="CY40" s="89"/>
      <c r="CZ40" s="94">
        <v>1</v>
      </c>
      <c r="DA40" s="106"/>
      <c r="DB40" s="106"/>
      <c r="DC40" s="105"/>
      <c r="DD40" s="91">
        <v>185664</v>
      </c>
      <c r="DE40" s="90"/>
      <c r="DF40" s="90"/>
      <c r="DG40" s="90"/>
      <c r="DH40" s="90"/>
      <c r="DI40" s="90"/>
      <c r="DJ40" s="90"/>
      <c r="DK40" s="89"/>
      <c r="DL40" s="91">
        <v>7673</v>
      </c>
      <c r="DM40" s="90"/>
      <c r="DN40" s="90"/>
      <c r="DO40" s="90"/>
      <c r="DP40" s="90"/>
      <c r="DQ40" s="90"/>
      <c r="DR40" s="90"/>
      <c r="DS40" s="90"/>
      <c r="DT40" s="90"/>
      <c r="DU40" s="90"/>
      <c r="DV40" s="89"/>
      <c r="DW40" s="94">
        <v>0.1</v>
      </c>
      <c r="DX40" s="106"/>
      <c r="DY40" s="106"/>
      <c r="DZ40" s="106"/>
      <c r="EA40" s="106"/>
      <c r="EB40" s="106"/>
      <c r="EC40" s="142"/>
    </row>
    <row r="41" spans="2:133" ht="11.25" customHeight="1" x14ac:dyDescent="0.15">
      <c r="B41" s="98" t="s">
        <v>42</v>
      </c>
      <c r="C41" s="97"/>
      <c r="D41" s="97"/>
      <c r="E41" s="97"/>
      <c r="F41" s="97"/>
      <c r="G41" s="97"/>
      <c r="H41" s="97"/>
      <c r="I41" s="97"/>
      <c r="J41" s="97"/>
      <c r="K41" s="97"/>
      <c r="L41" s="97"/>
      <c r="M41" s="97"/>
      <c r="N41" s="97"/>
      <c r="O41" s="97"/>
      <c r="P41" s="97"/>
      <c r="Q41" s="96"/>
      <c r="R41" s="95" t="s">
        <v>23</v>
      </c>
      <c r="S41" s="90"/>
      <c r="T41" s="90"/>
      <c r="U41" s="90"/>
      <c r="V41" s="90"/>
      <c r="W41" s="90"/>
      <c r="X41" s="90"/>
      <c r="Y41" s="89"/>
      <c r="Z41" s="130" t="s">
        <v>23</v>
      </c>
      <c r="AA41" s="130"/>
      <c r="AB41" s="130"/>
      <c r="AC41" s="130"/>
      <c r="AD41" s="129" t="s">
        <v>23</v>
      </c>
      <c r="AE41" s="129"/>
      <c r="AF41" s="129"/>
      <c r="AG41" s="129"/>
      <c r="AH41" s="129"/>
      <c r="AI41" s="129"/>
      <c r="AJ41" s="129"/>
      <c r="AK41" s="129"/>
      <c r="AL41" s="94" t="s">
        <v>23</v>
      </c>
      <c r="AM41" s="93"/>
      <c r="AN41" s="93"/>
      <c r="AO41" s="128"/>
      <c r="AQ41" s="141" t="s">
        <v>41</v>
      </c>
      <c r="AR41" s="140"/>
      <c r="AS41" s="140"/>
      <c r="AT41" s="140"/>
      <c r="AU41" s="140"/>
      <c r="AV41" s="140"/>
      <c r="AW41" s="140"/>
      <c r="AX41" s="140"/>
      <c r="AY41" s="139"/>
      <c r="AZ41" s="95">
        <v>490230</v>
      </c>
      <c r="BA41" s="90"/>
      <c r="BB41" s="90"/>
      <c r="BC41" s="90"/>
      <c r="BD41" s="104"/>
      <c r="BE41" s="104"/>
      <c r="BF41" s="138"/>
      <c r="BG41" s="137"/>
      <c r="BH41" s="136"/>
      <c r="BI41" s="136"/>
      <c r="BJ41" s="136"/>
      <c r="BK41" s="136"/>
      <c r="BL41" s="135"/>
      <c r="BM41" s="132" t="s">
        <v>40</v>
      </c>
      <c r="BN41" s="132"/>
      <c r="BO41" s="132"/>
      <c r="BP41" s="132"/>
      <c r="BQ41" s="132"/>
      <c r="BR41" s="132"/>
      <c r="BS41" s="132"/>
      <c r="BT41" s="132"/>
      <c r="BU41" s="131"/>
      <c r="BV41" s="95">
        <v>1</v>
      </c>
      <c r="BW41" s="90"/>
      <c r="BX41" s="90"/>
      <c r="BY41" s="90"/>
      <c r="BZ41" s="90"/>
      <c r="CA41" s="90"/>
      <c r="CB41" s="134"/>
      <c r="CD41" s="133" t="s">
        <v>39</v>
      </c>
      <c r="CE41" s="132"/>
      <c r="CF41" s="132"/>
      <c r="CG41" s="132"/>
      <c r="CH41" s="132"/>
      <c r="CI41" s="132"/>
      <c r="CJ41" s="132"/>
      <c r="CK41" s="132"/>
      <c r="CL41" s="132"/>
      <c r="CM41" s="132"/>
      <c r="CN41" s="132"/>
      <c r="CO41" s="132"/>
      <c r="CP41" s="132"/>
      <c r="CQ41" s="131"/>
      <c r="CR41" s="95" t="s">
        <v>23</v>
      </c>
      <c r="CS41" s="104"/>
      <c r="CT41" s="104"/>
      <c r="CU41" s="104"/>
      <c r="CV41" s="104"/>
      <c r="CW41" s="104"/>
      <c r="CX41" s="104"/>
      <c r="CY41" s="103"/>
      <c r="CZ41" s="94" t="s">
        <v>23</v>
      </c>
      <c r="DA41" s="106"/>
      <c r="DB41" s="106"/>
      <c r="DC41" s="105"/>
      <c r="DD41" s="91" t="s">
        <v>23</v>
      </c>
      <c r="DE41" s="104"/>
      <c r="DF41" s="104"/>
      <c r="DG41" s="104"/>
      <c r="DH41" s="104"/>
      <c r="DI41" s="104"/>
      <c r="DJ41" s="104"/>
      <c r="DK41" s="103"/>
      <c r="DL41" s="88"/>
      <c r="DM41" s="87"/>
      <c r="DN41" s="87"/>
      <c r="DO41" s="87"/>
      <c r="DP41" s="87"/>
      <c r="DQ41" s="87"/>
      <c r="DR41" s="87"/>
      <c r="DS41" s="87"/>
      <c r="DT41" s="87"/>
      <c r="DU41" s="87"/>
      <c r="DV41" s="86"/>
      <c r="DW41" s="85"/>
      <c r="DX41" s="84"/>
      <c r="DY41" s="84"/>
      <c r="DZ41" s="84"/>
      <c r="EA41" s="84"/>
      <c r="EB41" s="84"/>
      <c r="EC41" s="83"/>
    </row>
    <row r="42" spans="2:133" ht="11.25" customHeight="1" x14ac:dyDescent="0.15">
      <c r="B42" s="98" t="s">
        <v>38</v>
      </c>
      <c r="C42" s="97"/>
      <c r="D42" s="97"/>
      <c r="E42" s="97"/>
      <c r="F42" s="97"/>
      <c r="G42" s="97"/>
      <c r="H42" s="97"/>
      <c r="I42" s="97"/>
      <c r="J42" s="97"/>
      <c r="K42" s="97"/>
      <c r="L42" s="97"/>
      <c r="M42" s="97"/>
      <c r="N42" s="97"/>
      <c r="O42" s="97"/>
      <c r="P42" s="97"/>
      <c r="Q42" s="96"/>
      <c r="R42" s="95" t="s">
        <v>23</v>
      </c>
      <c r="S42" s="90"/>
      <c r="T42" s="90"/>
      <c r="U42" s="90"/>
      <c r="V42" s="90"/>
      <c r="W42" s="90"/>
      <c r="X42" s="90"/>
      <c r="Y42" s="89"/>
      <c r="Z42" s="130" t="s">
        <v>23</v>
      </c>
      <c r="AA42" s="130"/>
      <c r="AB42" s="130"/>
      <c r="AC42" s="130"/>
      <c r="AD42" s="129" t="s">
        <v>23</v>
      </c>
      <c r="AE42" s="129"/>
      <c r="AF42" s="129"/>
      <c r="AG42" s="129"/>
      <c r="AH42" s="129"/>
      <c r="AI42" s="129"/>
      <c r="AJ42" s="129"/>
      <c r="AK42" s="129"/>
      <c r="AL42" s="94" t="s">
        <v>23</v>
      </c>
      <c r="AM42" s="93"/>
      <c r="AN42" s="93"/>
      <c r="AO42" s="128"/>
      <c r="AQ42" s="127" t="s">
        <v>37</v>
      </c>
      <c r="AR42" s="126"/>
      <c r="AS42" s="126"/>
      <c r="AT42" s="126"/>
      <c r="AU42" s="126"/>
      <c r="AV42" s="126"/>
      <c r="AW42" s="126"/>
      <c r="AX42" s="126"/>
      <c r="AY42" s="125"/>
      <c r="AZ42" s="77">
        <v>764858</v>
      </c>
      <c r="BA42" s="117"/>
      <c r="BB42" s="117"/>
      <c r="BC42" s="117"/>
      <c r="BD42" s="72"/>
      <c r="BE42" s="72"/>
      <c r="BF42" s="124"/>
      <c r="BG42" s="123"/>
      <c r="BH42" s="122"/>
      <c r="BI42" s="122"/>
      <c r="BJ42" s="122"/>
      <c r="BK42" s="122"/>
      <c r="BL42" s="121"/>
      <c r="BM42" s="120" t="s">
        <v>36</v>
      </c>
      <c r="BN42" s="120"/>
      <c r="BO42" s="120"/>
      <c r="BP42" s="120"/>
      <c r="BQ42" s="120"/>
      <c r="BR42" s="120"/>
      <c r="BS42" s="120"/>
      <c r="BT42" s="120"/>
      <c r="BU42" s="119"/>
      <c r="BV42" s="77">
        <v>269</v>
      </c>
      <c r="BW42" s="117"/>
      <c r="BX42" s="117"/>
      <c r="BY42" s="117"/>
      <c r="BZ42" s="117"/>
      <c r="CA42" s="117"/>
      <c r="CB42" s="118"/>
      <c r="CD42" s="98" t="s">
        <v>35</v>
      </c>
      <c r="CE42" s="97"/>
      <c r="CF42" s="97"/>
      <c r="CG42" s="97"/>
      <c r="CH42" s="97"/>
      <c r="CI42" s="97"/>
      <c r="CJ42" s="97"/>
      <c r="CK42" s="97"/>
      <c r="CL42" s="97"/>
      <c r="CM42" s="97"/>
      <c r="CN42" s="97"/>
      <c r="CO42" s="97"/>
      <c r="CP42" s="97"/>
      <c r="CQ42" s="96"/>
      <c r="CR42" s="95">
        <v>2401695</v>
      </c>
      <c r="CS42" s="90"/>
      <c r="CT42" s="90"/>
      <c r="CU42" s="90"/>
      <c r="CV42" s="90"/>
      <c r="CW42" s="90"/>
      <c r="CX42" s="90"/>
      <c r="CY42" s="89"/>
      <c r="CZ42" s="94">
        <v>12.7</v>
      </c>
      <c r="DA42" s="93"/>
      <c r="DB42" s="93"/>
      <c r="DC42" s="92"/>
      <c r="DD42" s="91">
        <v>657045</v>
      </c>
      <c r="DE42" s="90"/>
      <c r="DF42" s="90"/>
      <c r="DG42" s="90"/>
      <c r="DH42" s="90"/>
      <c r="DI42" s="90"/>
      <c r="DJ42" s="90"/>
      <c r="DK42" s="89"/>
      <c r="DL42" s="88"/>
      <c r="DM42" s="87"/>
      <c r="DN42" s="87"/>
      <c r="DO42" s="87"/>
      <c r="DP42" s="87"/>
      <c r="DQ42" s="87"/>
      <c r="DR42" s="87"/>
      <c r="DS42" s="87"/>
      <c r="DT42" s="87"/>
      <c r="DU42" s="87"/>
      <c r="DV42" s="86"/>
      <c r="DW42" s="85"/>
      <c r="DX42" s="84"/>
      <c r="DY42" s="84"/>
      <c r="DZ42" s="84"/>
      <c r="EA42" s="84"/>
      <c r="EB42" s="84"/>
      <c r="EC42" s="83"/>
    </row>
    <row r="43" spans="2:133" ht="11.25" customHeight="1" x14ac:dyDescent="0.15">
      <c r="B43" s="80" t="s">
        <v>34</v>
      </c>
      <c r="C43" s="79"/>
      <c r="D43" s="79"/>
      <c r="E43" s="79"/>
      <c r="F43" s="79"/>
      <c r="G43" s="79"/>
      <c r="H43" s="79"/>
      <c r="I43" s="79"/>
      <c r="J43" s="79"/>
      <c r="K43" s="79"/>
      <c r="L43" s="79"/>
      <c r="M43" s="79"/>
      <c r="N43" s="79"/>
      <c r="O43" s="79"/>
      <c r="P43" s="79"/>
      <c r="Q43" s="78"/>
      <c r="R43" s="77">
        <v>19428886</v>
      </c>
      <c r="S43" s="117"/>
      <c r="T43" s="117"/>
      <c r="U43" s="117"/>
      <c r="V43" s="117"/>
      <c r="W43" s="117"/>
      <c r="X43" s="117"/>
      <c r="Y43" s="116"/>
      <c r="Z43" s="115">
        <v>100</v>
      </c>
      <c r="AA43" s="115"/>
      <c r="AB43" s="115"/>
      <c r="AC43" s="115"/>
      <c r="AD43" s="114">
        <v>8128965</v>
      </c>
      <c r="AE43" s="114"/>
      <c r="AF43" s="114"/>
      <c r="AG43" s="114"/>
      <c r="AH43" s="114"/>
      <c r="AI43" s="114"/>
      <c r="AJ43" s="114"/>
      <c r="AK43" s="114"/>
      <c r="AL43" s="76">
        <v>100</v>
      </c>
      <c r="AM43" s="113"/>
      <c r="AN43" s="113"/>
      <c r="AO43" s="112"/>
      <c r="BV43" s="111"/>
      <c r="BW43" s="111"/>
      <c r="BX43" s="111"/>
      <c r="BY43" s="111"/>
      <c r="BZ43" s="111"/>
      <c r="CA43" s="111"/>
      <c r="CB43" s="111"/>
      <c r="CD43" s="98" t="s">
        <v>33</v>
      </c>
      <c r="CE43" s="97"/>
      <c r="CF43" s="97"/>
      <c r="CG43" s="97"/>
      <c r="CH43" s="97"/>
      <c r="CI43" s="97"/>
      <c r="CJ43" s="97"/>
      <c r="CK43" s="97"/>
      <c r="CL43" s="97"/>
      <c r="CM43" s="97"/>
      <c r="CN43" s="97"/>
      <c r="CO43" s="97"/>
      <c r="CP43" s="97"/>
      <c r="CQ43" s="96"/>
      <c r="CR43" s="95">
        <v>19139</v>
      </c>
      <c r="CS43" s="104"/>
      <c r="CT43" s="104"/>
      <c r="CU43" s="104"/>
      <c r="CV43" s="104"/>
      <c r="CW43" s="104"/>
      <c r="CX43" s="104"/>
      <c r="CY43" s="103"/>
      <c r="CZ43" s="94">
        <v>0.1</v>
      </c>
      <c r="DA43" s="106"/>
      <c r="DB43" s="106"/>
      <c r="DC43" s="105"/>
      <c r="DD43" s="91">
        <v>19139</v>
      </c>
      <c r="DE43" s="104"/>
      <c r="DF43" s="104"/>
      <c r="DG43" s="104"/>
      <c r="DH43" s="104"/>
      <c r="DI43" s="104"/>
      <c r="DJ43" s="104"/>
      <c r="DK43" s="103"/>
      <c r="DL43" s="88"/>
      <c r="DM43" s="87"/>
      <c r="DN43" s="87"/>
      <c r="DO43" s="87"/>
      <c r="DP43" s="87"/>
      <c r="DQ43" s="87"/>
      <c r="DR43" s="87"/>
      <c r="DS43" s="87"/>
      <c r="DT43" s="87"/>
      <c r="DU43" s="87"/>
      <c r="DV43" s="86"/>
      <c r="DW43" s="85"/>
      <c r="DX43" s="84"/>
      <c r="DY43" s="84"/>
      <c r="DZ43" s="84"/>
      <c r="EA43" s="84"/>
      <c r="EB43" s="84"/>
      <c r="EC43" s="83"/>
    </row>
    <row r="44" spans="2:133" ht="11.25" customHeight="1" x14ac:dyDescent="0.15">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CD44" s="110" t="s">
        <v>32</v>
      </c>
      <c r="CE44" s="109"/>
      <c r="CF44" s="98" t="s">
        <v>31</v>
      </c>
      <c r="CG44" s="97"/>
      <c r="CH44" s="97"/>
      <c r="CI44" s="97"/>
      <c r="CJ44" s="97"/>
      <c r="CK44" s="97"/>
      <c r="CL44" s="97"/>
      <c r="CM44" s="97"/>
      <c r="CN44" s="97"/>
      <c r="CO44" s="97"/>
      <c r="CP44" s="97"/>
      <c r="CQ44" s="96"/>
      <c r="CR44" s="95">
        <v>2401695</v>
      </c>
      <c r="CS44" s="90"/>
      <c r="CT44" s="90"/>
      <c r="CU44" s="90"/>
      <c r="CV44" s="90"/>
      <c r="CW44" s="90"/>
      <c r="CX44" s="90"/>
      <c r="CY44" s="89"/>
      <c r="CZ44" s="94">
        <v>12.7</v>
      </c>
      <c r="DA44" s="93"/>
      <c r="DB44" s="93"/>
      <c r="DC44" s="92"/>
      <c r="DD44" s="91">
        <v>657045</v>
      </c>
      <c r="DE44" s="90"/>
      <c r="DF44" s="90"/>
      <c r="DG44" s="90"/>
      <c r="DH44" s="90"/>
      <c r="DI44" s="90"/>
      <c r="DJ44" s="90"/>
      <c r="DK44" s="89"/>
      <c r="DL44" s="88"/>
      <c r="DM44" s="87"/>
      <c r="DN44" s="87"/>
      <c r="DO44" s="87"/>
      <c r="DP44" s="87"/>
      <c r="DQ44" s="87"/>
      <c r="DR44" s="87"/>
      <c r="DS44" s="87"/>
      <c r="DT44" s="87"/>
      <c r="DU44" s="87"/>
      <c r="DV44" s="86"/>
      <c r="DW44" s="85"/>
      <c r="DX44" s="84"/>
      <c r="DY44" s="84"/>
      <c r="DZ44" s="84"/>
      <c r="EA44" s="84"/>
      <c r="EB44" s="84"/>
      <c r="EC44" s="83"/>
    </row>
    <row r="45" spans="2:133" ht="11.25" customHeight="1" x14ac:dyDescent="0.15">
      <c r="B45" s="101" t="s">
        <v>30</v>
      </c>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CD45" s="108"/>
      <c r="CE45" s="107"/>
      <c r="CF45" s="98" t="s">
        <v>29</v>
      </c>
      <c r="CG45" s="97"/>
      <c r="CH45" s="97"/>
      <c r="CI45" s="97"/>
      <c r="CJ45" s="97"/>
      <c r="CK45" s="97"/>
      <c r="CL45" s="97"/>
      <c r="CM45" s="97"/>
      <c r="CN45" s="97"/>
      <c r="CO45" s="97"/>
      <c r="CP45" s="97"/>
      <c r="CQ45" s="96"/>
      <c r="CR45" s="95">
        <v>818040</v>
      </c>
      <c r="CS45" s="104"/>
      <c r="CT45" s="104"/>
      <c r="CU45" s="104"/>
      <c r="CV45" s="104"/>
      <c r="CW45" s="104"/>
      <c r="CX45" s="104"/>
      <c r="CY45" s="103"/>
      <c r="CZ45" s="94">
        <v>4.3</v>
      </c>
      <c r="DA45" s="106"/>
      <c r="DB45" s="106"/>
      <c r="DC45" s="105"/>
      <c r="DD45" s="91">
        <v>106235</v>
      </c>
      <c r="DE45" s="104"/>
      <c r="DF45" s="104"/>
      <c r="DG45" s="104"/>
      <c r="DH45" s="104"/>
      <c r="DI45" s="104"/>
      <c r="DJ45" s="104"/>
      <c r="DK45" s="103"/>
      <c r="DL45" s="88"/>
      <c r="DM45" s="87"/>
      <c r="DN45" s="87"/>
      <c r="DO45" s="87"/>
      <c r="DP45" s="87"/>
      <c r="DQ45" s="87"/>
      <c r="DR45" s="87"/>
      <c r="DS45" s="87"/>
      <c r="DT45" s="87"/>
      <c r="DU45" s="87"/>
      <c r="DV45" s="86"/>
      <c r="DW45" s="85"/>
      <c r="DX45" s="84"/>
      <c r="DY45" s="84"/>
      <c r="DZ45" s="84"/>
      <c r="EA45" s="84"/>
      <c r="EB45" s="84"/>
      <c r="EC45" s="83"/>
    </row>
    <row r="46" spans="2:133" ht="11.25" customHeight="1" x14ac:dyDescent="0.15">
      <c r="B46" s="102" t="s">
        <v>28</v>
      </c>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CD46" s="108"/>
      <c r="CE46" s="107"/>
      <c r="CF46" s="98" t="s">
        <v>27</v>
      </c>
      <c r="CG46" s="97"/>
      <c r="CH46" s="97"/>
      <c r="CI46" s="97"/>
      <c r="CJ46" s="97"/>
      <c r="CK46" s="97"/>
      <c r="CL46" s="97"/>
      <c r="CM46" s="97"/>
      <c r="CN46" s="97"/>
      <c r="CO46" s="97"/>
      <c r="CP46" s="97"/>
      <c r="CQ46" s="96"/>
      <c r="CR46" s="95">
        <v>1583655</v>
      </c>
      <c r="CS46" s="90"/>
      <c r="CT46" s="90"/>
      <c r="CU46" s="90"/>
      <c r="CV46" s="90"/>
      <c r="CW46" s="90"/>
      <c r="CX46" s="90"/>
      <c r="CY46" s="89"/>
      <c r="CZ46" s="94">
        <v>8.3000000000000007</v>
      </c>
      <c r="DA46" s="93"/>
      <c r="DB46" s="93"/>
      <c r="DC46" s="92"/>
      <c r="DD46" s="91">
        <v>550810</v>
      </c>
      <c r="DE46" s="90"/>
      <c r="DF46" s="90"/>
      <c r="DG46" s="90"/>
      <c r="DH46" s="90"/>
      <c r="DI46" s="90"/>
      <c r="DJ46" s="90"/>
      <c r="DK46" s="89"/>
      <c r="DL46" s="88"/>
      <c r="DM46" s="87"/>
      <c r="DN46" s="87"/>
      <c r="DO46" s="87"/>
      <c r="DP46" s="87"/>
      <c r="DQ46" s="87"/>
      <c r="DR46" s="87"/>
      <c r="DS46" s="87"/>
      <c r="DT46" s="87"/>
      <c r="DU46" s="87"/>
      <c r="DV46" s="86"/>
      <c r="DW46" s="85"/>
      <c r="DX46" s="84"/>
      <c r="DY46" s="84"/>
      <c r="DZ46" s="84"/>
      <c r="EA46" s="84"/>
      <c r="EB46" s="84"/>
      <c r="EC46" s="83"/>
    </row>
    <row r="47" spans="2:133" ht="11.25" customHeight="1" x14ac:dyDescent="0.15">
      <c r="B47" s="82" t="s">
        <v>26</v>
      </c>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CD47" s="108"/>
      <c r="CE47" s="107"/>
      <c r="CF47" s="98" t="s">
        <v>25</v>
      </c>
      <c r="CG47" s="97"/>
      <c r="CH47" s="97"/>
      <c r="CI47" s="97"/>
      <c r="CJ47" s="97"/>
      <c r="CK47" s="97"/>
      <c r="CL47" s="97"/>
      <c r="CM47" s="97"/>
      <c r="CN47" s="97"/>
      <c r="CO47" s="97"/>
      <c r="CP47" s="97"/>
      <c r="CQ47" s="96"/>
      <c r="CR47" s="95" t="s">
        <v>23</v>
      </c>
      <c r="CS47" s="104"/>
      <c r="CT47" s="104"/>
      <c r="CU47" s="104"/>
      <c r="CV47" s="104"/>
      <c r="CW47" s="104"/>
      <c r="CX47" s="104"/>
      <c r="CY47" s="103"/>
      <c r="CZ47" s="94" t="s">
        <v>23</v>
      </c>
      <c r="DA47" s="106"/>
      <c r="DB47" s="106"/>
      <c r="DC47" s="105"/>
      <c r="DD47" s="91" t="s">
        <v>23</v>
      </c>
      <c r="DE47" s="104"/>
      <c r="DF47" s="104"/>
      <c r="DG47" s="104"/>
      <c r="DH47" s="104"/>
      <c r="DI47" s="104"/>
      <c r="DJ47" s="104"/>
      <c r="DK47" s="103"/>
      <c r="DL47" s="88"/>
      <c r="DM47" s="87"/>
      <c r="DN47" s="87"/>
      <c r="DO47" s="87"/>
      <c r="DP47" s="87"/>
      <c r="DQ47" s="87"/>
      <c r="DR47" s="87"/>
      <c r="DS47" s="87"/>
      <c r="DT47" s="87"/>
      <c r="DU47" s="87"/>
      <c r="DV47" s="86"/>
      <c r="DW47" s="85"/>
      <c r="DX47" s="84"/>
      <c r="DY47" s="84"/>
      <c r="DZ47" s="84"/>
      <c r="EA47" s="84"/>
      <c r="EB47" s="84"/>
      <c r="EC47" s="83"/>
    </row>
    <row r="48" spans="2:133" ht="11.25" x14ac:dyDescent="0.15">
      <c r="B48" s="102"/>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CD48" s="100"/>
      <c r="CE48" s="99"/>
      <c r="CF48" s="98" t="s">
        <v>24</v>
      </c>
      <c r="CG48" s="97"/>
      <c r="CH48" s="97"/>
      <c r="CI48" s="97"/>
      <c r="CJ48" s="97"/>
      <c r="CK48" s="97"/>
      <c r="CL48" s="97"/>
      <c r="CM48" s="97"/>
      <c r="CN48" s="97"/>
      <c r="CO48" s="97"/>
      <c r="CP48" s="97"/>
      <c r="CQ48" s="96"/>
      <c r="CR48" s="95" t="s">
        <v>23</v>
      </c>
      <c r="CS48" s="90"/>
      <c r="CT48" s="90"/>
      <c r="CU48" s="90"/>
      <c r="CV48" s="90"/>
      <c r="CW48" s="90"/>
      <c r="CX48" s="90"/>
      <c r="CY48" s="89"/>
      <c r="CZ48" s="94" t="s">
        <v>23</v>
      </c>
      <c r="DA48" s="93"/>
      <c r="DB48" s="93"/>
      <c r="DC48" s="92"/>
      <c r="DD48" s="91" t="s">
        <v>23</v>
      </c>
      <c r="DE48" s="90"/>
      <c r="DF48" s="90"/>
      <c r="DG48" s="90"/>
      <c r="DH48" s="90"/>
      <c r="DI48" s="90"/>
      <c r="DJ48" s="90"/>
      <c r="DK48" s="89"/>
      <c r="DL48" s="88"/>
      <c r="DM48" s="87"/>
      <c r="DN48" s="87"/>
      <c r="DO48" s="87"/>
      <c r="DP48" s="87"/>
      <c r="DQ48" s="87"/>
      <c r="DR48" s="87"/>
      <c r="DS48" s="87"/>
      <c r="DT48" s="87"/>
      <c r="DU48" s="87"/>
      <c r="DV48" s="86"/>
      <c r="DW48" s="85"/>
      <c r="DX48" s="84"/>
      <c r="DY48" s="84"/>
      <c r="DZ48" s="84"/>
      <c r="EA48" s="84"/>
      <c r="EB48" s="84"/>
      <c r="EC48" s="83"/>
    </row>
    <row r="49" spans="2:133" ht="11.25" customHeight="1" x14ac:dyDescent="0.15">
      <c r="B49" s="82"/>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CD49" s="80" t="s">
        <v>22</v>
      </c>
      <c r="CE49" s="79"/>
      <c r="CF49" s="79"/>
      <c r="CG49" s="79"/>
      <c r="CH49" s="79"/>
      <c r="CI49" s="79"/>
      <c r="CJ49" s="79"/>
      <c r="CK49" s="79"/>
      <c r="CL49" s="79"/>
      <c r="CM49" s="79"/>
      <c r="CN49" s="79"/>
      <c r="CO49" s="79"/>
      <c r="CP49" s="79"/>
      <c r="CQ49" s="78"/>
      <c r="CR49" s="77">
        <v>18973265</v>
      </c>
      <c r="CS49" s="72"/>
      <c r="CT49" s="72"/>
      <c r="CU49" s="72"/>
      <c r="CV49" s="72"/>
      <c r="CW49" s="72"/>
      <c r="CX49" s="72"/>
      <c r="CY49" s="71"/>
      <c r="CZ49" s="76">
        <v>100</v>
      </c>
      <c r="DA49" s="75"/>
      <c r="DB49" s="75"/>
      <c r="DC49" s="74"/>
      <c r="DD49" s="73">
        <v>9989729</v>
      </c>
      <c r="DE49" s="72"/>
      <c r="DF49" s="72"/>
      <c r="DG49" s="72"/>
      <c r="DH49" s="72"/>
      <c r="DI49" s="72"/>
      <c r="DJ49" s="72"/>
      <c r="DK49" s="71"/>
      <c r="DL49" s="70"/>
      <c r="DM49" s="69"/>
      <c r="DN49" s="69"/>
      <c r="DO49" s="69"/>
      <c r="DP49" s="69"/>
      <c r="DQ49" s="69"/>
      <c r="DR49" s="69"/>
      <c r="DS49" s="69"/>
      <c r="DT49" s="69"/>
      <c r="DU49" s="69"/>
      <c r="DV49" s="68"/>
      <c r="DW49" s="67"/>
      <c r="DX49" s="66"/>
      <c r="DY49" s="66"/>
      <c r="DZ49" s="66"/>
      <c r="EA49" s="66"/>
      <c r="EB49" s="66"/>
      <c r="EC49" s="65"/>
    </row>
  </sheetData>
  <sheetProtection algorithmName="SHA-512" hashValue="fc+pfJCOVO5C7/IxmOr6Maf5EY8t/jAXo93dsHHFM9whehYncIyixCno+Heq+ztEXqh7URIZAgzGs39Ny+bfOg==" saltValue="W/pqlV4sN6UQQQWaBJKnWA==" spinCount="100000" sheet="1" objects="1" scenarios="1"/>
  <mergeCells count="611">
    <mergeCell ref="DW47:EC47"/>
    <mergeCell ref="CF46:CQ46"/>
    <mergeCell ref="CR46:CY46"/>
    <mergeCell ref="CZ46:DC46"/>
    <mergeCell ref="DD46:DK46"/>
    <mergeCell ref="DL46:DV46"/>
    <mergeCell ref="CD44:CE48"/>
    <mergeCell ref="CF47:CQ47"/>
    <mergeCell ref="CR47:CY47"/>
    <mergeCell ref="CZ47:DC47"/>
    <mergeCell ref="DD47:DK47"/>
    <mergeCell ref="DL47:DV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DD43:DK43"/>
    <mergeCell ref="DL43:DV43"/>
    <mergeCell ref="DW43:EC43"/>
    <mergeCell ref="CF44:CQ44"/>
    <mergeCell ref="CR44:CY44"/>
    <mergeCell ref="CZ44:DC44"/>
    <mergeCell ref="DD44:DK44"/>
    <mergeCell ref="DL44:DV44"/>
    <mergeCell ref="AQ42:AY42"/>
    <mergeCell ref="DW46:EC46"/>
    <mergeCell ref="DW44:EC44"/>
    <mergeCell ref="CF45:CQ45"/>
    <mergeCell ref="CR45:CY45"/>
    <mergeCell ref="CZ45:DC45"/>
    <mergeCell ref="DD45:DK45"/>
    <mergeCell ref="DL45:DV45"/>
    <mergeCell ref="DW45:EC45"/>
    <mergeCell ref="CZ43:DC43"/>
    <mergeCell ref="BM42:BU42"/>
    <mergeCell ref="BV42:CB42"/>
    <mergeCell ref="CD42:CQ42"/>
    <mergeCell ref="CR42:CY42"/>
    <mergeCell ref="CZ42:DC42"/>
    <mergeCell ref="B42:Q42"/>
    <mergeCell ref="R42:Y42"/>
    <mergeCell ref="Z42:AC42"/>
    <mergeCell ref="AD42:AK42"/>
    <mergeCell ref="AL42:AO42"/>
    <mergeCell ref="DL42:DV42"/>
    <mergeCell ref="DW42:EC42"/>
    <mergeCell ref="B43:Q43"/>
    <mergeCell ref="R43:Y43"/>
    <mergeCell ref="Z43:AC43"/>
    <mergeCell ref="AD43:AK43"/>
    <mergeCell ref="AL43:AO43"/>
    <mergeCell ref="CD43:CQ43"/>
    <mergeCell ref="CR43:CY43"/>
    <mergeCell ref="AZ42:BF42"/>
    <mergeCell ref="DL40:DV40"/>
    <mergeCell ref="B40:Q40"/>
    <mergeCell ref="R40:Y40"/>
    <mergeCell ref="Z40:AC40"/>
    <mergeCell ref="AD40:AK40"/>
    <mergeCell ref="AL40:AO40"/>
    <mergeCell ref="AQ40:AY40"/>
    <mergeCell ref="AZ40:BF40"/>
    <mergeCell ref="BG40:BK42"/>
    <mergeCell ref="DD42:DK42"/>
    <mergeCell ref="BV41:CB41"/>
    <mergeCell ref="BV40:CB40"/>
    <mergeCell ref="CD40:CQ40"/>
    <mergeCell ref="CR40:CY40"/>
    <mergeCell ref="CZ40:DC40"/>
    <mergeCell ref="DD40:DK40"/>
    <mergeCell ref="BG38:BU38"/>
    <mergeCell ref="DW40:EC40"/>
    <mergeCell ref="B41:Q41"/>
    <mergeCell ref="R41:Y41"/>
    <mergeCell ref="Z41:AC41"/>
    <mergeCell ref="AD41:AK41"/>
    <mergeCell ref="AL41:AO41"/>
    <mergeCell ref="AQ41:AY41"/>
    <mergeCell ref="AZ41:BF41"/>
    <mergeCell ref="BM41:BU41"/>
    <mergeCell ref="DW39:EC39"/>
    <mergeCell ref="BV39:CB39"/>
    <mergeCell ref="CD39:CQ39"/>
    <mergeCell ref="CR39:CY39"/>
    <mergeCell ref="CZ39:DC39"/>
    <mergeCell ref="DD39:DK39"/>
    <mergeCell ref="DL39:DV39"/>
    <mergeCell ref="AZ39:BF39"/>
    <mergeCell ref="BG39:BU39"/>
    <mergeCell ref="BM40:BU40"/>
    <mergeCell ref="DL38:DV38"/>
    <mergeCell ref="DW38:EC38"/>
    <mergeCell ref="BV38:CB38"/>
    <mergeCell ref="CD38:CQ38"/>
    <mergeCell ref="CR38:CY38"/>
    <mergeCell ref="CZ38:DC38"/>
    <mergeCell ref="DD38:DK38"/>
    <mergeCell ref="B39:Q39"/>
    <mergeCell ref="R39:Y39"/>
    <mergeCell ref="Z39:AC39"/>
    <mergeCell ref="AD39:AK39"/>
    <mergeCell ref="AL39:AO39"/>
    <mergeCell ref="AQ39:AY39"/>
    <mergeCell ref="CD41:CQ41"/>
    <mergeCell ref="CR41:CY41"/>
    <mergeCell ref="CZ41:DC41"/>
    <mergeCell ref="DD41:DK41"/>
    <mergeCell ref="DL41:DV41"/>
    <mergeCell ref="DW41:EC41"/>
    <mergeCell ref="CZ37:DC37"/>
    <mergeCell ref="B37:Q37"/>
    <mergeCell ref="R37:Y37"/>
    <mergeCell ref="Z37:AC37"/>
    <mergeCell ref="AD37:AK37"/>
    <mergeCell ref="AL37:AO37"/>
    <mergeCell ref="AQ37:AY37"/>
    <mergeCell ref="DL37:DV37"/>
    <mergeCell ref="DW37:EC37"/>
    <mergeCell ref="B38:Q38"/>
    <mergeCell ref="R38:Y38"/>
    <mergeCell ref="Z38:AC38"/>
    <mergeCell ref="AD38:AK38"/>
    <mergeCell ref="AL38:AO38"/>
    <mergeCell ref="AQ38:AY38"/>
    <mergeCell ref="AZ38:BF38"/>
    <mergeCell ref="AZ37:BF37"/>
    <mergeCell ref="AZ36:BF36"/>
    <mergeCell ref="BG36:BU36"/>
    <mergeCell ref="BV36:CB36"/>
    <mergeCell ref="B35:Q35"/>
    <mergeCell ref="R35:Y35"/>
    <mergeCell ref="DD37:DK37"/>
    <mergeCell ref="BG37:BU37"/>
    <mergeCell ref="BV37:CB37"/>
    <mergeCell ref="CD37:CQ37"/>
    <mergeCell ref="CR37:CY37"/>
    <mergeCell ref="B36:Q36"/>
    <mergeCell ref="R36:Y36"/>
    <mergeCell ref="Z36:AC36"/>
    <mergeCell ref="AD36:AK36"/>
    <mergeCell ref="AL36:AO36"/>
    <mergeCell ref="AQ36:AY36"/>
    <mergeCell ref="DW35:EC35"/>
    <mergeCell ref="CD35:CQ35"/>
    <mergeCell ref="CR35:CY35"/>
    <mergeCell ref="CZ35:DC35"/>
    <mergeCell ref="DD35:DK35"/>
    <mergeCell ref="DL35:DV35"/>
    <mergeCell ref="CD36:CQ36"/>
    <mergeCell ref="CR36:CY36"/>
    <mergeCell ref="CZ36:DC36"/>
    <mergeCell ref="DD36:DK36"/>
    <mergeCell ref="DL36:DV36"/>
    <mergeCell ref="DW36:EC36"/>
    <mergeCell ref="DL34:DV34"/>
    <mergeCell ref="Z35:AC35"/>
    <mergeCell ref="AD35:AK35"/>
    <mergeCell ref="AL35:AO35"/>
    <mergeCell ref="AQ35:BF35"/>
    <mergeCell ref="CD34:CQ34"/>
    <mergeCell ref="CR34:CY34"/>
    <mergeCell ref="BG35:CB35"/>
    <mergeCell ref="CZ34:DC34"/>
    <mergeCell ref="DD34:DK34"/>
    <mergeCell ref="BG33:BL33"/>
    <mergeCell ref="BM33:BQ33"/>
    <mergeCell ref="BR33:BW33"/>
    <mergeCell ref="BX33:CB33"/>
    <mergeCell ref="CD33:CQ33"/>
    <mergeCell ref="B33:Q33"/>
    <mergeCell ref="R33:Y33"/>
    <mergeCell ref="Z33:AC33"/>
    <mergeCell ref="AD33:AK33"/>
    <mergeCell ref="AL33:AO33"/>
    <mergeCell ref="B34:Q34"/>
    <mergeCell ref="R34:Y34"/>
    <mergeCell ref="Z34:AC34"/>
    <mergeCell ref="AD34:AK34"/>
    <mergeCell ref="AL34:AO34"/>
    <mergeCell ref="AX33:BF33"/>
    <mergeCell ref="AX32:BF32"/>
    <mergeCell ref="BG32:BL32"/>
    <mergeCell ref="BM32:BQ32"/>
    <mergeCell ref="BR32:BW32"/>
    <mergeCell ref="DW34:EC34"/>
    <mergeCell ref="CR33:CY33"/>
    <mergeCell ref="CZ33:DC33"/>
    <mergeCell ref="DD33:DK33"/>
    <mergeCell ref="DL33:DV33"/>
    <mergeCell ref="DW33:EC33"/>
    <mergeCell ref="DD32:DK32"/>
    <mergeCell ref="DL32:DV32"/>
    <mergeCell ref="DW32:EC32"/>
    <mergeCell ref="BX32:CB32"/>
    <mergeCell ref="CF32:CQ32"/>
    <mergeCell ref="AX31:BF31"/>
    <mergeCell ref="BG31:BL31"/>
    <mergeCell ref="BM31:BQ31"/>
    <mergeCell ref="BR31:BW31"/>
    <mergeCell ref="CR31:CY31"/>
    <mergeCell ref="B32:Q32"/>
    <mergeCell ref="R32:Y32"/>
    <mergeCell ref="Z32:AC32"/>
    <mergeCell ref="AD32:AK32"/>
    <mergeCell ref="AL32:AO32"/>
    <mergeCell ref="B30:Q30"/>
    <mergeCell ref="R30:Y30"/>
    <mergeCell ref="Z30:AC30"/>
    <mergeCell ref="AD30:AK30"/>
    <mergeCell ref="AL30:AO30"/>
    <mergeCell ref="DL31:DV31"/>
    <mergeCell ref="DW31:EC31"/>
    <mergeCell ref="BX31:CB31"/>
    <mergeCell ref="CF31:CQ31"/>
    <mergeCell ref="AD31:AK31"/>
    <mergeCell ref="AL31:AO31"/>
    <mergeCell ref="AP31:AS33"/>
    <mergeCell ref="AT31:AT33"/>
    <mergeCell ref="CR32:CY32"/>
    <mergeCell ref="CZ32:DC32"/>
    <mergeCell ref="DD30:DK30"/>
    <mergeCell ref="DL30:DV30"/>
    <mergeCell ref="DD29:DK29"/>
    <mergeCell ref="DL29:DV29"/>
    <mergeCell ref="DW30:EC30"/>
    <mergeCell ref="B31:Q31"/>
    <mergeCell ref="R31:Y31"/>
    <mergeCell ref="Z31:AC31"/>
    <mergeCell ref="CZ31:DC31"/>
    <mergeCell ref="DD31:DK31"/>
    <mergeCell ref="CR29:CY29"/>
    <mergeCell ref="CZ29:DC29"/>
    <mergeCell ref="BR30:CB30"/>
    <mergeCell ref="CF30:CQ30"/>
    <mergeCell ref="CR30:CY30"/>
    <mergeCell ref="CZ30:DC30"/>
    <mergeCell ref="B28:Q28"/>
    <mergeCell ref="R28:Y28"/>
    <mergeCell ref="Z28:AC28"/>
    <mergeCell ref="AD28:AK28"/>
    <mergeCell ref="AL28:AO28"/>
    <mergeCell ref="AP28:BF28"/>
    <mergeCell ref="AP29:BF29"/>
    <mergeCell ref="BG29:BN29"/>
    <mergeCell ref="BG28:BN28"/>
    <mergeCell ref="BO28:BR28"/>
    <mergeCell ref="BS28:CB28"/>
    <mergeCell ref="CD28:CQ28"/>
    <mergeCell ref="CF29:CQ29"/>
    <mergeCell ref="AP30:BF30"/>
    <mergeCell ref="BG30:BQ30"/>
    <mergeCell ref="BO29:BR29"/>
    <mergeCell ref="BS29:CB29"/>
    <mergeCell ref="DW28:EC28"/>
    <mergeCell ref="B29:Q29"/>
    <mergeCell ref="R29:Y29"/>
    <mergeCell ref="Z29:AC29"/>
    <mergeCell ref="AD29:AK29"/>
    <mergeCell ref="AL29:AO29"/>
    <mergeCell ref="DL28:DV28"/>
    <mergeCell ref="CD27:CQ27"/>
    <mergeCell ref="CR27:CY27"/>
    <mergeCell ref="CZ27:DC27"/>
    <mergeCell ref="DD27:DK27"/>
    <mergeCell ref="DL27:DV27"/>
    <mergeCell ref="CR28:CY28"/>
    <mergeCell ref="CZ28:DC28"/>
    <mergeCell ref="DW29:EC29"/>
    <mergeCell ref="CD29:CE32"/>
    <mergeCell ref="R26:Y26"/>
    <mergeCell ref="Z26:AC26"/>
    <mergeCell ref="AD26:AK26"/>
    <mergeCell ref="AL26:AO26"/>
    <mergeCell ref="AP26:BF26"/>
    <mergeCell ref="BG26:BN26"/>
    <mergeCell ref="BO26:BR26"/>
    <mergeCell ref="DD28:DK28"/>
    <mergeCell ref="CR26:CY26"/>
    <mergeCell ref="CZ26:DC26"/>
    <mergeCell ref="DD26:DK26"/>
    <mergeCell ref="DL26:DV26"/>
    <mergeCell ref="B26:Q26"/>
    <mergeCell ref="BO25:BR25"/>
    <mergeCell ref="CD25:CQ25"/>
    <mergeCell ref="CR25:CY25"/>
    <mergeCell ref="CZ25:DC25"/>
    <mergeCell ref="DD25:DK25"/>
    <mergeCell ref="AP27:BF27"/>
    <mergeCell ref="BG27:BN27"/>
    <mergeCell ref="BO27:BR27"/>
    <mergeCell ref="BS27:CB27"/>
    <mergeCell ref="BS26:CB26"/>
    <mergeCell ref="CD26:CQ26"/>
    <mergeCell ref="DW25:EC25"/>
    <mergeCell ref="BS25:CB25"/>
    <mergeCell ref="DL25:DV25"/>
    <mergeCell ref="DW27:EC27"/>
    <mergeCell ref="DW26:EC26"/>
    <mergeCell ref="B27:Q27"/>
    <mergeCell ref="R27:Y27"/>
    <mergeCell ref="Z27:AC27"/>
    <mergeCell ref="AD27:AK27"/>
    <mergeCell ref="AL27:AO27"/>
    <mergeCell ref="B24:Q24"/>
    <mergeCell ref="R24:Y24"/>
    <mergeCell ref="Z24:AC24"/>
    <mergeCell ref="AD24:AK24"/>
    <mergeCell ref="AL24:AO24"/>
    <mergeCell ref="AP24:BF24"/>
    <mergeCell ref="BG25:BN25"/>
    <mergeCell ref="BG24:BN24"/>
    <mergeCell ref="BO24:BR24"/>
    <mergeCell ref="BS24:CB24"/>
    <mergeCell ref="CD24:CQ24"/>
    <mergeCell ref="CR24:CY24"/>
    <mergeCell ref="B25:Q25"/>
    <mergeCell ref="R25:Y25"/>
    <mergeCell ref="Z25:AC25"/>
    <mergeCell ref="AD25:AK25"/>
    <mergeCell ref="AL25:AO25"/>
    <mergeCell ref="AP25:BF25"/>
    <mergeCell ref="BG22:BN22"/>
    <mergeCell ref="BO22:BR22"/>
    <mergeCell ref="BS22:CB22"/>
    <mergeCell ref="DD24:DK24"/>
    <mergeCell ref="DL24:DV24"/>
    <mergeCell ref="DW24:EC24"/>
    <mergeCell ref="CZ24:DC24"/>
    <mergeCell ref="B22:Q22"/>
    <mergeCell ref="R22:Y22"/>
    <mergeCell ref="Z22:AC22"/>
    <mergeCell ref="AD22:AK22"/>
    <mergeCell ref="AL22:AO22"/>
    <mergeCell ref="AP22:BF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CD18:CQ18"/>
    <mergeCell ref="CR18:CY18"/>
    <mergeCell ref="CZ18:DC18"/>
    <mergeCell ref="DD18:DP18"/>
    <mergeCell ref="CD19:CQ19"/>
    <mergeCell ref="CR19:CY19"/>
    <mergeCell ref="CZ19:DC19"/>
    <mergeCell ref="DD19:DP19"/>
    <mergeCell ref="DQ18:EC18"/>
    <mergeCell ref="BO18:BR18"/>
    <mergeCell ref="BS18:CB18"/>
    <mergeCell ref="B19:Q19"/>
    <mergeCell ref="R19:Y19"/>
    <mergeCell ref="Z19:AC19"/>
    <mergeCell ref="AD19:AK19"/>
    <mergeCell ref="AL19:AO19"/>
    <mergeCell ref="AP19:BF19"/>
    <mergeCell ref="BG19:BN19"/>
    <mergeCell ref="BG18:BN18"/>
    <mergeCell ref="AP17:BF17"/>
    <mergeCell ref="BG17:BN17"/>
    <mergeCell ref="BO17:BR17"/>
    <mergeCell ref="BS17:CB17"/>
    <mergeCell ref="CD17:CQ17"/>
    <mergeCell ref="B18:Q18"/>
    <mergeCell ref="R18:Y18"/>
    <mergeCell ref="Z18:AC18"/>
    <mergeCell ref="AD18:AK18"/>
    <mergeCell ref="AL18:AO18"/>
    <mergeCell ref="AP18:BF18"/>
    <mergeCell ref="DQ16:EC16"/>
    <mergeCell ref="B17:Q17"/>
    <mergeCell ref="R17:Y17"/>
    <mergeCell ref="Z17:AC17"/>
    <mergeCell ref="AD17:AK17"/>
    <mergeCell ref="AL17:AO17"/>
    <mergeCell ref="CZ17:DC17"/>
    <mergeCell ref="DD17:DP17"/>
    <mergeCell ref="DQ17:EC17"/>
    <mergeCell ref="CR17:CY17"/>
    <mergeCell ref="BO16:BR16"/>
    <mergeCell ref="BS16:CB16"/>
    <mergeCell ref="CD15:CQ15"/>
    <mergeCell ref="CR15:CY15"/>
    <mergeCell ref="CZ15:DC15"/>
    <mergeCell ref="DD15:DP15"/>
    <mergeCell ref="CD16:CQ16"/>
    <mergeCell ref="CR16:CY16"/>
    <mergeCell ref="CZ16:DC16"/>
    <mergeCell ref="DD16:DP16"/>
    <mergeCell ref="DQ15:EC15"/>
    <mergeCell ref="BO15:BR15"/>
    <mergeCell ref="BS15:CB15"/>
    <mergeCell ref="B16:Q16"/>
    <mergeCell ref="R16:Y16"/>
    <mergeCell ref="Z16:AC16"/>
    <mergeCell ref="AD16:AK16"/>
    <mergeCell ref="AL16:AO16"/>
    <mergeCell ref="AP16:BF16"/>
    <mergeCell ref="BG16:BN16"/>
    <mergeCell ref="BG15:BN15"/>
    <mergeCell ref="AP14:BF14"/>
    <mergeCell ref="BG14:BN14"/>
    <mergeCell ref="BO14:BR14"/>
    <mergeCell ref="BS14:CB14"/>
    <mergeCell ref="CD14:CQ14"/>
    <mergeCell ref="B15:Q15"/>
    <mergeCell ref="R15:Y15"/>
    <mergeCell ref="Z15:AC15"/>
    <mergeCell ref="AD15:AK15"/>
    <mergeCell ref="AL15:AO15"/>
    <mergeCell ref="AP15:BF15"/>
    <mergeCell ref="DQ13:EC13"/>
    <mergeCell ref="B14:Q14"/>
    <mergeCell ref="R14:Y14"/>
    <mergeCell ref="Z14:AC14"/>
    <mergeCell ref="AD14:AK14"/>
    <mergeCell ref="AL14:AO14"/>
    <mergeCell ref="CZ14:DC14"/>
    <mergeCell ref="DD14:DP14"/>
    <mergeCell ref="DQ14:EC14"/>
    <mergeCell ref="CR14:CY14"/>
    <mergeCell ref="BO13:BR13"/>
    <mergeCell ref="BS13:CB13"/>
    <mergeCell ref="CD12:CQ12"/>
    <mergeCell ref="CR12:CY12"/>
    <mergeCell ref="CZ12:DC12"/>
    <mergeCell ref="DD12:DP12"/>
    <mergeCell ref="CD13:CQ13"/>
    <mergeCell ref="CR13:CY13"/>
    <mergeCell ref="CZ13:DC13"/>
    <mergeCell ref="DD13:DP13"/>
    <mergeCell ref="DQ12:EC12"/>
    <mergeCell ref="BO12:BR12"/>
    <mergeCell ref="BS12:CB12"/>
    <mergeCell ref="B13:Q13"/>
    <mergeCell ref="R13:Y13"/>
    <mergeCell ref="Z13:AC13"/>
    <mergeCell ref="AD13:AK13"/>
    <mergeCell ref="AL13:AO13"/>
    <mergeCell ref="AP13:BF13"/>
    <mergeCell ref="BG13:BN13"/>
    <mergeCell ref="BG12:BN12"/>
    <mergeCell ref="AP11:BF11"/>
    <mergeCell ref="BG11:BN11"/>
    <mergeCell ref="BO11:BR11"/>
    <mergeCell ref="BS11:CB11"/>
    <mergeCell ref="CD11:CQ11"/>
    <mergeCell ref="B12:Q12"/>
    <mergeCell ref="R12:Y12"/>
    <mergeCell ref="Z12:AC12"/>
    <mergeCell ref="AD12:AK12"/>
    <mergeCell ref="AL12:AO12"/>
    <mergeCell ref="AP12:BF12"/>
    <mergeCell ref="DQ10:EC10"/>
    <mergeCell ref="B11:Q11"/>
    <mergeCell ref="R11:Y11"/>
    <mergeCell ref="Z11:AC11"/>
    <mergeCell ref="AD11:AK11"/>
    <mergeCell ref="AL11:AO11"/>
    <mergeCell ref="CZ11:DC11"/>
    <mergeCell ref="DD11:DP11"/>
    <mergeCell ref="DQ11:EC11"/>
    <mergeCell ref="CR11:CY11"/>
    <mergeCell ref="BO10:BR10"/>
    <mergeCell ref="BS10:CB10"/>
    <mergeCell ref="CD9:CQ9"/>
    <mergeCell ref="CR9:CY9"/>
    <mergeCell ref="CZ9:DC9"/>
    <mergeCell ref="DD9:DP9"/>
    <mergeCell ref="CD10:CQ10"/>
    <mergeCell ref="CR10:CY10"/>
    <mergeCell ref="CZ10:DC10"/>
    <mergeCell ref="DD10:DP10"/>
    <mergeCell ref="DQ9:EC9"/>
    <mergeCell ref="BO9:BR9"/>
    <mergeCell ref="BS9:CB9"/>
    <mergeCell ref="B10:Q10"/>
    <mergeCell ref="R10:Y10"/>
    <mergeCell ref="Z10:AC10"/>
    <mergeCell ref="AD10:AK10"/>
    <mergeCell ref="AL10:AO10"/>
    <mergeCell ref="AP10:BF10"/>
    <mergeCell ref="BG10:BN10"/>
    <mergeCell ref="BG9:BN9"/>
    <mergeCell ref="AP8:BF8"/>
    <mergeCell ref="BG8:BN8"/>
    <mergeCell ref="BO8:BR8"/>
    <mergeCell ref="BS8:CB8"/>
    <mergeCell ref="CD8:CQ8"/>
    <mergeCell ref="B9:Q9"/>
    <mergeCell ref="R9:Y9"/>
    <mergeCell ref="Z9:AC9"/>
    <mergeCell ref="AD9:AK9"/>
    <mergeCell ref="AL9:AO9"/>
    <mergeCell ref="AP9:BF9"/>
    <mergeCell ref="DQ7:EC7"/>
    <mergeCell ref="B8:Q8"/>
    <mergeCell ref="R8:Y8"/>
    <mergeCell ref="Z8:AC8"/>
    <mergeCell ref="AD8:AK8"/>
    <mergeCell ref="AL8:AO8"/>
    <mergeCell ref="CZ8:DC8"/>
    <mergeCell ref="DD8:DP8"/>
    <mergeCell ref="DQ8:EC8"/>
    <mergeCell ref="CR8:CY8"/>
    <mergeCell ref="BO7:BR7"/>
    <mergeCell ref="BS7:CB7"/>
    <mergeCell ref="CD6:CQ6"/>
    <mergeCell ref="CR6:CY6"/>
    <mergeCell ref="CZ6:DC6"/>
    <mergeCell ref="DD6:DP6"/>
    <mergeCell ref="CD7:CQ7"/>
    <mergeCell ref="CR7:CY7"/>
    <mergeCell ref="CZ7:DC7"/>
    <mergeCell ref="DD7:DP7"/>
    <mergeCell ref="DQ6:EC6"/>
    <mergeCell ref="BO6:BR6"/>
    <mergeCell ref="BS6:CB6"/>
    <mergeCell ref="B7:Q7"/>
    <mergeCell ref="R7:Y7"/>
    <mergeCell ref="Z7:AC7"/>
    <mergeCell ref="AD7:AK7"/>
    <mergeCell ref="AL7:AO7"/>
    <mergeCell ref="AP7:BF7"/>
    <mergeCell ref="BG7:BN7"/>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C7BFF-A741-425D-93C8-766FAEF32737}">
  <sheetPr>
    <pageSetUpPr fitToPage="1"/>
  </sheetPr>
  <dimension ref="A1:EA135"/>
  <sheetViews>
    <sheetView zoomScale="70" zoomScaleNormal="25" zoomScaleSheetLayoutView="70" workbookViewId="0">
      <selection activeCell="H63" sqref="H63"/>
    </sheetView>
  </sheetViews>
  <sheetFormatPr defaultColWidth="0" defaultRowHeight="13.5" zeroHeight="1" x14ac:dyDescent="0.15"/>
  <cols>
    <col min="1" max="130" width="2.75" style="226" customWidth="1"/>
    <col min="131" max="131" width="1.625" style="226" customWidth="1"/>
    <col min="132" max="16384" width="9" style="226" hidden="1"/>
  </cols>
  <sheetData>
    <row r="1" spans="1:131" s="228" customFormat="1" ht="11.25" customHeight="1" thickBot="1" x14ac:dyDescent="0.2">
      <c r="A1" s="683"/>
      <c r="B1" s="683"/>
      <c r="C1" s="683"/>
      <c r="D1" s="683"/>
      <c r="E1" s="683"/>
      <c r="F1" s="683"/>
      <c r="G1" s="683"/>
      <c r="H1" s="683"/>
      <c r="I1" s="683"/>
      <c r="J1" s="683"/>
      <c r="K1" s="683"/>
      <c r="L1" s="683"/>
      <c r="M1" s="68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c r="AN1" s="673"/>
      <c r="AO1" s="673"/>
      <c r="AP1" s="673"/>
      <c r="AQ1" s="673"/>
      <c r="AR1" s="673"/>
      <c r="AS1" s="673"/>
      <c r="AT1" s="673"/>
      <c r="AU1" s="673"/>
      <c r="AV1" s="673"/>
      <c r="AW1" s="673"/>
      <c r="AX1" s="673"/>
      <c r="AY1" s="673"/>
      <c r="AZ1" s="673"/>
      <c r="BA1" s="673"/>
      <c r="BB1" s="673"/>
      <c r="BC1" s="673"/>
      <c r="BD1" s="673"/>
      <c r="BE1" s="673"/>
      <c r="BF1" s="673"/>
      <c r="BG1" s="673"/>
      <c r="BH1" s="673"/>
      <c r="BI1" s="673"/>
      <c r="BJ1" s="673"/>
      <c r="BK1" s="673"/>
      <c r="BL1" s="673"/>
      <c r="BM1" s="673"/>
      <c r="BN1" s="673"/>
      <c r="BO1" s="673"/>
      <c r="BP1" s="673"/>
      <c r="BQ1" s="673"/>
      <c r="BR1" s="673"/>
      <c r="BS1" s="673"/>
      <c r="BT1" s="673"/>
      <c r="BU1" s="673"/>
      <c r="BV1" s="673"/>
      <c r="BW1" s="673"/>
      <c r="BX1" s="673"/>
      <c r="BY1" s="673"/>
      <c r="BZ1" s="673"/>
      <c r="CA1" s="673"/>
      <c r="CB1" s="673"/>
      <c r="CC1" s="673"/>
      <c r="CD1" s="673"/>
      <c r="CE1" s="673"/>
      <c r="CF1" s="673"/>
      <c r="CG1" s="673"/>
      <c r="CH1" s="673"/>
      <c r="CI1" s="673"/>
      <c r="CJ1" s="673"/>
      <c r="CK1" s="673"/>
      <c r="CL1" s="673"/>
      <c r="CM1" s="673"/>
      <c r="CN1" s="673"/>
      <c r="CO1" s="673"/>
      <c r="CP1" s="673"/>
      <c r="CQ1" s="673"/>
      <c r="CR1" s="673"/>
      <c r="CS1" s="673"/>
      <c r="CT1" s="673"/>
      <c r="CU1" s="673"/>
      <c r="CV1" s="673"/>
      <c r="CW1" s="673"/>
      <c r="CX1" s="673"/>
      <c r="CY1" s="673"/>
      <c r="CZ1" s="673"/>
      <c r="DA1" s="673"/>
      <c r="DB1" s="673"/>
      <c r="DC1" s="673"/>
      <c r="DD1" s="673"/>
      <c r="DE1" s="673"/>
      <c r="DF1" s="673"/>
      <c r="DG1" s="673"/>
      <c r="DH1" s="673"/>
      <c r="DI1" s="673"/>
      <c r="DJ1" s="673"/>
      <c r="DK1" s="673"/>
      <c r="DL1" s="673"/>
      <c r="DM1" s="673"/>
      <c r="DN1" s="673"/>
      <c r="DO1" s="673"/>
      <c r="DP1" s="682"/>
      <c r="DQ1" s="681"/>
      <c r="DR1" s="681"/>
      <c r="DS1" s="681"/>
      <c r="DT1" s="681"/>
      <c r="DU1" s="681"/>
      <c r="DV1" s="681"/>
      <c r="DW1" s="681"/>
      <c r="DX1" s="681"/>
      <c r="DY1" s="681"/>
      <c r="DZ1" s="681"/>
      <c r="EA1" s="229"/>
    </row>
    <row r="2" spans="1:131" s="674" customFormat="1" ht="26.25" customHeight="1" thickBot="1" x14ac:dyDescent="0.2">
      <c r="A2" s="680" t="s">
        <v>314</v>
      </c>
      <c r="B2" s="679"/>
      <c r="C2" s="679"/>
      <c r="D2" s="679"/>
      <c r="E2" s="679"/>
      <c r="F2" s="679"/>
      <c r="G2" s="679"/>
      <c r="H2" s="679"/>
      <c r="I2" s="679"/>
      <c r="J2" s="679"/>
      <c r="K2" s="679"/>
      <c r="L2" s="679"/>
      <c r="M2" s="679"/>
      <c r="N2" s="679"/>
      <c r="O2" s="679"/>
      <c r="P2" s="679"/>
      <c r="Q2" s="679"/>
      <c r="R2" s="679"/>
      <c r="S2" s="679"/>
      <c r="T2" s="679"/>
      <c r="U2" s="679"/>
      <c r="V2" s="679"/>
      <c r="W2" s="679"/>
      <c r="X2" s="679"/>
      <c r="Y2" s="679"/>
      <c r="Z2" s="679"/>
      <c r="AA2" s="679"/>
      <c r="AB2" s="679"/>
      <c r="AC2" s="679"/>
      <c r="AD2" s="679"/>
      <c r="AE2" s="679"/>
      <c r="AF2" s="679"/>
      <c r="AG2" s="679"/>
      <c r="AH2" s="679"/>
      <c r="AI2" s="679"/>
      <c r="AJ2" s="679"/>
      <c r="AK2" s="679"/>
      <c r="AL2" s="679"/>
      <c r="AM2" s="679"/>
      <c r="AN2" s="679"/>
      <c r="AO2" s="679"/>
      <c r="AP2" s="679"/>
      <c r="AQ2" s="679"/>
      <c r="AR2" s="679"/>
      <c r="AS2" s="679"/>
      <c r="AT2" s="679"/>
      <c r="AU2" s="679"/>
      <c r="AV2" s="679"/>
      <c r="AW2" s="679"/>
      <c r="AX2" s="679"/>
      <c r="AY2" s="679"/>
      <c r="AZ2" s="679"/>
      <c r="BA2" s="679"/>
      <c r="BB2" s="679"/>
      <c r="BC2" s="679"/>
      <c r="BD2" s="679"/>
      <c r="BE2" s="679"/>
      <c r="BF2" s="679"/>
      <c r="BG2" s="679"/>
      <c r="BH2" s="679"/>
      <c r="BI2" s="679"/>
      <c r="BJ2" s="679"/>
      <c r="BK2" s="679"/>
      <c r="BL2" s="679"/>
      <c r="BM2" s="679"/>
      <c r="BN2" s="679"/>
      <c r="BO2" s="679"/>
      <c r="BP2" s="679"/>
      <c r="BQ2" s="679"/>
      <c r="BR2" s="679"/>
      <c r="BS2" s="679"/>
      <c r="BT2" s="679"/>
      <c r="BU2" s="679"/>
      <c r="BV2" s="679"/>
      <c r="BW2" s="679"/>
      <c r="BX2" s="679"/>
      <c r="BY2" s="679"/>
      <c r="BZ2" s="679"/>
      <c r="CA2" s="679"/>
      <c r="CB2" s="679"/>
      <c r="CC2" s="679"/>
      <c r="CD2" s="679"/>
      <c r="CE2" s="679"/>
      <c r="CF2" s="679"/>
      <c r="CG2" s="679"/>
      <c r="CH2" s="679"/>
      <c r="CI2" s="679"/>
      <c r="CJ2" s="679"/>
      <c r="CK2" s="679"/>
      <c r="CL2" s="679"/>
      <c r="CM2" s="679"/>
      <c r="CN2" s="679"/>
      <c r="CO2" s="679"/>
      <c r="CP2" s="679"/>
      <c r="CQ2" s="679"/>
      <c r="CR2" s="679"/>
      <c r="CS2" s="679"/>
      <c r="CT2" s="679"/>
      <c r="CU2" s="679"/>
      <c r="CV2" s="679"/>
      <c r="CW2" s="679"/>
      <c r="CX2" s="679"/>
      <c r="CY2" s="679"/>
      <c r="CZ2" s="679"/>
      <c r="DA2" s="679"/>
      <c r="DB2" s="679"/>
      <c r="DC2" s="679"/>
      <c r="DD2" s="679"/>
      <c r="DE2" s="679"/>
      <c r="DF2" s="679"/>
      <c r="DG2" s="679"/>
      <c r="DH2" s="679"/>
      <c r="DI2" s="679"/>
      <c r="DJ2" s="678" t="s">
        <v>313</v>
      </c>
      <c r="DK2" s="677"/>
      <c r="DL2" s="677"/>
      <c r="DM2" s="677"/>
      <c r="DN2" s="677"/>
      <c r="DO2" s="676"/>
      <c r="DP2" s="679"/>
      <c r="DQ2" s="678" t="s">
        <v>312</v>
      </c>
      <c r="DR2" s="677"/>
      <c r="DS2" s="677"/>
      <c r="DT2" s="677"/>
      <c r="DU2" s="677"/>
      <c r="DV2" s="677"/>
      <c r="DW2" s="677"/>
      <c r="DX2" s="677"/>
      <c r="DY2" s="677"/>
      <c r="DZ2" s="676"/>
      <c r="EA2" s="675"/>
    </row>
    <row r="3" spans="1:131" s="228" customFormat="1" ht="11.25" customHeight="1" x14ac:dyDescent="0.15">
      <c r="A3" s="673"/>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3"/>
      <c r="AQ3" s="673"/>
      <c r="AR3" s="673"/>
      <c r="AS3" s="673"/>
      <c r="AT3" s="673"/>
      <c r="AU3" s="673"/>
      <c r="AV3" s="673"/>
      <c r="AW3" s="673"/>
      <c r="AX3" s="673"/>
      <c r="AY3" s="673"/>
      <c r="AZ3" s="673"/>
      <c r="BA3" s="673"/>
      <c r="BB3" s="673"/>
      <c r="BC3" s="673"/>
      <c r="BD3" s="673"/>
      <c r="BE3" s="673"/>
      <c r="BF3" s="673"/>
      <c r="BG3" s="673"/>
      <c r="BH3" s="673"/>
      <c r="BI3" s="673"/>
      <c r="BJ3" s="673"/>
      <c r="BK3" s="673"/>
      <c r="BL3" s="673"/>
      <c r="BM3" s="673"/>
      <c r="BN3" s="673"/>
      <c r="BO3" s="673"/>
      <c r="BP3" s="673"/>
      <c r="BQ3" s="673"/>
      <c r="BR3" s="673"/>
      <c r="BS3" s="673"/>
      <c r="BT3" s="673"/>
      <c r="BU3" s="673"/>
      <c r="BV3" s="673"/>
      <c r="BW3" s="673"/>
      <c r="BX3" s="673"/>
      <c r="BY3" s="673"/>
      <c r="BZ3" s="673"/>
      <c r="CA3" s="673"/>
      <c r="CB3" s="673"/>
      <c r="CC3" s="673"/>
      <c r="CD3" s="673"/>
      <c r="CE3" s="673"/>
      <c r="CF3" s="673"/>
      <c r="CG3" s="673"/>
      <c r="CH3" s="673"/>
      <c r="CI3" s="673"/>
      <c r="CJ3" s="673"/>
      <c r="CK3" s="673"/>
      <c r="CL3" s="673"/>
      <c r="CM3" s="673"/>
      <c r="CN3" s="673"/>
      <c r="CO3" s="673"/>
      <c r="CP3" s="673"/>
      <c r="CQ3" s="673"/>
      <c r="CR3" s="673"/>
      <c r="CS3" s="673"/>
      <c r="CT3" s="673"/>
      <c r="CU3" s="673"/>
      <c r="CV3" s="673"/>
      <c r="CW3" s="673"/>
      <c r="CX3" s="673"/>
      <c r="CY3" s="673"/>
      <c r="CZ3" s="673"/>
      <c r="DA3" s="673"/>
      <c r="DB3" s="673"/>
      <c r="DC3" s="673"/>
      <c r="DD3" s="673"/>
      <c r="DE3" s="673"/>
      <c r="DF3" s="673"/>
      <c r="DG3" s="673"/>
      <c r="DH3" s="673"/>
      <c r="DI3" s="673"/>
      <c r="DJ3" s="673"/>
      <c r="DK3" s="673"/>
      <c r="DL3" s="673"/>
      <c r="DM3" s="673"/>
      <c r="DN3" s="673"/>
      <c r="DO3" s="673"/>
      <c r="DP3" s="673"/>
      <c r="DQ3" s="673"/>
      <c r="DR3" s="673"/>
      <c r="DS3" s="673"/>
      <c r="DT3" s="673"/>
      <c r="DU3" s="673"/>
      <c r="DV3" s="673"/>
      <c r="DW3" s="673"/>
      <c r="DX3" s="673"/>
      <c r="DY3" s="673"/>
      <c r="DZ3" s="673"/>
      <c r="EA3" s="229"/>
    </row>
    <row r="4" spans="1:131" s="618" customFormat="1" ht="26.25" customHeight="1" thickBot="1" x14ac:dyDescent="0.2">
      <c r="A4" s="617" t="s">
        <v>311</v>
      </c>
      <c r="B4" s="617"/>
      <c r="C4" s="617"/>
      <c r="D4" s="617"/>
      <c r="E4" s="617"/>
      <c r="F4" s="617"/>
      <c r="G4" s="617"/>
      <c r="H4" s="617"/>
      <c r="I4" s="617"/>
      <c r="J4" s="617"/>
      <c r="K4" s="617"/>
      <c r="L4" s="617"/>
      <c r="M4" s="617"/>
      <c r="N4" s="617"/>
      <c r="O4" s="617"/>
      <c r="P4" s="617"/>
      <c r="Q4" s="617"/>
      <c r="R4" s="617"/>
      <c r="S4" s="617"/>
      <c r="T4" s="617"/>
      <c r="U4" s="617"/>
      <c r="V4" s="617"/>
      <c r="W4" s="617"/>
      <c r="X4" s="617"/>
      <c r="Y4" s="617"/>
      <c r="Z4" s="617"/>
      <c r="AA4" s="617"/>
      <c r="AB4" s="617"/>
      <c r="AC4" s="617"/>
      <c r="AD4" s="617"/>
      <c r="AE4" s="617"/>
      <c r="AF4" s="617"/>
      <c r="AG4" s="617"/>
      <c r="AH4" s="617"/>
      <c r="AI4" s="617"/>
      <c r="AJ4" s="617"/>
      <c r="AK4" s="617"/>
      <c r="AL4" s="617"/>
      <c r="AM4" s="617"/>
      <c r="AN4" s="617"/>
      <c r="AO4" s="617"/>
      <c r="AP4" s="617"/>
      <c r="AQ4" s="617"/>
      <c r="AR4" s="617"/>
      <c r="AS4" s="617"/>
      <c r="AT4" s="617"/>
      <c r="AU4" s="617"/>
      <c r="AV4" s="617"/>
      <c r="AW4" s="617"/>
      <c r="AX4" s="617"/>
      <c r="AY4" s="617"/>
      <c r="AZ4" s="571"/>
      <c r="BA4" s="571"/>
      <c r="BB4" s="571"/>
      <c r="BC4" s="571"/>
      <c r="BD4" s="571"/>
      <c r="BE4" s="243"/>
      <c r="BF4" s="243"/>
      <c r="BG4" s="243"/>
      <c r="BH4" s="243"/>
      <c r="BI4" s="243"/>
      <c r="BJ4" s="243"/>
      <c r="BK4" s="243"/>
      <c r="BL4" s="243"/>
      <c r="BM4" s="243"/>
      <c r="BN4" s="243"/>
      <c r="BO4" s="243"/>
      <c r="BP4" s="243"/>
      <c r="BQ4" s="571" t="s">
        <v>310</v>
      </c>
      <c r="BR4" s="571"/>
      <c r="BS4" s="571"/>
      <c r="BT4" s="571"/>
      <c r="BU4" s="571"/>
      <c r="BV4" s="571"/>
      <c r="BW4" s="571"/>
      <c r="BX4" s="571"/>
      <c r="BY4" s="571"/>
      <c r="BZ4" s="571"/>
      <c r="CA4" s="571"/>
      <c r="CB4" s="571"/>
      <c r="CC4" s="571"/>
      <c r="CD4" s="571"/>
      <c r="CE4" s="571"/>
      <c r="CF4" s="571"/>
      <c r="CG4" s="571"/>
      <c r="CH4" s="571"/>
      <c r="CI4" s="571"/>
      <c r="CJ4" s="571"/>
      <c r="CK4" s="571"/>
      <c r="CL4" s="571"/>
      <c r="CM4" s="571"/>
      <c r="CN4" s="571"/>
      <c r="CO4" s="571"/>
      <c r="CP4" s="571"/>
      <c r="CQ4" s="571"/>
      <c r="CR4" s="571"/>
      <c r="CS4" s="571"/>
      <c r="CT4" s="571"/>
      <c r="CU4" s="571"/>
      <c r="CV4" s="571"/>
      <c r="CW4" s="571"/>
      <c r="CX4" s="571"/>
      <c r="CY4" s="571"/>
      <c r="CZ4" s="571"/>
      <c r="DA4" s="571"/>
      <c r="DB4" s="571"/>
      <c r="DC4" s="571"/>
      <c r="DD4" s="571"/>
      <c r="DE4" s="571"/>
      <c r="DF4" s="571"/>
      <c r="DG4" s="571"/>
      <c r="DH4" s="571"/>
      <c r="DI4" s="571"/>
      <c r="DJ4" s="571"/>
      <c r="DK4" s="571"/>
      <c r="DL4" s="571"/>
      <c r="DM4" s="571"/>
      <c r="DN4" s="571"/>
      <c r="DO4" s="571"/>
      <c r="DP4" s="571"/>
      <c r="DQ4" s="571"/>
      <c r="DR4" s="571"/>
      <c r="DS4" s="571"/>
      <c r="DT4" s="571"/>
      <c r="DU4" s="571"/>
      <c r="DV4" s="571"/>
      <c r="DW4" s="571"/>
      <c r="DX4" s="571"/>
      <c r="DY4" s="571"/>
      <c r="DZ4" s="571"/>
      <c r="EA4" s="244"/>
    </row>
    <row r="5" spans="1:131" s="618" customFormat="1" ht="26.25" customHeight="1" x14ac:dyDescent="0.15">
      <c r="A5" s="560" t="s">
        <v>287</v>
      </c>
      <c r="B5" s="556"/>
      <c r="C5" s="556"/>
      <c r="D5" s="556"/>
      <c r="E5" s="556"/>
      <c r="F5" s="556"/>
      <c r="G5" s="556"/>
      <c r="H5" s="556"/>
      <c r="I5" s="556"/>
      <c r="J5" s="556"/>
      <c r="K5" s="556"/>
      <c r="L5" s="556"/>
      <c r="M5" s="556"/>
      <c r="N5" s="556"/>
      <c r="O5" s="556"/>
      <c r="P5" s="555"/>
      <c r="Q5" s="553" t="s">
        <v>309</v>
      </c>
      <c r="R5" s="552"/>
      <c r="S5" s="552"/>
      <c r="T5" s="552"/>
      <c r="U5" s="554"/>
      <c r="V5" s="553" t="s">
        <v>308</v>
      </c>
      <c r="W5" s="552"/>
      <c r="X5" s="552"/>
      <c r="Y5" s="552"/>
      <c r="Z5" s="554"/>
      <c r="AA5" s="553" t="s">
        <v>307</v>
      </c>
      <c r="AB5" s="552"/>
      <c r="AC5" s="552"/>
      <c r="AD5" s="552"/>
      <c r="AE5" s="552"/>
      <c r="AF5" s="672" t="s">
        <v>306</v>
      </c>
      <c r="AG5" s="552"/>
      <c r="AH5" s="552"/>
      <c r="AI5" s="552"/>
      <c r="AJ5" s="551"/>
      <c r="AK5" s="552" t="s">
        <v>305</v>
      </c>
      <c r="AL5" s="552"/>
      <c r="AM5" s="552"/>
      <c r="AN5" s="552"/>
      <c r="AO5" s="554"/>
      <c r="AP5" s="553" t="s">
        <v>304</v>
      </c>
      <c r="AQ5" s="552"/>
      <c r="AR5" s="552"/>
      <c r="AS5" s="552"/>
      <c r="AT5" s="554"/>
      <c r="AU5" s="553" t="s">
        <v>272</v>
      </c>
      <c r="AV5" s="552"/>
      <c r="AW5" s="552"/>
      <c r="AX5" s="552"/>
      <c r="AY5" s="551"/>
      <c r="AZ5" s="671"/>
      <c r="BA5" s="671"/>
      <c r="BB5" s="671"/>
      <c r="BC5" s="671"/>
      <c r="BD5" s="671"/>
      <c r="BE5" s="230"/>
      <c r="BF5" s="230"/>
      <c r="BG5" s="230"/>
      <c r="BH5" s="230"/>
      <c r="BI5" s="230"/>
      <c r="BJ5" s="230"/>
      <c r="BK5" s="230"/>
      <c r="BL5" s="230"/>
      <c r="BM5" s="230"/>
      <c r="BN5" s="230"/>
      <c r="BO5" s="230"/>
      <c r="BP5" s="230"/>
      <c r="BQ5" s="560" t="s">
        <v>303</v>
      </c>
      <c r="BR5" s="556"/>
      <c r="BS5" s="556"/>
      <c r="BT5" s="556"/>
      <c r="BU5" s="556"/>
      <c r="BV5" s="556"/>
      <c r="BW5" s="556"/>
      <c r="BX5" s="556"/>
      <c r="BY5" s="556"/>
      <c r="BZ5" s="556"/>
      <c r="CA5" s="556"/>
      <c r="CB5" s="556"/>
      <c r="CC5" s="556"/>
      <c r="CD5" s="556"/>
      <c r="CE5" s="556"/>
      <c r="CF5" s="556"/>
      <c r="CG5" s="555"/>
      <c r="CH5" s="553" t="s">
        <v>302</v>
      </c>
      <c r="CI5" s="552"/>
      <c r="CJ5" s="552"/>
      <c r="CK5" s="552"/>
      <c r="CL5" s="554"/>
      <c r="CM5" s="553" t="s">
        <v>301</v>
      </c>
      <c r="CN5" s="552"/>
      <c r="CO5" s="552"/>
      <c r="CP5" s="552"/>
      <c r="CQ5" s="554"/>
      <c r="CR5" s="553" t="s">
        <v>300</v>
      </c>
      <c r="CS5" s="552"/>
      <c r="CT5" s="552"/>
      <c r="CU5" s="552"/>
      <c r="CV5" s="554"/>
      <c r="CW5" s="553" t="s">
        <v>299</v>
      </c>
      <c r="CX5" s="552"/>
      <c r="CY5" s="552"/>
      <c r="CZ5" s="552"/>
      <c r="DA5" s="554"/>
      <c r="DB5" s="553" t="s">
        <v>298</v>
      </c>
      <c r="DC5" s="552"/>
      <c r="DD5" s="552"/>
      <c r="DE5" s="552"/>
      <c r="DF5" s="554"/>
      <c r="DG5" s="670" t="s">
        <v>297</v>
      </c>
      <c r="DH5" s="669"/>
      <c r="DI5" s="669"/>
      <c r="DJ5" s="669"/>
      <c r="DK5" s="668"/>
      <c r="DL5" s="670" t="s">
        <v>296</v>
      </c>
      <c r="DM5" s="669"/>
      <c r="DN5" s="669"/>
      <c r="DO5" s="669"/>
      <c r="DP5" s="668"/>
      <c r="DQ5" s="553" t="s">
        <v>295</v>
      </c>
      <c r="DR5" s="552"/>
      <c r="DS5" s="552"/>
      <c r="DT5" s="552"/>
      <c r="DU5" s="554"/>
      <c r="DV5" s="553" t="s">
        <v>272</v>
      </c>
      <c r="DW5" s="552"/>
      <c r="DX5" s="552"/>
      <c r="DY5" s="552"/>
      <c r="DZ5" s="551"/>
      <c r="EA5" s="244"/>
    </row>
    <row r="6" spans="1:131" s="618" customFormat="1" ht="26.25" customHeight="1" thickBot="1" x14ac:dyDescent="0.2">
      <c r="A6" s="550"/>
      <c r="B6" s="545"/>
      <c r="C6" s="545"/>
      <c r="D6" s="545"/>
      <c r="E6" s="545"/>
      <c r="F6" s="545"/>
      <c r="G6" s="545"/>
      <c r="H6" s="545"/>
      <c r="I6" s="545"/>
      <c r="J6" s="545"/>
      <c r="K6" s="545"/>
      <c r="L6" s="545"/>
      <c r="M6" s="545"/>
      <c r="N6" s="545"/>
      <c r="O6" s="545"/>
      <c r="P6" s="544"/>
      <c r="Q6" s="542"/>
      <c r="R6" s="541"/>
      <c r="S6" s="541"/>
      <c r="T6" s="541"/>
      <c r="U6" s="543"/>
      <c r="V6" s="542"/>
      <c r="W6" s="541"/>
      <c r="X6" s="541"/>
      <c r="Y6" s="541"/>
      <c r="Z6" s="543"/>
      <c r="AA6" s="542"/>
      <c r="AB6" s="541"/>
      <c r="AC6" s="541"/>
      <c r="AD6" s="541"/>
      <c r="AE6" s="541"/>
      <c r="AF6" s="667"/>
      <c r="AG6" s="541"/>
      <c r="AH6" s="541"/>
      <c r="AI6" s="541"/>
      <c r="AJ6" s="540"/>
      <c r="AK6" s="541"/>
      <c r="AL6" s="541"/>
      <c r="AM6" s="541"/>
      <c r="AN6" s="541"/>
      <c r="AO6" s="543"/>
      <c r="AP6" s="542"/>
      <c r="AQ6" s="541"/>
      <c r="AR6" s="541"/>
      <c r="AS6" s="541"/>
      <c r="AT6" s="543"/>
      <c r="AU6" s="542"/>
      <c r="AV6" s="541"/>
      <c r="AW6" s="541"/>
      <c r="AX6" s="541"/>
      <c r="AY6" s="540"/>
      <c r="AZ6" s="571"/>
      <c r="BA6" s="571"/>
      <c r="BB6" s="571"/>
      <c r="BC6" s="571"/>
      <c r="BD6" s="571"/>
      <c r="BE6" s="243"/>
      <c r="BF6" s="243"/>
      <c r="BG6" s="243"/>
      <c r="BH6" s="243"/>
      <c r="BI6" s="243"/>
      <c r="BJ6" s="243"/>
      <c r="BK6" s="243"/>
      <c r="BL6" s="243"/>
      <c r="BM6" s="243"/>
      <c r="BN6" s="243"/>
      <c r="BO6" s="243"/>
      <c r="BP6" s="243"/>
      <c r="BQ6" s="550"/>
      <c r="BR6" s="545"/>
      <c r="BS6" s="545"/>
      <c r="BT6" s="545"/>
      <c r="BU6" s="545"/>
      <c r="BV6" s="545"/>
      <c r="BW6" s="545"/>
      <c r="BX6" s="545"/>
      <c r="BY6" s="545"/>
      <c r="BZ6" s="545"/>
      <c r="CA6" s="545"/>
      <c r="CB6" s="545"/>
      <c r="CC6" s="545"/>
      <c r="CD6" s="545"/>
      <c r="CE6" s="545"/>
      <c r="CF6" s="545"/>
      <c r="CG6" s="544"/>
      <c r="CH6" s="542"/>
      <c r="CI6" s="541"/>
      <c r="CJ6" s="541"/>
      <c r="CK6" s="541"/>
      <c r="CL6" s="543"/>
      <c r="CM6" s="542"/>
      <c r="CN6" s="541"/>
      <c r="CO6" s="541"/>
      <c r="CP6" s="541"/>
      <c r="CQ6" s="543"/>
      <c r="CR6" s="542"/>
      <c r="CS6" s="541"/>
      <c r="CT6" s="541"/>
      <c r="CU6" s="541"/>
      <c r="CV6" s="543"/>
      <c r="CW6" s="542"/>
      <c r="CX6" s="541"/>
      <c r="CY6" s="541"/>
      <c r="CZ6" s="541"/>
      <c r="DA6" s="543"/>
      <c r="DB6" s="542"/>
      <c r="DC6" s="541"/>
      <c r="DD6" s="541"/>
      <c r="DE6" s="541"/>
      <c r="DF6" s="543"/>
      <c r="DG6" s="666"/>
      <c r="DH6" s="665"/>
      <c r="DI6" s="665"/>
      <c r="DJ6" s="665"/>
      <c r="DK6" s="664"/>
      <c r="DL6" s="666"/>
      <c r="DM6" s="665"/>
      <c r="DN6" s="665"/>
      <c r="DO6" s="665"/>
      <c r="DP6" s="664"/>
      <c r="DQ6" s="542"/>
      <c r="DR6" s="541"/>
      <c r="DS6" s="541"/>
      <c r="DT6" s="541"/>
      <c r="DU6" s="543"/>
      <c r="DV6" s="542"/>
      <c r="DW6" s="541"/>
      <c r="DX6" s="541"/>
      <c r="DY6" s="541"/>
      <c r="DZ6" s="540"/>
      <c r="EA6" s="244"/>
    </row>
    <row r="7" spans="1:131" s="618" customFormat="1" ht="26.25" customHeight="1" thickTop="1" x14ac:dyDescent="0.15">
      <c r="A7" s="539">
        <v>1</v>
      </c>
      <c r="B7" s="612" t="s">
        <v>294</v>
      </c>
      <c r="C7" s="611"/>
      <c r="D7" s="611"/>
      <c r="E7" s="611"/>
      <c r="F7" s="611"/>
      <c r="G7" s="611"/>
      <c r="H7" s="611"/>
      <c r="I7" s="611"/>
      <c r="J7" s="611"/>
      <c r="K7" s="611"/>
      <c r="L7" s="611"/>
      <c r="M7" s="611"/>
      <c r="N7" s="611"/>
      <c r="O7" s="611"/>
      <c r="P7" s="610"/>
      <c r="Q7" s="663">
        <v>18725</v>
      </c>
      <c r="R7" s="662"/>
      <c r="S7" s="662"/>
      <c r="T7" s="662"/>
      <c r="U7" s="662"/>
      <c r="V7" s="662">
        <v>18303</v>
      </c>
      <c r="W7" s="662"/>
      <c r="X7" s="662"/>
      <c r="Y7" s="662"/>
      <c r="Z7" s="662"/>
      <c r="AA7" s="662">
        <v>423</v>
      </c>
      <c r="AB7" s="662"/>
      <c r="AC7" s="662"/>
      <c r="AD7" s="662"/>
      <c r="AE7" s="661"/>
      <c r="AF7" s="660">
        <v>389</v>
      </c>
      <c r="AG7" s="659"/>
      <c r="AH7" s="659"/>
      <c r="AI7" s="659"/>
      <c r="AJ7" s="658"/>
      <c r="AK7" s="657">
        <v>927</v>
      </c>
      <c r="AL7" s="656"/>
      <c r="AM7" s="656"/>
      <c r="AN7" s="656"/>
      <c r="AO7" s="656"/>
      <c r="AP7" s="656">
        <v>3872</v>
      </c>
      <c r="AQ7" s="656"/>
      <c r="AR7" s="656"/>
      <c r="AS7" s="656"/>
      <c r="AT7" s="656"/>
      <c r="AU7" s="655"/>
      <c r="AV7" s="655"/>
      <c r="AW7" s="655"/>
      <c r="AX7" s="655"/>
      <c r="AY7" s="654"/>
      <c r="AZ7" s="571"/>
      <c r="BA7" s="571"/>
      <c r="BB7" s="571"/>
      <c r="BC7" s="571"/>
      <c r="BD7" s="571"/>
      <c r="BE7" s="243"/>
      <c r="BF7" s="243"/>
      <c r="BG7" s="243"/>
      <c r="BH7" s="243"/>
      <c r="BI7" s="243"/>
      <c r="BJ7" s="243"/>
      <c r="BK7" s="243"/>
      <c r="BL7" s="243"/>
      <c r="BM7" s="243"/>
      <c r="BN7" s="243"/>
      <c r="BO7" s="243"/>
      <c r="BP7" s="243"/>
      <c r="BQ7" s="653">
        <v>1</v>
      </c>
      <c r="BR7" s="652"/>
      <c r="BS7" s="651" t="s">
        <v>293</v>
      </c>
      <c r="BT7" s="650"/>
      <c r="BU7" s="650"/>
      <c r="BV7" s="650"/>
      <c r="BW7" s="650"/>
      <c r="BX7" s="650"/>
      <c r="BY7" s="650"/>
      <c r="BZ7" s="650"/>
      <c r="CA7" s="650"/>
      <c r="CB7" s="650"/>
      <c r="CC7" s="650"/>
      <c r="CD7" s="650"/>
      <c r="CE7" s="650"/>
      <c r="CF7" s="650"/>
      <c r="CG7" s="649"/>
      <c r="CH7" s="648">
        <v>0</v>
      </c>
      <c r="CI7" s="647"/>
      <c r="CJ7" s="647"/>
      <c r="CK7" s="647"/>
      <c r="CL7" s="646"/>
      <c r="CM7" s="648">
        <v>23</v>
      </c>
      <c r="CN7" s="647"/>
      <c r="CO7" s="647"/>
      <c r="CP7" s="647"/>
      <c r="CQ7" s="646"/>
      <c r="CR7" s="648">
        <v>10</v>
      </c>
      <c r="CS7" s="647"/>
      <c r="CT7" s="647"/>
      <c r="CU7" s="647"/>
      <c r="CV7" s="646"/>
      <c r="CW7" s="648">
        <v>1</v>
      </c>
      <c r="CX7" s="647"/>
      <c r="CY7" s="647"/>
      <c r="CZ7" s="647"/>
      <c r="DA7" s="646"/>
      <c r="DB7" s="648" t="s">
        <v>260</v>
      </c>
      <c r="DC7" s="647"/>
      <c r="DD7" s="647"/>
      <c r="DE7" s="647"/>
      <c r="DF7" s="646"/>
      <c r="DG7" s="648">
        <v>708</v>
      </c>
      <c r="DH7" s="647"/>
      <c r="DI7" s="647"/>
      <c r="DJ7" s="647"/>
      <c r="DK7" s="646"/>
      <c r="DL7" s="648" t="s">
        <v>260</v>
      </c>
      <c r="DM7" s="647"/>
      <c r="DN7" s="647"/>
      <c r="DO7" s="647"/>
      <c r="DP7" s="646"/>
      <c r="DQ7" s="648" t="s">
        <v>260</v>
      </c>
      <c r="DR7" s="647"/>
      <c r="DS7" s="647"/>
      <c r="DT7" s="647"/>
      <c r="DU7" s="646"/>
      <c r="DV7" s="645"/>
      <c r="DW7" s="644"/>
      <c r="DX7" s="644"/>
      <c r="DY7" s="644"/>
      <c r="DZ7" s="643"/>
      <c r="EA7" s="244"/>
    </row>
    <row r="8" spans="1:131" s="618" customFormat="1" ht="26.25" customHeight="1" x14ac:dyDescent="0.15">
      <c r="A8" s="527">
        <v>2</v>
      </c>
      <c r="B8" s="594" t="s">
        <v>292</v>
      </c>
      <c r="C8" s="593"/>
      <c r="D8" s="593"/>
      <c r="E8" s="593"/>
      <c r="F8" s="593"/>
      <c r="G8" s="593"/>
      <c r="H8" s="593"/>
      <c r="I8" s="593"/>
      <c r="J8" s="593"/>
      <c r="K8" s="593"/>
      <c r="L8" s="593"/>
      <c r="M8" s="593"/>
      <c r="N8" s="593"/>
      <c r="O8" s="593"/>
      <c r="P8" s="592"/>
      <c r="Q8" s="598">
        <v>1131</v>
      </c>
      <c r="R8" s="597"/>
      <c r="S8" s="597"/>
      <c r="T8" s="597"/>
      <c r="U8" s="597"/>
      <c r="V8" s="597">
        <v>1098</v>
      </c>
      <c r="W8" s="597"/>
      <c r="X8" s="597"/>
      <c r="Y8" s="597"/>
      <c r="Z8" s="597"/>
      <c r="AA8" s="597" t="s">
        <v>260</v>
      </c>
      <c r="AB8" s="597"/>
      <c r="AC8" s="597"/>
      <c r="AD8" s="597"/>
      <c r="AE8" s="596"/>
      <c r="AF8" s="589" t="s">
        <v>23</v>
      </c>
      <c r="AG8" s="588"/>
      <c r="AH8" s="588"/>
      <c r="AI8" s="588"/>
      <c r="AJ8" s="587"/>
      <c r="AK8" s="642">
        <v>428</v>
      </c>
      <c r="AL8" s="641"/>
      <c r="AM8" s="641"/>
      <c r="AN8" s="641"/>
      <c r="AO8" s="641"/>
      <c r="AP8" s="641">
        <v>4300</v>
      </c>
      <c r="AQ8" s="641"/>
      <c r="AR8" s="641"/>
      <c r="AS8" s="641"/>
      <c r="AT8" s="641"/>
      <c r="AU8" s="640"/>
      <c r="AV8" s="640"/>
      <c r="AW8" s="640"/>
      <c r="AX8" s="640"/>
      <c r="AY8" s="639"/>
      <c r="AZ8" s="571"/>
      <c r="BA8" s="571"/>
      <c r="BB8" s="571"/>
      <c r="BC8" s="571"/>
      <c r="BD8" s="571"/>
      <c r="BE8" s="243"/>
      <c r="BF8" s="243"/>
      <c r="BG8" s="243"/>
      <c r="BH8" s="243"/>
      <c r="BI8" s="243"/>
      <c r="BJ8" s="243"/>
      <c r="BK8" s="243"/>
      <c r="BL8" s="243"/>
      <c r="BM8" s="243"/>
      <c r="BN8" s="243"/>
      <c r="BO8" s="243"/>
      <c r="BP8" s="243"/>
      <c r="BQ8" s="506">
        <v>2</v>
      </c>
      <c r="BR8" s="570"/>
      <c r="BS8" s="569"/>
      <c r="BT8" s="568"/>
      <c r="BU8" s="568"/>
      <c r="BV8" s="568"/>
      <c r="BW8" s="568"/>
      <c r="BX8" s="568"/>
      <c r="BY8" s="568"/>
      <c r="BZ8" s="568"/>
      <c r="CA8" s="568"/>
      <c r="CB8" s="568"/>
      <c r="CC8" s="568"/>
      <c r="CD8" s="568"/>
      <c r="CE8" s="568"/>
      <c r="CF8" s="568"/>
      <c r="CG8" s="567"/>
      <c r="CH8" s="566"/>
      <c r="CI8" s="565"/>
      <c r="CJ8" s="565"/>
      <c r="CK8" s="565"/>
      <c r="CL8" s="564"/>
      <c r="CM8" s="566"/>
      <c r="CN8" s="565"/>
      <c r="CO8" s="565"/>
      <c r="CP8" s="565"/>
      <c r="CQ8" s="564"/>
      <c r="CR8" s="566"/>
      <c r="CS8" s="565"/>
      <c r="CT8" s="565"/>
      <c r="CU8" s="565"/>
      <c r="CV8" s="564"/>
      <c r="CW8" s="566"/>
      <c r="CX8" s="565"/>
      <c r="CY8" s="565"/>
      <c r="CZ8" s="565"/>
      <c r="DA8" s="564"/>
      <c r="DB8" s="566"/>
      <c r="DC8" s="565"/>
      <c r="DD8" s="565"/>
      <c r="DE8" s="565"/>
      <c r="DF8" s="564"/>
      <c r="DG8" s="566"/>
      <c r="DH8" s="565"/>
      <c r="DI8" s="565"/>
      <c r="DJ8" s="565"/>
      <c r="DK8" s="564"/>
      <c r="DL8" s="566"/>
      <c r="DM8" s="565"/>
      <c r="DN8" s="565"/>
      <c r="DO8" s="565"/>
      <c r="DP8" s="564"/>
      <c r="DQ8" s="566"/>
      <c r="DR8" s="565"/>
      <c r="DS8" s="565"/>
      <c r="DT8" s="565"/>
      <c r="DU8" s="564"/>
      <c r="DV8" s="563"/>
      <c r="DW8" s="562"/>
      <c r="DX8" s="562"/>
      <c r="DY8" s="562"/>
      <c r="DZ8" s="561"/>
      <c r="EA8" s="244"/>
    </row>
    <row r="9" spans="1:131" s="618" customFormat="1" ht="26.25" customHeight="1" x14ac:dyDescent="0.15">
      <c r="A9" s="527">
        <v>3</v>
      </c>
      <c r="B9" s="594"/>
      <c r="C9" s="593"/>
      <c r="D9" s="593"/>
      <c r="E9" s="593"/>
      <c r="F9" s="593"/>
      <c r="G9" s="593"/>
      <c r="H9" s="593"/>
      <c r="I9" s="593"/>
      <c r="J9" s="593"/>
      <c r="K9" s="593"/>
      <c r="L9" s="593"/>
      <c r="M9" s="593"/>
      <c r="N9" s="593"/>
      <c r="O9" s="593"/>
      <c r="P9" s="592"/>
      <c r="Q9" s="598"/>
      <c r="R9" s="597"/>
      <c r="S9" s="597"/>
      <c r="T9" s="597"/>
      <c r="U9" s="597"/>
      <c r="V9" s="597"/>
      <c r="W9" s="597"/>
      <c r="X9" s="597"/>
      <c r="Y9" s="597"/>
      <c r="Z9" s="597"/>
      <c r="AA9" s="597"/>
      <c r="AB9" s="597"/>
      <c r="AC9" s="597"/>
      <c r="AD9" s="597"/>
      <c r="AE9" s="596"/>
      <c r="AF9" s="589"/>
      <c r="AG9" s="588"/>
      <c r="AH9" s="588"/>
      <c r="AI9" s="588"/>
      <c r="AJ9" s="587"/>
      <c r="AK9" s="642"/>
      <c r="AL9" s="641"/>
      <c r="AM9" s="641"/>
      <c r="AN9" s="641"/>
      <c r="AO9" s="641"/>
      <c r="AP9" s="641"/>
      <c r="AQ9" s="641"/>
      <c r="AR9" s="641"/>
      <c r="AS9" s="641"/>
      <c r="AT9" s="641"/>
      <c r="AU9" s="640"/>
      <c r="AV9" s="640"/>
      <c r="AW9" s="640"/>
      <c r="AX9" s="640"/>
      <c r="AY9" s="639"/>
      <c r="AZ9" s="571"/>
      <c r="BA9" s="571"/>
      <c r="BB9" s="571"/>
      <c r="BC9" s="571"/>
      <c r="BD9" s="571"/>
      <c r="BE9" s="243"/>
      <c r="BF9" s="243"/>
      <c r="BG9" s="243"/>
      <c r="BH9" s="243"/>
      <c r="BI9" s="243"/>
      <c r="BJ9" s="243"/>
      <c r="BK9" s="243"/>
      <c r="BL9" s="243"/>
      <c r="BM9" s="243"/>
      <c r="BN9" s="243"/>
      <c r="BO9" s="243"/>
      <c r="BP9" s="243"/>
      <c r="BQ9" s="506">
        <v>3</v>
      </c>
      <c r="BR9" s="570"/>
      <c r="BS9" s="569"/>
      <c r="BT9" s="568"/>
      <c r="BU9" s="568"/>
      <c r="BV9" s="568"/>
      <c r="BW9" s="568"/>
      <c r="BX9" s="568"/>
      <c r="BY9" s="568"/>
      <c r="BZ9" s="568"/>
      <c r="CA9" s="568"/>
      <c r="CB9" s="568"/>
      <c r="CC9" s="568"/>
      <c r="CD9" s="568"/>
      <c r="CE9" s="568"/>
      <c r="CF9" s="568"/>
      <c r="CG9" s="567"/>
      <c r="CH9" s="566"/>
      <c r="CI9" s="565"/>
      <c r="CJ9" s="565"/>
      <c r="CK9" s="565"/>
      <c r="CL9" s="564"/>
      <c r="CM9" s="566"/>
      <c r="CN9" s="565"/>
      <c r="CO9" s="565"/>
      <c r="CP9" s="565"/>
      <c r="CQ9" s="564"/>
      <c r="CR9" s="566"/>
      <c r="CS9" s="565"/>
      <c r="CT9" s="565"/>
      <c r="CU9" s="565"/>
      <c r="CV9" s="564"/>
      <c r="CW9" s="566"/>
      <c r="CX9" s="565"/>
      <c r="CY9" s="565"/>
      <c r="CZ9" s="565"/>
      <c r="DA9" s="564"/>
      <c r="DB9" s="566"/>
      <c r="DC9" s="565"/>
      <c r="DD9" s="565"/>
      <c r="DE9" s="565"/>
      <c r="DF9" s="564"/>
      <c r="DG9" s="566"/>
      <c r="DH9" s="565"/>
      <c r="DI9" s="565"/>
      <c r="DJ9" s="565"/>
      <c r="DK9" s="564"/>
      <c r="DL9" s="566"/>
      <c r="DM9" s="565"/>
      <c r="DN9" s="565"/>
      <c r="DO9" s="565"/>
      <c r="DP9" s="564"/>
      <c r="DQ9" s="566"/>
      <c r="DR9" s="565"/>
      <c r="DS9" s="565"/>
      <c r="DT9" s="565"/>
      <c r="DU9" s="564"/>
      <c r="DV9" s="563"/>
      <c r="DW9" s="562"/>
      <c r="DX9" s="562"/>
      <c r="DY9" s="562"/>
      <c r="DZ9" s="561"/>
      <c r="EA9" s="244"/>
    </row>
    <row r="10" spans="1:131" s="618" customFormat="1" ht="26.25" customHeight="1" x14ac:dyDescent="0.15">
      <c r="A10" s="527">
        <v>4</v>
      </c>
      <c r="B10" s="594"/>
      <c r="C10" s="593"/>
      <c r="D10" s="593"/>
      <c r="E10" s="593"/>
      <c r="F10" s="593"/>
      <c r="G10" s="593"/>
      <c r="H10" s="593"/>
      <c r="I10" s="593"/>
      <c r="J10" s="593"/>
      <c r="K10" s="593"/>
      <c r="L10" s="593"/>
      <c r="M10" s="593"/>
      <c r="N10" s="593"/>
      <c r="O10" s="593"/>
      <c r="P10" s="592"/>
      <c r="Q10" s="598"/>
      <c r="R10" s="597"/>
      <c r="S10" s="597"/>
      <c r="T10" s="597"/>
      <c r="U10" s="597"/>
      <c r="V10" s="597"/>
      <c r="W10" s="597"/>
      <c r="X10" s="597"/>
      <c r="Y10" s="597"/>
      <c r="Z10" s="597"/>
      <c r="AA10" s="597"/>
      <c r="AB10" s="597"/>
      <c r="AC10" s="597"/>
      <c r="AD10" s="597"/>
      <c r="AE10" s="596"/>
      <c r="AF10" s="589"/>
      <c r="AG10" s="588"/>
      <c r="AH10" s="588"/>
      <c r="AI10" s="588"/>
      <c r="AJ10" s="587"/>
      <c r="AK10" s="642"/>
      <c r="AL10" s="641"/>
      <c r="AM10" s="641"/>
      <c r="AN10" s="641"/>
      <c r="AO10" s="641"/>
      <c r="AP10" s="641"/>
      <c r="AQ10" s="641"/>
      <c r="AR10" s="641"/>
      <c r="AS10" s="641"/>
      <c r="AT10" s="641"/>
      <c r="AU10" s="640"/>
      <c r="AV10" s="640"/>
      <c r="AW10" s="640"/>
      <c r="AX10" s="640"/>
      <c r="AY10" s="639"/>
      <c r="AZ10" s="571"/>
      <c r="BA10" s="571"/>
      <c r="BB10" s="571"/>
      <c r="BC10" s="571"/>
      <c r="BD10" s="571"/>
      <c r="BE10" s="243"/>
      <c r="BF10" s="243"/>
      <c r="BG10" s="243"/>
      <c r="BH10" s="243"/>
      <c r="BI10" s="243"/>
      <c r="BJ10" s="243"/>
      <c r="BK10" s="243"/>
      <c r="BL10" s="243"/>
      <c r="BM10" s="243"/>
      <c r="BN10" s="243"/>
      <c r="BO10" s="243"/>
      <c r="BP10" s="243"/>
      <c r="BQ10" s="506">
        <v>4</v>
      </c>
      <c r="BR10" s="570"/>
      <c r="BS10" s="569"/>
      <c r="BT10" s="568"/>
      <c r="BU10" s="568"/>
      <c r="BV10" s="568"/>
      <c r="BW10" s="568"/>
      <c r="BX10" s="568"/>
      <c r="BY10" s="568"/>
      <c r="BZ10" s="568"/>
      <c r="CA10" s="568"/>
      <c r="CB10" s="568"/>
      <c r="CC10" s="568"/>
      <c r="CD10" s="568"/>
      <c r="CE10" s="568"/>
      <c r="CF10" s="568"/>
      <c r="CG10" s="567"/>
      <c r="CH10" s="566"/>
      <c r="CI10" s="565"/>
      <c r="CJ10" s="565"/>
      <c r="CK10" s="565"/>
      <c r="CL10" s="564"/>
      <c r="CM10" s="566"/>
      <c r="CN10" s="565"/>
      <c r="CO10" s="565"/>
      <c r="CP10" s="565"/>
      <c r="CQ10" s="564"/>
      <c r="CR10" s="566"/>
      <c r="CS10" s="565"/>
      <c r="CT10" s="565"/>
      <c r="CU10" s="565"/>
      <c r="CV10" s="564"/>
      <c r="CW10" s="566"/>
      <c r="CX10" s="565"/>
      <c r="CY10" s="565"/>
      <c r="CZ10" s="565"/>
      <c r="DA10" s="564"/>
      <c r="DB10" s="566"/>
      <c r="DC10" s="565"/>
      <c r="DD10" s="565"/>
      <c r="DE10" s="565"/>
      <c r="DF10" s="564"/>
      <c r="DG10" s="566"/>
      <c r="DH10" s="565"/>
      <c r="DI10" s="565"/>
      <c r="DJ10" s="565"/>
      <c r="DK10" s="564"/>
      <c r="DL10" s="566"/>
      <c r="DM10" s="565"/>
      <c r="DN10" s="565"/>
      <c r="DO10" s="565"/>
      <c r="DP10" s="564"/>
      <c r="DQ10" s="566"/>
      <c r="DR10" s="565"/>
      <c r="DS10" s="565"/>
      <c r="DT10" s="565"/>
      <c r="DU10" s="564"/>
      <c r="DV10" s="563"/>
      <c r="DW10" s="562"/>
      <c r="DX10" s="562"/>
      <c r="DY10" s="562"/>
      <c r="DZ10" s="561"/>
      <c r="EA10" s="244"/>
    </row>
    <row r="11" spans="1:131" s="618" customFormat="1" ht="26.25" customHeight="1" x14ac:dyDescent="0.15">
      <c r="A11" s="527">
        <v>5</v>
      </c>
      <c r="B11" s="594"/>
      <c r="C11" s="593"/>
      <c r="D11" s="593"/>
      <c r="E11" s="593"/>
      <c r="F11" s="593"/>
      <c r="G11" s="593"/>
      <c r="H11" s="593"/>
      <c r="I11" s="593"/>
      <c r="J11" s="593"/>
      <c r="K11" s="593"/>
      <c r="L11" s="593"/>
      <c r="M11" s="593"/>
      <c r="N11" s="593"/>
      <c r="O11" s="593"/>
      <c r="P11" s="592"/>
      <c r="Q11" s="598"/>
      <c r="R11" s="597"/>
      <c r="S11" s="597"/>
      <c r="T11" s="597"/>
      <c r="U11" s="597"/>
      <c r="V11" s="597"/>
      <c r="W11" s="597"/>
      <c r="X11" s="597"/>
      <c r="Y11" s="597"/>
      <c r="Z11" s="597"/>
      <c r="AA11" s="597"/>
      <c r="AB11" s="597"/>
      <c r="AC11" s="597"/>
      <c r="AD11" s="597"/>
      <c r="AE11" s="596"/>
      <c r="AF11" s="589"/>
      <c r="AG11" s="588"/>
      <c r="AH11" s="588"/>
      <c r="AI11" s="588"/>
      <c r="AJ11" s="587"/>
      <c r="AK11" s="642"/>
      <c r="AL11" s="641"/>
      <c r="AM11" s="641"/>
      <c r="AN11" s="641"/>
      <c r="AO11" s="641"/>
      <c r="AP11" s="641"/>
      <c r="AQ11" s="641"/>
      <c r="AR11" s="641"/>
      <c r="AS11" s="641"/>
      <c r="AT11" s="641"/>
      <c r="AU11" s="640"/>
      <c r="AV11" s="640"/>
      <c r="AW11" s="640"/>
      <c r="AX11" s="640"/>
      <c r="AY11" s="639"/>
      <c r="AZ11" s="571"/>
      <c r="BA11" s="571"/>
      <c r="BB11" s="571"/>
      <c r="BC11" s="571"/>
      <c r="BD11" s="571"/>
      <c r="BE11" s="243"/>
      <c r="BF11" s="243"/>
      <c r="BG11" s="243"/>
      <c r="BH11" s="243"/>
      <c r="BI11" s="243"/>
      <c r="BJ11" s="243"/>
      <c r="BK11" s="243"/>
      <c r="BL11" s="243"/>
      <c r="BM11" s="243"/>
      <c r="BN11" s="243"/>
      <c r="BO11" s="243"/>
      <c r="BP11" s="243"/>
      <c r="BQ11" s="506">
        <v>5</v>
      </c>
      <c r="BR11" s="570"/>
      <c r="BS11" s="569"/>
      <c r="BT11" s="568"/>
      <c r="BU11" s="568"/>
      <c r="BV11" s="568"/>
      <c r="BW11" s="568"/>
      <c r="BX11" s="568"/>
      <c r="BY11" s="568"/>
      <c r="BZ11" s="568"/>
      <c r="CA11" s="568"/>
      <c r="CB11" s="568"/>
      <c r="CC11" s="568"/>
      <c r="CD11" s="568"/>
      <c r="CE11" s="568"/>
      <c r="CF11" s="568"/>
      <c r="CG11" s="567"/>
      <c r="CH11" s="566"/>
      <c r="CI11" s="565"/>
      <c r="CJ11" s="565"/>
      <c r="CK11" s="565"/>
      <c r="CL11" s="564"/>
      <c r="CM11" s="566"/>
      <c r="CN11" s="565"/>
      <c r="CO11" s="565"/>
      <c r="CP11" s="565"/>
      <c r="CQ11" s="564"/>
      <c r="CR11" s="566"/>
      <c r="CS11" s="565"/>
      <c r="CT11" s="565"/>
      <c r="CU11" s="565"/>
      <c r="CV11" s="564"/>
      <c r="CW11" s="566"/>
      <c r="CX11" s="565"/>
      <c r="CY11" s="565"/>
      <c r="CZ11" s="565"/>
      <c r="DA11" s="564"/>
      <c r="DB11" s="566"/>
      <c r="DC11" s="565"/>
      <c r="DD11" s="565"/>
      <c r="DE11" s="565"/>
      <c r="DF11" s="564"/>
      <c r="DG11" s="566"/>
      <c r="DH11" s="565"/>
      <c r="DI11" s="565"/>
      <c r="DJ11" s="565"/>
      <c r="DK11" s="564"/>
      <c r="DL11" s="566"/>
      <c r="DM11" s="565"/>
      <c r="DN11" s="565"/>
      <c r="DO11" s="565"/>
      <c r="DP11" s="564"/>
      <c r="DQ11" s="566"/>
      <c r="DR11" s="565"/>
      <c r="DS11" s="565"/>
      <c r="DT11" s="565"/>
      <c r="DU11" s="564"/>
      <c r="DV11" s="563"/>
      <c r="DW11" s="562"/>
      <c r="DX11" s="562"/>
      <c r="DY11" s="562"/>
      <c r="DZ11" s="561"/>
      <c r="EA11" s="244"/>
    </row>
    <row r="12" spans="1:131" s="618" customFormat="1" ht="26.25" customHeight="1" x14ac:dyDescent="0.15">
      <c r="A12" s="527">
        <v>6</v>
      </c>
      <c r="B12" s="594"/>
      <c r="C12" s="593"/>
      <c r="D12" s="593"/>
      <c r="E12" s="593"/>
      <c r="F12" s="593"/>
      <c r="G12" s="593"/>
      <c r="H12" s="593"/>
      <c r="I12" s="593"/>
      <c r="J12" s="593"/>
      <c r="K12" s="593"/>
      <c r="L12" s="593"/>
      <c r="M12" s="593"/>
      <c r="N12" s="593"/>
      <c r="O12" s="593"/>
      <c r="P12" s="592"/>
      <c r="Q12" s="598"/>
      <c r="R12" s="597"/>
      <c r="S12" s="597"/>
      <c r="T12" s="597"/>
      <c r="U12" s="597"/>
      <c r="V12" s="597"/>
      <c r="W12" s="597"/>
      <c r="X12" s="597"/>
      <c r="Y12" s="597"/>
      <c r="Z12" s="597"/>
      <c r="AA12" s="597"/>
      <c r="AB12" s="597"/>
      <c r="AC12" s="597"/>
      <c r="AD12" s="597"/>
      <c r="AE12" s="596"/>
      <c r="AF12" s="589"/>
      <c r="AG12" s="588"/>
      <c r="AH12" s="588"/>
      <c r="AI12" s="588"/>
      <c r="AJ12" s="587"/>
      <c r="AK12" s="642"/>
      <c r="AL12" s="641"/>
      <c r="AM12" s="641"/>
      <c r="AN12" s="641"/>
      <c r="AO12" s="641"/>
      <c r="AP12" s="641"/>
      <c r="AQ12" s="641"/>
      <c r="AR12" s="641"/>
      <c r="AS12" s="641"/>
      <c r="AT12" s="641"/>
      <c r="AU12" s="640"/>
      <c r="AV12" s="640"/>
      <c r="AW12" s="640"/>
      <c r="AX12" s="640"/>
      <c r="AY12" s="639"/>
      <c r="AZ12" s="571"/>
      <c r="BA12" s="571"/>
      <c r="BB12" s="571"/>
      <c r="BC12" s="571"/>
      <c r="BD12" s="571"/>
      <c r="BE12" s="243"/>
      <c r="BF12" s="243"/>
      <c r="BG12" s="243"/>
      <c r="BH12" s="243"/>
      <c r="BI12" s="243"/>
      <c r="BJ12" s="243"/>
      <c r="BK12" s="243"/>
      <c r="BL12" s="243"/>
      <c r="BM12" s="243"/>
      <c r="BN12" s="243"/>
      <c r="BO12" s="243"/>
      <c r="BP12" s="243"/>
      <c r="BQ12" s="506">
        <v>6</v>
      </c>
      <c r="BR12" s="570"/>
      <c r="BS12" s="569"/>
      <c r="BT12" s="568"/>
      <c r="BU12" s="568"/>
      <c r="BV12" s="568"/>
      <c r="BW12" s="568"/>
      <c r="BX12" s="568"/>
      <c r="BY12" s="568"/>
      <c r="BZ12" s="568"/>
      <c r="CA12" s="568"/>
      <c r="CB12" s="568"/>
      <c r="CC12" s="568"/>
      <c r="CD12" s="568"/>
      <c r="CE12" s="568"/>
      <c r="CF12" s="568"/>
      <c r="CG12" s="567"/>
      <c r="CH12" s="566"/>
      <c r="CI12" s="565"/>
      <c r="CJ12" s="565"/>
      <c r="CK12" s="565"/>
      <c r="CL12" s="564"/>
      <c r="CM12" s="566"/>
      <c r="CN12" s="565"/>
      <c r="CO12" s="565"/>
      <c r="CP12" s="565"/>
      <c r="CQ12" s="564"/>
      <c r="CR12" s="566"/>
      <c r="CS12" s="565"/>
      <c r="CT12" s="565"/>
      <c r="CU12" s="565"/>
      <c r="CV12" s="564"/>
      <c r="CW12" s="566"/>
      <c r="CX12" s="565"/>
      <c r="CY12" s="565"/>
      <c r="CZ12" s="565"/>
      <c r="DA12" s="564"/>
      <c r="DB12" s="566"/>
      <c r="DC12" s="565"/>
      <c r="DD12" s="565"/>
      <c r="DE12" s="565"/>
      <c r="DF12" s="564"/>
      <c r="DG12" s="566"/>
      <c r="DH12" s="565"/>
      <c r="DI12" s="565"/>
      <c r="DJ12" s="565"/>
      <c r="DK12" s="564"/>
      <c r="DL12" s="566"/>
      <c r="DM12" s="565"/>
      <c r="DN12" s="565"/>
      <c r="DO12" s="565"/>
      <c r="DP12" s="564"/>
      <c r="DQ12" s="566"/>
      <c r="DR12" s="565"/>
      <c r="DS12" s="565"/>
      <c r="DT12" s="565"/>
      <c r="DU12" s="564"/>
      <c r="DV12" s="563"/>
      <c r="DW12" s="562"/>
      <c r="DX12" s="562"/>
      <c r="DY12" s="562"/>
      <c r="DZ12" s="561"/>
      <c r="EA12" s="244"/>
    </row>
    <row r="13" spans="1:131" s="618" customFormat="1" ht="26.25" customHeight="1" x14ac:dyDescent="0.15">
      <c r="A13" s="527">
        <v>7</v>
      </c>
      <c r="B13" s="594"/>
      <c r="C13" s="593"/>
      <c r="D13" s="593"/>
      <c r="E13" s="593"/>
      <c r="F13" s="593"/>
      <c r="G13" s="593"/>
      <c r="H13" s="593"/>
      <c r="I13" s="593"/>
      <c r="J13" s="593"/>
      <c r="K13" s="593"/>
      <c r="L13" s="593"/>
      <c r="M13" s="593"/>
      <c r="N13" s="593"/>
      <c r="O13" s="593"/>
      <c r="P13" s="592"/>
      <c r="Q13" s="598"/>
      <c r="R13" s="597"/>
      <c r="S13" s="597"/>
      <c r="T13" s="597"/>
      <c r="U13" s="597"/>
      <c r="V13" s="597"/>
      <c r="W13" s="597"/>
      <c r="X13" s="597"/>
      <c r="Y13" s="597"/>
      <c r="Z13" s="597"/>
      <c r="AA13" s="597"/>
      <c r="AB13" s="597"/>
      <c r="AC13" s="597"/>
      <c r="AD13" s="597"/>
      <c r="AE13" s="596"/>
      <c r="AF13" s="589"/>
      <c r="AG13" s="588"/>
      <c r="AH13" s="588"/>
      <c r="AI13" s="588"/>
      <c r="AJ13" s="587"/>
      <c r="AK13" s="642"/>
      <c r="AL13" s="641"/>
      <c r="AM13" s="641"/>
      <c r="AN13" s="641"/>
      <c r="AO13" s="641"/>
      <c r="AP13" s="641"/>
      <c r="AQ13" s="641"/>
      <c r="AR13" s="641"/>
      <c r="AS13" s="641"/>
      <c r="AT13" s="641"/>
      <c r="AU13" s="640"/>
      <c r="AV13" s="640"/>
      <c r="AW13" s="640"/>
      <c r="AX13" s="640"/>
      <c r="AY13" s="639"/>
      <c r="AZ13" s="571"/>
      <c r="BA13" s="571"/>
      <c r="BB13" s="571"/>
      <c r="BC13" s="571"/>
      <c r="BD13" s="571"/>
      <c r="BE13" s="243"/>
      <c r="BF13" s="243"/>
      <c r="BG13" s="243"/>
      <c r="BH13" s="243"/>
      <c r="BI13" s="243"/>
      <c r="BJ13" s="243"/>
      <c r="BK13" s="243"/>
      <c r="BL13" s="243"/>
      <c r="BM13" s="243"/>
      <c r="BN13" s="243"/>
      <c r="BO13" s="243"/>
      <c r="BP13" s="243"/>
      <c r="BQ13" s="506">
        <v>7</v>
      </c>
      <c r="BR13" s="570"/>
      <c r="BS13" s="569"/>
      <c r="BT13" s="568"/>
      <c r="BU13" s="568"/>
      <c r="BV13" s="568"/>
      <c r="BW13" s="568"/>
      <c r="BX13" s="568"/>
      <c r="BY13" s="568"/>
      <c r="BZ13" s="568"/>
      <c r="CA13" s="568"/>
      <c r="CB13" s="568"/>
      <c r="CC13" s="568"/>
      <c r="CD13" s="568"/>
      <c r="CE13" s="568"/>
      <c r="CF13" s="568"/>
      <c r="CG13" s="567"/>
      <c r="CH13" s="566"/>
      <c r="CI13" s="565"/>
      <c r="CJ13" s="565"/>
      <c r="CK13" s="565"/>
      <c r="CL13" s="564"/>
      <c r="CM13" s="566"/>
      <c r="CN13" s="565"/>
      <c r="CO13" s="565"/>
      <c r="CP13" s="565"/>
      <c r="CQ13" s="564"/>
      <c r="CR13" s="566"/>
      <c r="CS13" s="565"/>
      <c r="CT13" s="565"/>
      <c r="CU13" s="565"/>
      <c r="CV13" s="564"/>
      <c r="CW13" s="566"/>
      <c r="CX13" s="565"/>
      <c r="CY13" s="565"/>
      <c r="CZ13" s="565"/>
      <c r="DA13" s="564"/>
      <c r="DB13" s="566"/>
      <c r="DC13" s="565"/>
      <c r="DD13" s="565"/>
      <c r="DE13" s="565"/>
      <c r="DF13" s="564"/>
      <c r="DG13" s="566"/>
      <c r="DH13" s="565"/>
      <c r="DI13" s="565"/>
      <c r="DJ13" s="565"/>
      <c r="DK13" s="564"/>
      <c r="DL13" s="566"/>
      <c r="DM13" s="565"/>
      <c r="DN13" s="565"/>
      <c r="DO13" s="565"/>
      <c r="DP13" s="564"/>
      <c r="DQ13" s="566"/>
      <c r="DR13" s="565"/>
      <c r="DS13" s="565"/>
      <c r="DT13" s="565"/>
      <c r="DU13" s="564"/>
      <c r="DV13" s="563"/>
      <c r="DW13" s="562"/>
      <c r="DX13" s="562"/>
      <c r="DY13" s="562"/>
      <c r="DZ13" s="561"/>
      <c r="EA13" s="244"/>
    </row>
    <row r="14" spans="1:131" s="618" customFormat="1" ht="26.25" customHeight="1" x14ac:dyDescent="0.15">
      <c r="A14" s="527">
        <v>8</v>
      </c>
      <c r="B14" s="594"/>
      <c r="C14" s="593"/>
      <c r="D14" s="593"/>
      <c r="E14" s="593"/>
      <c r="F14" s="593"/>
      <c r="G14" s="593"/>
      <c r="H14" s="593"/>
      <c r="I14" s="593"/>
      <c r="J14" s="593"/>
      <c r="K14" s="593"/>
      <c r="L14" s="593"/>
      <c r="M14" s="593"/>
      <c r="N14" s="593"/>
      <c r="O14" s="593"/>
      <c r="P14" s="592"/>
      <c r="Q14" s="598"/>
      <c r="R14" s="597"/>
      <c r="S14" s="597"/>
      <c r="T14" s="597"/>
      <c r="U14" s="597"/>
      <c r="V14" s="597"/>
      <c r="W14" s="597"/>
      <c r="X14" s="597"/>
      <c r="Y14" s="597"/>
      <c r="Z14" s="597"/>
      <c r="AA14" s="597"/>
      <c r="AB14" s="597"/>
      <c r="AC14" s="597"/>
      <c r="AD14" s="597"/>
      <c r="AE14" s="596"/>
      <c r="AF14" s="589"/>
      <c r="AG14" s="588"/>
      <c r="AH14" s="588"/>
      <c r="AI14" s="588"/>
      <c r="AJ14" s="587"/>
      <c r="AK14" s="642"/>
      <c r="AL14" s="641"/>
      <c r="AM14" s="641"/>
      <c r="AN14" s="641"/>
      <c r="AO14" s="641"/>
      <c r="AP14" s="641"/>
      <c r="AQ14" s="641"/>
      <c r="AR14" s="641"/>
      <c r="AS14" s="641"/>
      <c r="AT14" s="641"/>
      <c r="AU14" s="640"/>
      <c r="AV14" s="640"/>
      <c r="AW14" s="640"/>
      <c r="AX14" s="640"/>
      <c r="AY14" s="639"/>
      <c r="AZ14" s="571"/>
      <c r="BA14" s="571"/>
      <c r="BB14" s="571"/>
      <c r="BC14" s="571"/>
      <c r="BD14" s="571"/>
      <c r="BE14" s="243"/>
      <c r="BF14" s="243"/>
      <c r="BG14" s="243"/>
      <c r="BH14" s="243"/>
      <c r="BI14" s="243"/>
      <c r="BJ14" s="243"/>
      <c r="BK14" s="243"/>
      <c r="BL14" s="243"/>
      <c r="BM14" s="243"/>
      <c r="BN14" s="243"/>
      <c r="BO14" s="243"/>
      <c r="BP14" s="243"/>
      <c r="BQ14" s="506">
        <v>8</v>
      </c>
      <c r="BR14" s="570"/>
      <c r="BS14" s="569"/>
      <c r="BT14" s="568"/>
      <c r="BU14" s="568"/>
      <c r="BV14" s="568"/>
      <c r="BW14" s="568"/>
      <c r="BX14" s="568"/>
      <c r="BY14" s="568"/>
      <c r="BZ14" s="568"/>
      <c r="CA14" s="568"/>
      <c r="CB14" s="568"/>
      <c r="CC14" s="568"/>
      <c r="CD14" s="568"/>
      <c r="CE14" s="568"/>
      <c r="CF14" s="568"/>
      <c r="CG14" s="567"/>
      <c r="CH14" s="566"/>
      <c r="CI14" s="565"/>
      <c r="CJ14" s="565"/>
      <c r="CK14" s="565"/>
      <c r="CL14" s="564"/>
      <c r="CM14" s="566"/>
      <c r="CN14" s="565"/>
      <c r="CO14" s="565"/>
      <c r="CP14" s="565"/>
      <c r="CQ14" s="564"/>
      <c r="CR14" s="566"/>
      <c r="CS14" s="565"/>
      <c r="CT14" s="565"/>
      <c r="CU14" s="565"/>
      <c r="CV14" s="564"/>
      <c r="CW14" s="566"/>
      <c r="CX14" s="565"/>
      <c r="CY14" s="565"/>
      <c r="CZ14" s="565"/>
      <c r="DA14" s="564"/>
      <c r="DB14" s="566"/>
      <c r="DC14" s="565"/>
      <c r="DD14" s="565"/>
      <c r="DE14" s="565"/>
      <c r="DF14" s="564"/>
      <c r="DG14" s="566"/>
      <c r="DH14" s="565"/>
      <c r="DI14" s="565"/>
      <c r="DJ14" s="565"/>
      <c r="DK14" s="564"/>
      <c r="DL14" s="566"/>
      <c r="DM14" s="565"/>
      <c r="DN14" s="565"/>
      <c r="DO14" s="565"/>
      <c r="DP14" s="564"/>
      <c r="DQ14" s="566"/>
      <c r="DR14" s="565"/>
      <c r="DS14" s="565"/>
      <c r="DT14" s="565"/>
      <c r="DU14" s="564"/>
      <c r="DV14" s="563"/>
      <c r="DW14" s="562"/>
      <c r="DX14" s="562"/>
      <c r="DY14" s="562"/>
      <c r="DZ14" s="561"/>
      <c r="EA14" s="244"/>
    </row>
    <row r="15" spans="1:131" s="618" customFormat="1" ht="26.25" customHeight="1" x14ac:dyDescent="0.15">
      <c r="A15" s="527">
        <v>9</v>
      </c>
      <c r="B15" s="594"/>
      <c r="C15" s="593"/>
      <c r="D15" s="593"/>
      <c r="E15" s="593"/>
      <c r="F15" s="593"/>
      <c r="G15" s="593"/>
      <c r="H15" s="593"/>
      <c r="I15" s="593"/>
      <c r="J15" s="593"/>
      <c r="K15" s="593"/>
      <c r="L15" s="593"/>
      <c r="M15" s="593"/>
      <c r="N15" s="593"/>
      <c r="O15" s="593"/>
      <c r="P15" s="592"/>
      <c r="Q15" s="598"/>
      <c r="R15" s="597"/>
      <c r="S15" s="597"/>
      <c r="T15" s="597"/>
      <c r="U15" s="597"/>
      <c r="V15" s="597"/>
      <c r="W15" s="597"/>
      <c r="X15" s="597"/>
      <c r="Y15" s="597"/>
      <c r="Z15" s="597"/>
      <c r="AA15" s="597"/>
      <c r="AB15" s="597"/>
      <c r="AC15" s="597"/>
      <c r="AD15" s="597"/>
      <c r="AE15" s="596"/>
      <c r="AF15" s="589"/>
      <c r="AG15" s="588"/>
      <c r="AH15" s="588"/>
      <c r="AI15" s="588"/>
      <c r="AJ15" s="587"/>
      <c r="AK15" s="642"/>
      <c r="AL15" s="641"/>
      <c r="AM15" s="641"/>
      <c r="AN15" s="641"/>
      <c r="AO15" s="641"/>
      <c r="AP15" s="641"/>
      <c r="AQ15" s="641"/>
      <c r="AR15" s="641"/>
      <c r="AS15" s="641"/>
      <c r="AT15" s="641"/>
      <c r="AU15" s="640"/>
      <c r="AV15" s="640"/>
      <c r="AW15" s="640"/>
      <c r="AX15" s="640"/>
      <c r="AY15" s="639"/>
      <c r="AZ15" s="571"/>
      <c r="BA15" s="571"/>
      <c r="BB15" s="571"/>
      <c r="BC15" s="571"/>
      <c r="BD15" s="571"/>
      <c r="BE15" s="243"/>
      <c r="BF15" s="243"/>
      <c r="BG15" s="243"/>
      <c r="BH15" s="243"/>
      <c r="BI15" s="243"/>
      <c r="BJ15" s="243"/>
      <c r="BK15" s="243"/>
      <c r="BL15" s="243"/>
      <c r="BM15" s="243"/>
      <c r="BN15" s="243"/>
      <c r="BO15" s="243"/>
      <c r="BP15" s="243"/>
      <c r="BQ15" s="506">
        <v>9</v>
      </c>
      <c r="BR15" s="570"/>
      <c r="BS15" s="569"/>
      <c r="BT15" s="568"/>
      <c r="BU15" s="568"/>
      <c r="BV15" s="568"/>
      <c r="BW15" s="568"/>
      <c r="BX15" s="568"/>
      <c r="BY15" s="568"/>
      <c r="BZ15" s="568"/>
      <c r="CA15" s="568"/>
      <c r="CB15" s="568"/>
      <c r="CC15" s="568"/>
      <c r="CD15" s="568"/>
      <c r="CE15" s="568"/>
      <c r="CF15" s="568"/>
      <c r="CG15" s="567"/>
      <c r="CH15" s="566"/>
      <c r="CI15" s="565"/>
      <c r="CJ15" s="565"/>
      <c r="CK15" s="565"/>
      <c r="CL15" s="564"/>
      <c r="CM15" s="566"/>
      <c r="CN15" s="565"/>
      <c r="CO15" s="565"/>
      <c r="CP15" s="565"/>
      <c r="CQ15" s="564"/>
      <c r="CR15" s="566"/>
      <c r="CS15" s="565"/>
      <c r="CT15" s="565"/>
      <c r="CU15" s="565"/>
      <c r="CV15" s="564"/>
      <c r="CW15" s="566"/>
      <c r="CX15" s="565"/>
      <c r="CY15" s="565"/>
      <c r="CZ15" s="565"/>
      <c r="DA15" s="564"/>
      <c r="DB15" s="566"/>
      <c r="DC15" s="565"/>
      <c r="DD15" s="565"/>
      <c r="DE15" s="565"/>
      <c r="DF15" s="564"/>
      <c r="DG15" s="566"/>
      <c r="DH15" s="565"/>
      <c r="DI15" s="565"/>
      <c r="DJ15" s="565"/>
      <c r="DK15" s="564"/>
      <c r="DL15" s="566"/>
      <c r="DM15" s="565"/>
      <c r="DN15" s="565"/>
      <c r="DO15" s="565"/>
      <c r="DP15" s="564"/>
      <c r="DQ15" s="566"/>
      <c r="DR15" s="565"/>
      <c r="DS15" s="565"/>
      <c r="DT15" s="565"/>
      <c r="DU15" s="564"/>
      <c r="DV15" s="563"/>
      <c r="DW15" s="562"/>
      <c r="DX15" s="562"/>
      <c r="DY15" s="562"/>
      <c r="DZ15" s="561"/>
      <c r="EA15" s="244"/>
    </row>
    <row r="16" spans="1:131" s="618" customFormat="1" ht="26.25" customHeight="1" x14ac:dyDescent="0.15">
      <c r="A16" s="527">
        <v>10</v>
      </c>
      <c r="B16" s="594"/>
      <c r="C16" s="593"/>
      <c r="D16" s="593"/>
      <c r="E16" s="593"/>
      <c r="F16" s="593"/>
      <c r="G16" s="593"/>
      <c r="H16" s="593"/>
      <c r="I16" s="593"/>
      <c r="J16" s="593"/>
      <c r="K16" s="593"/>
      <c r="L16" s="593"/>
      <c r="M16" s="593"/>
      <c r="N16" s="593"/>
      <c r="O16" s="593"/>
      <c r="P16" s="592"/>
      <c r="Q16" s="598"/>
      <c r="R16" s="597"/>
      <c r="S16" s="597"/>
      <c r="T16" s="597"/>
      <c r="U16" s="597"/>
      <c r="V16" s="597"/>
      <c r="W16" s="597"/>
      <c r="X16" s="597"/>
      <c r="Y16" s="597"/>
      <c r="Z16" s="597"/>
      <c r="AA16" s="597"/>
      <c r="AB16" s="597"/>
      <c r="AC16" s="597"/>
      <c r="AD16" s="597"/>
      <c r="AE16" s="596"/>
      <c r="AF16" s="589"/>
      <c r="AG16" s="588"/>
      <c r="AH16" s="588"/>
      <c r="AI16" s="588"/>
      <c r="AJ16" s="587"/>
      <c r="AK16" s="642"/>
      <c r="AL16" s="641"/>
      <c r="AM16" s="641"/>
      <c r="AN16" s="641"/>
      <c r="AO16" s="641"/>
      <c r="AP16" s="641"/>
      <c r="AQ16" s="641"/>
      <c r="AR16" s="641"/>
      <c r="AS16" s="641"/>
      <c r="AT16" s="641"/>
      <c r="AU16" s="640"/>
      <c r="AV16" s="640"/>
      <c r="AW16" s="640"/>
      <c r="AX16" s="640"/>
      <c r="AY16" s="639"/>
      <c r="AZ16" s="571"/>
      <c r="BA16" s="571"/>
      <c r="BB16" s="571"/>
      <c r="BC16" s="571"/>
      <c r="BD16" s="571"/>
      <c r="BE16" s="243"/>
      <c r="BF16" s="243"/>
      <c r="BG16" s="243"/>
      <c r="BH16" s="243"/>
      <c r="BI16" s="243"/>
      <c r="BJ16" s="243"/>
      <c r="BK16" s="243"/>
      <c r="BL16" s="243"/>
      <c r="BM16" s="243"/>
      <c r="BN16" s="243"/>
      <c r="BO16" s="243"/>
      <c r="BP16" s="243"/>
      <c r="BQ16" s="506">
        <v>10</v>
      </c>
      <c r="BR16" s="570"/>
      <c r="BS16" s="569"/>
      <c r="BT16" s="568"/>
      <c r="BU16" s="568"/>
      <c r="BV16" s="568"/>
      <c r="BW16" s="568"/>
      <c r="BX16" s="568"/>
      <c r="BY16" s="568"/>
      <c r="BZ16" s="568"/>
      <c r="CA16" s="568"/>
      <c r="CB16" s="568"/>
      <c r="CC16" s="568"/>
      <c r="CD16" s="568"/>
      <c r="CE16" s="568"/>
      <c r="CF16" s="568"/>
      <c r="CG16" s="567"/>
      <c r="CH16" s="566"/>
      <c r="CI16" s="565"/>
      <c r="CJ16" s="565"/>
      <c r="CK16" s="565"/>
      <c r="CL16" s="564"/>
      <c r="CM16" s="566"/>
      <c r="CN16" s="565"/>
      <c r="CO16" s="565"/>
      <c r="CP16" s="565"/>
      <c r="CQ16" s="564"/>
      <c r="CR16" s="566"/>
      <c r="CS16" s="565"/>
      <c r="CT16" s="565"/>
      <c r="CU16" s="565"/>
      <c r="CV16" s="564"/>
      <c r="CW16" s="566"/>
      <c r="CX16" s="565"/>
      <c r="CY16" s="565"/>
      <c r="CZ16" s="565"/>
      <c r="DA16" s="564"/>
      <c r="DB16" s="566"/>
      <c r="DC16" s="565"/>
      <c r="DD16" s="565"/>
      <c r="DE16" s="565"/>
      <c r="DF16" s="564"/>
      <c r="DG16" s="566"/>
      <c r="DH16" s="565"/>
      <c r="DI16" s="565"/>
      <c r="DJ16" s="565"/>
      <c r="DK16" s="564"/>
      <c r="DL16" s="566"/>
      <c r="DM16" s="565"/>
      <c r="DN16" s="565"/>
      <c r="DO16" s="565"/>
      <c r="DP16" s="564"/>
      <c r="DQ16" s="566"/>
      <c r="DR16" s="565"/>
      <c r="DS16" s="565"/>
      <c r="DT16" s="565"/>
      <c r="DU16" s="564"/>
      <c r="DV16" s="563"/>
      <c r="DW16" s="562"/>
      <c r="DX16" s="562"/>
      <c r="DY16" s="562"/>
      <c r="DZ16" s="561"/>
      <c r="EA16" s="244"/>
    </row>
    <row r="17" spans="1:131" s="618" customFormat="1" ht="26.25" customHeight="1" x14ac:dyDescent="0.15">
      <c r="A17" s="527">
        <v>11</v>
      </c>
      <c r="B17" s="594"/>
      <c r="C17" s="593"/>
      <c r="D17" s="593"/>
      <c r="E17" s="593"/>
      <c r="F17" s="593"/>
      <c r="G17" s="593"/>
      <c r="H17" s="593"/>
      <c r="I17" s="593"/>
      <c r="J17" s="593"/>
      <c r="K17" s="593"/>
      <c r="L17" s="593"/>
      <c r="M17" s="593"/>
      <c r="N17" s="593"/>
      <c r="O17" s="593"/>
      <c r="P17" s="592"/>
      <c r="Q17" s="598"/>
      <c r="R17" s="597"/>
      <c r="S17" s="597"/>
      <c r="T17" s="597"/>
      <c r="U17" s="597"/>
      <c r="V17" s="597"/>
      <c r="W17" s="597"/>
      <c r="X17" s="597"/>
      <c r="Y17" s="597"/>
      <c r="Z17" s="597"/>
      <c r="AA17" s="597"/>
      <c r="AB17" s="597"/>
      <c r="AC17" s="597"/>
      <c r="AD17" s="597"/>
      <c r="AE17" s="596"/>
      <c r="AF17" s="589"/>
      <c r="AG17" s="588"/>
      <c r="AH17" s="588"/>
      <c r="AI17" s="588"/>
      <c r="AJ17" s="587"/>
      <c r="AK17" s="642"/>
      <c r="AL17" s="641"/>
      <c r="AM17" s="641"/>
      <c r="AN17" s="641"/>
      <c r="AO17" s="641"/>
      <c r="AP17" s="641"/>
      <c r="AQ17" s="641"/>
      <c r="AR17" s="641"/>
      <c r="AS17" s="641"/>
      <c r="AT17" s="641"/>
      <c r="AU17" s="640"/>
      <c r="AV17" s="640"/>
      <c r="AW17" s="640"/>
      <c r="AX17" s="640"/>
      <c r="AY17" s="639"/>
      <c r="AZ17" s="571"/>
      <c r="BA17" s="571"/>
      <c r="BB17" s="571"/>
      <c r="BC17" s="571"/>
      <c r="BD17" s="571"/>
      <c r="BE17" s="243"/>
      <c r="BF17" s="243"/>
      <c r="BG17" s="243"/>
      <c r="BH17" s="243"/>
      <c r="BI17" s="243"/>
      <c r="BJ17" s="243"/>
      <c r="BK17" s="243"/>
      <c r="BL17" s="243"/>
      <c r="BM17" s="243"/>
      <c r="BN17" s="243"/>
      <c r="BO17" s="243"/>
      <c r="BP17" s="243"/>
      <c r="BQ17" s="506">
        <v>11</v>
      </c>
      <c r="BR17" s="570"/>
      <c r="BS17" s="569"/>
      <c r="BT17" s="568"/>
      <c r="BU17" s="568"/>
      <c r="BV17" s="568"/>
      <c r="BW17" s="568"/>
      <c r="BX17" s="568"/>
      <c r="BY17" s="568"/>
      <c r="BZ17" s="568"/>
      <c r="CA17" s="568"/>
      <c r="CB17" s="568"/>
      <c r="CC17" s="568"/>
      <c r="CD17" s="568"/>
      <c r="CE17" s="568"/>
      <c r="CF17" s="568"/>
      <c r="CG17" s="567"/>
      <c r="CH17" s="566"/>
      <c r="CI17" s="565"/>
      <c r="CJ17" s="565"/>
      <c r="CK17" s="565"/>
      <c r="CL17" s="564"/>
      <c r="CM17" s="566"/>
      <c r="CN17" s="565"/>
      <c r="CO17" s="565"/>
      <c r="CP17" s="565"/>
      <c r="CQ17" s="564"/>
      <c r="CR17" s="566"/>
      <c r="CS17" s="565"/>
      <c r="CT17" s="565"/>
      <c r="CU17" s="565"/>
      <c r="CV17" s="564"/>
      <c r="CW17" s="566"/>
      <c r="CX17" s="565"/>
      <c r="CY17" s="565"/>
      <c r="CZ17" s="565"/>
      <c r="DA17" s="564"/>
      <c r="DB17" s="566"/>
      <c r="DC17" s="565"/>
      <c r="DD17" s="565"/>
      <c r="DE17" s="565"/>
      <c r="DF17" s="564"/>
      <c r="DG17" s="566"/>
      <c r="DH17" s="565"/>
      <c r="DI17" s="565"/>
      <c r="DJ17" s="565"/>
      <c r="DK17" s="564"/>
      <c r="DL17" s="566"/>
      <c r="DM17" s="565"/>
      <c r="DN17" s="565"/>
      <c r="DO17" s="565"/>
      <c r="DP17" s="564"/>
      <c r="DQ17" s="566"/>
      <c r="DR17" s="565"/>
      <c r="DS17" s="565"/>
      <c r="DT17" s="565"/>
      <c r="DU17" s="564"/>
      <c r="DV17" s="563"/>
      <c r="DW17" s="562"/>
      <c r="DX17" s="562"/>
      <c r="DY17" s="562"/>
      <c r="DZ17" s="561"/>
      <c r="EA17" s="244"/>
    </row>
    <row r="18" spans="1:131" s="618" customFormat="1" ht="26.25" customHeight="1" x14ac:dyDescent="0.15">
      <c r="A18" s="527">
        <v>12</v>
      </c>
      <c r="B18" s="594"/>
      <c r="C18" s="593"/>
      <c r="D18" s="593"/>
      <c r="E18" s="593"/>
      <c r="F18" s="593"/>
      <c r="G18" s="593"/>
      <c r="H18" s="593"/>
      <c r="I18" s="593"/>
      <c r="J18" s="593"/>
      <c r="K18" s="593"/>
      <c r="L18" s="593"/>
      <c r="M18" s="593"/>
      <c r="N18" s="593"/>
      <c r="O18" s="593"/>
      <c r="P18" s="592"/>
      <c r="Q18" s="598"/>
      <c r="R18" s="597"/>
      <c r="S18" s="597"/>
      <c r="T18" s="597"/>
      <c r="U18" s="597"/>
      <c r="V18" s="597"/>
      <c r="W18" s="597"/>
      <c r="X18" s="597"/>
      <c r="Y18" s="597"/>
      <c r="Z18" s="597"/>
      <c r="AA18" s="597"/>
      <c r="AB18" s="597"/>
      <c r="AC18" s="597"/>
      <c r="AD18" s="597"/>
      <c r="AE18" s="596"/>
      <c r="AF18" s="589"/>
      <c r="AG18" s="588"/>
      <c r="AH18" s="588"/>
      <c r="AI18" s="588"/>
      <c r="AJ18" s="587"/>
      <c r="AK18" s="642"/>
      <c r="AL18" s="641"/>
      <c r="AM18" s="641"/>
      <c r="AN18" s="641"/>
      <c r="AO18" s="641"/>
      <c r="AP18" s="641"/>
      <c r="AQ18" s="641"/>
      <c r="AR18" s="641"/>
      <c r="AS18" s="641"/>
      <c r="AT18" s="641"/>
      <c r="AU18" s="640"/>
      <c r="AV18" s="640"/>
      <c r="AW18" s="640"/>
      <c r="AX18" s="640"/>
      <c r="AY18" s="639"/>
      <c r="AZ18" s="571"/>
      <c r="BA18" s="571"/>
      <c r="BB18" s="571"/>
      <c r="BC18" s="571"/>
      <c r="BD18" s="571"/>
      <c r="BE18" s="243"/>
      <c r="BF18" s="243"/>
      <c r="BG18" s="243"/>
      <c r="BH18" s="243"/>
      <c r="BI18" s="243"/>
      <c r="BJ18" s="243"/>
      <c r="BK18" s="243"/>
      <c r="BL18" s="243"/>
      <c r="BM18" s="243"/>
      <c r="BN18" s="243"/>
      <c r="BO18" s="243"/>
      <c r="BP18" s="243"/>
      <c r="BQ18" s="506">
        <v>12</v>
      </c>
      <c r="BR18" s="570"/>
      <c r="BS18" s="569"/>
      <c r="BT18" s="568"/>
      <c r="BU18" s="568"/>
      <c r="BV18" s="568"/>
      <c r="BW18" s="568"/>
      <c r="BX18" s="568"/>
      <c r="BY18" s="568"/>
      <c r="BZ18" s="568"/>
      <c r="CA18" s="568"/>
      <c r="CB18" s="568"/>
      <c r="CC18" s="568"/>
      <c r="CD18" s="568"/>
      <c r="CE18" s="568"/>
      <c r="CF18" s="568"/>
      <c r="CG18" s="567"/>
      <c r="CH18" s="566"/>
      <c r="CI18" s="565"/>
      <c r="CJ18" s="565"/>
      <c r="CK18" s="565"/>
      <c r="CL18" s="564"/>
      <c r="CM18" s="566"/>
      <c r="CN18" s="565"/>
      <c r="CO18" s="565"/>
      <c r="CP18" s="565"/>
      <c r="CQ18" s="564"/>
      <c r="CR18" s="566"/>
      <c r="CS18" s="565"/>
      <c r="CT18" s="565"/>
      <c r="CU18" s="565"/>
      <c r="CV18" s="564"/>
      <c r="CW18" s="566"/>
      <c r="CX18" s="565"/>
      <c r="CY18" s="565"/>
      <c r="CZ18" s="565"/>
      <c r="DA18" s="564"/>
      <c r="DB18" s="566"/>
      <c r="DC18" s="565"/>
      <c r="DD18" s="565"/>
      <c r="DE18" s="565"/>
      <c r="DF18" s="564"/>
      <c r="DG18" s="566"/>
      <c r="DH18" s="565"/>
      <c r="DI18" s="565"/>
      <c r="DJ18" s="565"/>
      <c r="DK18" s="564"/>
      <c r="DL18" s="566"/>
      <c r="DM18" s="565"/>
      <c r="DN18" s="565"/>
      <c r="DO18" s="565"/>
      <c r="DP18" s="564"/>
      <c r="DQ18" s="566"/>
      <c r="DR18" s="565"/>
      <c r="DS18" s="565"/>
      <c r="DT18" s="565"/>
      <c r="DU18" s="564"/>
      <c r="DV18" s="563"/>
      <c r="DW18" s="562"/>
      <c r="DX18" s="562"/>
      <c r="DY18" s="562"/>
      <c r="DZ18" s="561"/>
      <c r="EA18" s="244"/>
    </row>
    <row r="19" spans="1:131" s="618" customFormat="1" ht="26.25" customHeight="1" x14ac:dyDescent="0.15">
      <c r="A19" s="527">
        <v>13</v>
      </c>
      <c r="B19" s="594"/>
      <c r="C19" s="593"/>
      <c r="D19" s="593"/>
      <c r="E19" s="593"/>
      <c r="F19" s="593"/>
      <c r="G19" s="593"/>
      <c r="H19" s="593"/>
      <c r="I19" s="593"/>
      <c r="J19" s="593"/>
      <c r="K19" s="593"/>
      <c r="L19" s="593"/>
      <c r="M19" s="593"/>
      <c r="N19" s="593"/>
      <c r="O19" s="593"/>
      <c r="P19" s="592"/>
      <c r="Q19" s="598"/>
      <c r="R19" s="597"/>
      <c r="S19" s="597"/>
      <c r="T19" s="597"/>
      <c r="U19" s="597"/>
      <c r="V19" s="597"/>
      <c r="W19" s="597"/>
      <c r="X19" s="597"/>
      <c r="Y19" s="597"/>
      <c r="Z19" s="597"/>
      <c r="AA19" s="597"/>
      <c r="AB19" s="597"/>
      <c r="AC19" s="597"/>
      <c r="AD19" s="597"/>
      <c r="AE19" s="596"/>
      <c r="AF19" s="589"/>
      <c r="AG19" s="588"/>
      <c r="AH19" s="588"/>
      <c r="AI19" s="588"/>
      <c r="AJ19" s="587"/>
      <c r="AK19" s="642"/>
      <c r="AL19" s="641"/>
      <c r="AM19" s="641"/>
      <c r="AN19" s="641"/>
      <c r="AO19" s="641"/>
      <c r="AP19" s="641"/>
      <c r="AQ19" s="641"/>
      <c r="AR19" s="641"/>
      <c r="AS19" s="641"/>
      <c r="AT19" s="641"/>
      <c r="AU19" s="640"/>
      <c r="AV19" s="640"/>
      <c r="AW19" s="640"/>
      <c r="AX19" s="640"/>
      <c r="AY19" s="639"/>
      <c r="AZ19" s="571"/>
      <c r="BA19" s="571"/>
      <c r="BB19" s="571"/>
      <c r="BC19" s="571"/>
      <c r="BD19" s="571"/>
      <c r="BE19" s="243"/>
      <c r="BF19" s="243"/>
      <c r="BG19" s="243"/>
      <c r="BH19" s="243"/>
      <c r="BI19" s="243"/>
      <c r="BJ19" s="243"/>
      <c r="BK19" s="243"/>
      <c r="BL19" s="243"/>
      <c r="BM19" s="243"/>
      <c r="BN19" s="243"/>
      <c r="BO19" s="243"/>
      <c r="BP19" s="243"/>
      <c r="BQ19" s="506">
        <v>13</v>
      </c>
      <c r="BR19" s="570"/>
      <c r="BS19" s="569"/>
      <c r="BT19" s="568"/>
      <c r="BU19" s="568"/>
      <c r="BV19" s="568"/>
      <c r="BW19" s="568"/>
      <c r="BX19" s="568"/>
      <c r="BY19" s="568"/>
      <c r="BZ19" s="568"/>
      <c r="CA19" s="568"/>
      <c r="CB19" s="568"/>
      <c r="CC19" s="568"/>
      <c r="CD19" s="568"/>
      <c r="CE19" s="568"/>
      <c r="CF19" s="568"/>
      <c r="CG19" s="567"/>
      <c r="CH19" s="566"/>
      <c r="CI19" s="565"/>
      <c r="CJ19" s="565"/>
      <c r="CK19" s="565"/>
      <c r="CL19" s="564"/>
      <c r="CM19" s="566"/>
      <c r="CN19" s="565"/>
      <c r="CO19" s="565"/>
      <c r="CP19" s="565"/>
      <c r="CQ19" s="564"/>
      <c r="CR19" s="566"/>
      <c r="CS19" s="565"/>
      <c r="CT19" s="565"/>
      <c r="CU19" s="565"/>
      <c r="CV19" s="564"/>
      <c r="CW19" s="566"/>
      <c r="CX19" s="565"/>
      <c r="CY19" s="565"/>
      <c r="CZ19" s="565"/>
      <c r="DA19" s="564"/>
      <c r="DB19" s="566"/>
      <c r="DC19" s="565"/>
      <c r="DD19" s="565"/>
      <c r="DE19" s="565"/>
      <c r="DF19" s="564"/>
      <c r="DG19" s="566"/>
      <c r="DH19" s="565"/>
      <c r="DI19" s="565"/>
      <c r="DJ19" s="565"/>
      <c r="DK19" s="564"/>
      <c r="DL19" s="566"/>
      <c r="DM19" s="565"/>
      <c r="DN19" s="565"/>
      <c r="DO19" s="565"/>
      <c r="DP19" s="564"/>
      <c r="DQ19" s="566"/>
      <c r="DR19" s="565"/>
      <c r="DS19" s="565"/>
      <c r="DT19" s="565"/>
      <c r="DU19" s="564"/>
      <c r="DV19" s="563"/>
      <c r="DW19" s="562"/>
      <c r="DX19" s="562"/>
      <c r="DY19" s="562"/>
      <c r="DZ19" s="561"/>
      <c r="EA19" s="244"/>
    </row>
    <row r="20" spans="1:131" s="618" customFormat="1" ht="26.25" customHeight="1" x14ac:dyDescent="0.15">
      <c r="A20" s="527">
        <v>14</v>
      </c>
      <c r="B20" s="594"/>
      <c r="C20" s="593"/>
      <c r="D20" s="593"/>
      <c r="E20" s="593"/>
      <c r="F20" s="593"/>
      <c r="G20" s="593"/>
      <c r="H20" s="593"/>
      <c r="I20" s="593"/>
      <c r="J20" s="593"/>
      <c r="K20" s="593"/>
      <c r="L20" s="593"/>
      <c r="M20" s="593"/>
      <c r="N20" s="593"/>
      <c r="O20" s="593"/>
      <c r="P20" s="592"/>
      <c r="Q20" s="598"/>
      <c r="R20" s="597"/>
      <c r="S20" s="597"/>
      <c r="T20" s="597"/>
      <c r="U20" s="597"/>
      <c r="V20" s="597"/>
      <c r="W20" s="597"/>
      <c r="X20" s="597"/>
      <c r="Y20" s="597"/>
      <c r="Z20" s="597"/>
      <c r="AA20" s="597"/>
      <c r="AB20" s="597"/>
      <c r="AC20" s="597"/>
      <c r="AD20" s="597"/>
      <c r="AE20" s="596"/>
      <c r="AF20" s="589"/>
      <c r="AG20" s="588"/>
      <c r="AH20" s="588"/>
      <c r="AI20" s="588"/>
      <c r="AJ20" s="587"/>
      <c r="AK20" s="642"/>
      <c r="AL20" s="641"/>
      <c r="AM20" s="641"/>
      <c r="AN20" s="641"/>
      <c r="AO20" s="641"/>
      <c r="AP20" s="641"/>
      <c r="AQ20" s="641"/>
      <c r="AR20" s="641"/>
      <c r="AS20" s="641"/>
      <c r="AT20" s="641"/>
      <c r="AU20" s="640"/>
      <c r="AV20" s="640"/>
      <c r="AW20" s="640"/>
      <c r="AX20" s="640"/>
      <c r="AY20" s="639"/>
      <c r="AZ20" s="571"/>
      <c r="BA20" s="571"/>
      <c r="BB20" s="571"/>
      <c r="BC20" s="571"/>
      <c r="BD20" s="571"/>
      <c r="BE20" s="243"/>
      <c r="BF20" s="243"/>
      <c r="BG20" s="243"/>
      <c r="BH20" s="243"/>
      <c r="BI20" s="243"/>
      <c r="BJ20" s="243"/>
      <c r="BK20" s="243"/>
      <c r="BL20" s="243"/>
      <c r="BM20" s="243"/>
      <c r="BN20" s="243"/>
      <c r="BO20" s="243"/>
      <c r="BP20" s="243"/>
      <c r="BQ20" s="506">
        <v>14</v>
      </c>
      <c r="BR20" s="570"/>
      <c r="BS20" s="569"/>
      <c r="BT20" s="568"/>
      <c r="BU20" s="568"/>
      <c r="BV20" s="568"/>
      <c r="BW20" s="568"/>
      <c r="BX20" s="568"/>
      <c r="BY20" s="568"/>
      <c r="BZ20" s="568"/>
      <c r="CA20" s="568"/>
      <c r="CB20" s="568"/>
      <c r="CC20" s="568"/>
      <c r="CD20" s="568"/>
      <c r="CE20" s="568"/>
      <c r="CF20" s="568"/>
      <c r="CG20" s="567"/>
      <c r="CH20" s="566"/>
      <c r="CI20" s="565"/>
      <c r="CJ20" s="565"/>
      <c r="CK20" s="565"/>
      <c r="CL20" s="564"/>
      <c r="CM20" s="566"/>
      <c r="CN20" s="565"/>
      <c r="CO20" s="565"/>
      <c r="CP20" s="565"/>
      <c r="CQ20" s="564"/>
      <c r="CR20" s="566"/>
      <c r="CS20" s="565"/>
      <c r="CT20" s="565"/>
      <c r="CU20" s="565"/>
      <c r="CV20" s="564"/>
      <c r="CW20" s="566"/>
      <c r="CX20" s="565"/>
      <c r="CY20" s="565"/>
      <c r="CZ20" s="565"/>
      <c r="DA20" s="564"/>
      <c r="DB20" s="566"/>
      <c r="DC20" s="565"/>
      <c r="DD20" s="565"/>
      <c r="DE20" s="565"/>
      <c r="DF20" s="564"/>
      <c r="DG20" s="566"/>
      <c r="DH20" s="565"/>
      <c r="DI20" s="565"/>
      <c r="DJ20" s="565"/>
      <c r="DK20" s="564"/>
      <c r="DL20" s="566"/>
      <c r="DM20" s="565"/>
      <c r="DN20" s="565"/>
      <c r="DO20" s="565"/>
      <c r="DP20" s="564"/>
      <c r="DQ20" s="566"/>
      <c r="DR20" s="565"/>
      <c r="DS20" s="565"/>
      <c r="DT20" s="565"/>
      <c r="DU20" s="564"/>
      <c r="DV20" s="563"/>
      <c r="DW20" s="562"/>
      <c r="DX20" s="562"/>
      <c r="DY20" s="562"/>
      <c r="DZ20" s="561"/>
      <c r="EA20" s="244"/>
    </row>
    <row r="21" spans="1:131" s="618" customFormat="1" ht="26.25" customHeight="1" thickBot="1" x14ac:dyDescent="0.2">
      <c r="A21" s="527">
        <v>15</v>
      </c>
      <c r="B21" s="594"/>
      <c r="C21" s="593"/>
      <c r="D21" s="593"/>
      <c r="E21" s="593"/>
      <c r="F21" s="593"/>
      <c r="G21" s="593"/>
      <c r="H21" s="593"/>
      <c r="I21" s="593"/>
      <c r="J21" s="593"/>
      <c r="K21" s="593"/>
      <c r="L21" s="593"/>
      <c r="M21" s="593"/>
      <c r="N21" s="593"/>
      <c r="O21" s="593"/>
      <c r="P21" s="592"/>
      <c r="Q21" s="598"/>
      <c r="R21" s="597"/>
      <c r="S21" s="597"/>
      <c r="T21" s="597"/>
      <c r="U21" s="597"/>
      <c r="V21" s="597"/>
      <c r="W21" s="597"/>
      <c r="X21" s="597"/>
      <c r="Y21" s="597"/>
      <c r="Z21" s="597"/>
      <c r="AA21" s="597"/>
      <c r="AB21" s="597"/>
      <c r="AC21" s="597"/>
      <c r="AD21" s="597"/>
      <c r="AE21" s="596"/>
      <c r="AF21" s="589"/>
      <c r="AG21" s="588"/>
      <c r="AH21" s="588"/>
      <c r="AI21" s="588"/>
      <c r="AJ21" s="587"/>
      <c r="AK21" s="642"/>
      <c r="AL21" s="641"/>
      <c r="AM21" s="641"/>
      <c r="AN21" s="641"/>
      <c r="AO21" s="641"/>
      <c r="AP21" s="641"/>
      <c r="AQ21" s="641"/>
      <c r="AR21" s="641"/>
      <c r="AS21" s="641"/>
      <c r="AT21" s="641"/>
      <c r="AU21" s="640"/>
      <c r="AV21" s="640"/>
      <c r="AW21" s="640"/>
      <c r="AX21" s="640"/>
      <c r="AY21" s="639"/>
      <c r="AZ21" s="571"/>
      <c r="BA21" s="571"/>
      <c r="BB21" s="571"/>
      <c r="BC21" s="571"/>
      <c r="BD21" s="571"/>
      <c r="BE21" s="243"/>
      <c r="BF21" s="243"/>
      <c r="BG21" s="243"/>
      <c r="BH21" s="243"/>
      <c r="BI21" s="243"/>
      <c r="BJ21" s="243"/>
      <c r="BK21" s="243"/>
      <c r="BL21" s="243"/>
      <c r="BM21" s="243"/>
      <c r="BN21" s="243"/>
      <c r="BO21" s="243"/>
      <c r="BP21" s="243"/>
      <c r="BQ21" s="506">
        <v>15</v>
      </c>
      <c r="BR21" s="570"/>
      <c r="BS21" s="569"/>
      <c r="BT21" s="568"/>
      <c r="BU21" s="568"/>
      <c r="BV21" s="568"/>
      <c r="BW21" s="568"/>
      <c r="BX21" s="568"/>
      <c r="BY21" s="568"/>
      <c r="BZ21" s="568"/>
      <c r="CA21" s="568"/>
      <c r="CB21" s="568"/>
      <c r="CC21" s="568"/>
      <c r="CD21" s="568"/>
      <c r="CE21" s="568"/>
      <c r="CF21" s="568"/>
      <c r="CG21" s="567"/>
      <c r="CH21" s="566"/>
      <c r="CI21" s="565"/>
      <c r="CJ21" s="565"/>
      <c r="CK21" s="565"/>
      <c r="CL21" s="564"/>
      <c r="CM21" s="566"/>
      <c r="CN21" s="565"/>
      <c r="CO21" s="565"/>
      <c r="CP21" s="565"/>
      <c r="CQ21" s="564"/>
      <c r="CR21" s="566"/>
      <c r="CS21" s="565"/>
      <c r="CT21" s="565"/>
      <c r="CU21" s="565"/>
      <c r="CV21" s="564"/>
      <c r="CW21" s="566"/>
      <c r="CX21" s="565"/>
      <c r="CY21" s="565"/>
      <c r="CZ21" s="565"/>
      <c r="DA21" s="564"/>
      <c r="DB21" s="566"/>
      <c r="DC21" s="565"/>
      <c r="DD21" s="565"/>
      <c r="DE21" s="565"/>
      <c r="DF21" s="564"/>
      <c r="DG21" s="566"/>
      <c r="DH21" s="565"/>
      <c r="DI21" s="565"/>
      <c r="DJ21" s="565"/>
      <c r="DK21" s="564"/>
      <c r="DL21" s="566"/>
      <c r="DM21" s="565"/>
      <c r="DN21" s="565"/>
      <c r="DO21" s="565"/>
      <c r="DP21" s="564"/>
      <c r="DQ21" s="566"/>
      <c r="DR21" s="565"/>
      <c r="DS21" s="565"/>
      <c r="DT21" s="565"/>
      <c r="DU21" s="564"/>
      <c r="DV21" s="563"/>
      <c r="DW21" s="562"/>
      <c r="DX21" s="562"/>
      <c r="DY21" s="562"/>
      <c r="DZ21" s="561"/>
      <c r="EA21" s="244"/>
    </row>
    <row r="22" spans="1:131" s="618" customFormat="1" ht="26.25" customHeight="1" x14ac:dyDescent="0.15">
      <c r="A22" s="527">
        <v>16</v>
      </c>
      <c r="B22" s="594"/>
      <c r="C22" s="593"/>
      <c r="D22" s="593"/>
      <c r="E22" s="593"/>
      <c r="F22" s="593"/>
      <c r="G22" s="593"/>
      <c r="H22" s="593"/>
      <c r="I22" s="593"/>
      <c r="J22" s="593"/>
      <c r="K22" s="593"/>
      <c r="L22" s="593"/>
      <c r="M22" s="593"/>
      <c r="N22" s="593"/>
      <c r="O22" s="593"/>
      <c r="P22" s="592"/>
      <c r="Q22" s="638"/>
      <c r="R22" s="637"/>
      <c r="S22" s="637"/>
      <c r="T22" s="637"/>
      <c r="U22" s="637"/>
      <c r="V22" s="637"/>
      <c r="W22" s="637"/>
      <c r="X22" s="637"/>
      <c r="Y22" s="637"/>
      <c r="Z22" s="637"/>
      <c r="AA22" s="637"/>
      <c r="AB22" s="637"/>
      <c r="AC22" s="637"/>
      <c r="AD22" s="637"/>
      <c r="AE22" s="636"/>
      <c r="AF22" s="589"/>
      <c r="AG22" s="588"/>
      <c r="AH22" s="588"/>
      <c r="AI22" s="588"/>
      <c r="AJ22" s="587"/>
      <c r="AK22" s="635"/>
      <c r="AL22" s="634"/>
      <c r="AM22" s="634"/>
      <c r="AN22" s="634"/>
      <c r="AO22" s="634"/>
      <c r="AP22" s="634"/>
      <c r="AQ22" s="634"/>
      <c r="AR22" s="634"/>
      <c r="AS22" s="634"/>
      <c r="AT22" s="634"/>
      <c r="AU22" s="633"/>
      <c r="AV22" s="633"/>
      <c r="AW22" s="633"/>
      <c r="AX22" s="633"/>
      <c r="AY22" s="632"/>
      <c r="AZ22" s="580" t="s">
        <v>291</v>
      </c>
      <c r="BA22" s="580"/>
      <c r="BB22" s="580"/>
      <c r="BC22" s="580"/>
      <c r="BD22" s="579"/>
      <c r="BE22" s="243"/>
      <c r="BF22" s="243"/>
      <c r="BG22" s="243"/>
      <c r="BH22" s="243"/>
      <c r="BI22" s="243"/>
      <c r="BJ22" s="243"/>
      <c r="BK22" s="243"/>
      <c r="BL22" s="243"/>
      <c r="BM22" s="243"/>
      <c r="BN22" s="243"/>
      <c r="BO22" s="243"/>
      <c r="BP22" s="243"/>
      <c r="BQ22" s="506">
        <v>16</v>
      </c>
      <c r="BR22" s="570"/>
      <c r="BS22" s="569"/>
      <c r="BT22" s="568"/>
      <c r="BU22" s="568"/>
      <c r="BV22" s="568"/>
      <c r="BW22" s="568"/>
      <c r="BX22" s="568"/>
      <c r="BY22" s="568"/>
      <c r="BZ22" s="568"/>
      <c r="CA22" s="568"/>
      <c r="CB22" s="568"/>
      <c r="CC22" s="568"/>
      <c r="CD22" s="568"/>
      <c r="CE22" s="568"/>
      <c r="CF22" s="568"/>
      <c r="CG22" s="567"/>
      <c r="CH22" s="566"/>
      <c r="CI22" s="565"/>
      <c r="CJ22" s="565"/>
      <c r="CK22" s="565"/>
      <c r="CL22" s="564"/>
      <c r="CM22" s="566"/>
      <c r="CN22" s="565"/>
      <c r="CO22" s="565"/>
      <c r="CP22" s="565"/>
      <c r="CQ22" s="564"/>
      <c r="CR22" s="566"/>
      <c r="CS22" s="565"/>
      <c r="CT22" s="565"/>
      <c r="CU22" s="565"/>
      <c r="CV22" s="564"/>
      <c r="CW22" s="566"/>
      <c r="CX22" s="565"/>
      <c r="CY22" s="565"/>
      <c r="CZ22" s="565"/>
      <c r="DA22" s="564"/>
      <c r="DB22" s="566"/>
      <c r="DC22" s="565"/>
      <c r="DD22" s="565"/>
      <c r="DE22" s="565"/>
      <c r="DF22" s="564"/>
      <c r="DG22" s="566"/>
      <c r="DH22" s="565"/>
      <c r="DI22" s="565"/>
      <c r="DJ22" s="565"/>
      <c r="DK22" s="564"/>
      <c r="DL22" s="566"/>
      <c r="DM22" s="565"/>
      <c r="DN22" s="565"/>
      <c r="DO22" s="565"/>
      <c r="DP22" s="564"/>
      <c r="DQ22" s="566"/>
      <c r="DR22" s="565"/>
      <c r="DS22" s="565"/>
      <c r="DT22" s="565"/>
      <c r="DU22" s="564"/>
      <c r="DV22" s="563"/>
      <c r="DW22" s="562"/>
      <c r="DX22" s="562"/>
      <c r="DY22" s="562"/>
      <c r="DZ22" s="561"/>
      <c r="EA22" s="244"/>
    </row>
    <row r="23" spans="1:131" s="618" customFormat="1" ht="26.25" customHeight="1" thickBot="1" x14ac:dyDescent="0.2">
      <c r="A23" s="495" t="s">
        <v>258</v>
      </c>
      <c r="B23" s="494" t="s">
        <v>290</v>
      </c>
      <c r="C23" s="493"/>
      <c r="D23" s="493"/>
      <c r="E23" s="493"/>
      <c r="F23" s="493"/>
      <c r="G23" s="493"/>
      <c r="H23" s="493"/>
      <c r="I23" s="493"/>
      <c r="J23" s="493"/>
      <c r="K23" s="493"/>
      <c r="L23" s="493"/>
      <c r="M23" s="493"/>
      <c r="N23" s="493"/>
      <c r="O23" s="493"/>
      <c r="P23" s="492"/>
      <c r="Q23" s="631">
        <v>19429</v>
      </c>
      <c r="R23" s="625"/>
      <c r="S23" s="625"/>
      <c r="T23" s="625"/>
      <c r="U23" s="625"/>
      <c r="V23" s="625">
        <v>18973</v>
      </c>
      <c r="W23" s="625"/>
      <c r="X23" s="625"/>
      <c r="Y23" s="625"/>
      <c r="Z23" s="625"/>
      <c r="AA23" s="625">
        <v>456</v>
      </c>
      <c r="AB23" s="625"/>
      <c r="AC23" s="625"/>
      <c r="AD23" s="625"/>
      <c r="AE23" s="630"/>
      <c r="AF23" s="629">
        <v>389</v>
      </c>
      <c r="AG23" s="625"/>
      <c r="AH23" s="625"/>
      <c r="AI23" s="625"/>
      <c r="AJ23" s="628"/>
      <c r="AK23" s="627"/>
      <c r="AL23" s="626"/>
      <c r="AM23" s="626"/>
      <c r="AN23" s="626"/>
      <c r="AO23" s="626"/>
      <c r="AP23" s="625">
        <v>8172</v>
      </c>
      <c r="AQ23" s="625"/>
      <c r="AR23" s="625"/>
      <c r="AS23" s="625"/>
      <c r="AT23" s="625"/>
      <c r="AU23" s="624"/>
      <c r="AV23" s="624"/>
      <c r="AW23" s="624"/>
      <c r="AX23" s="624"/>
      <c r="AY23" s="623"/>
      <c r="AZ23" s="622" t="s">
        <v>23</v>
      </c>
      <c r="BA23" s="621"/>
      <c r="BB23" s="621"/>
      <c r="BC23" s="621"/>
      <c r="BD23" s="620"/>
      <c r="BE23" s="243"/>
      <c r="BF23" s="243"/>
      <c r="BG23" s="243"/>
      <c r="BH23" s="243"/>
      <c r="BI23" s="243"/>
      <c r="BJ23" s="243"/>
      <c r="BK23" s="243"/>
      <c r="BL23" s="243"/>
      <c r="BM23" s="243"/>
      <c r="BN23" s="243"/>
      <c r="BO23" s="243"/>
      <c r="BP23" s="243"/>
      <c r="BQ23" s="506">
        <v>17</v>
      </c>
      <c r="BR23" s="570"/>
      <c r="BS23" s="569"/>
      <c r="BT23" s="568"/>
      <c r="BU23" s="568"/>
      <c r="BV23" s="568"/>
      <c r="BW23" s="568"/>
      <c r="BX23" s="568"/>
      <c r="BY23" s="568"/>
      <c r="BZ23" s="568"/>
      <c r="CA23" s="568"/>
      <c r="CB23" s="568"/>
      <c r="CC23" s="568"/>
      <c r="CD23" s="568"/>
      <c r="CE23" s="568"/>
      <c r="CF23" s="568"/>
      <c r="CG23" s="567"/>
      <c r="CH23" s="566"/>
      <c r="CI23" s="565"/>
      <c r="CJ23" s="565"/>
      <c r="CK23" s="565"/>
      <c r="CL23" s="564"/>
      <c r="CM23" s="566"/>
      <c r="CN23" s="565"/>
      <c r="CO23" s="565"/>
      <c r="CP23" s="565"/>
      <c r="CQ23" s="564"/>
      <c r="CR23" s="566"/>
      <c r="CS23" s="565"/>
      <c r="CT23" s="565"/>
      <c r="CU23" s="565"/>
      <c r="CV23" s="564"/>
      <c r="CW23" s="566"/>
      <c r="CX23" s="565"/>
      <c r="CY23" s="565"/>
      <c r="CZ23" s="565"/>
      <c r="DA23" s="564"/>
      <c r="DB23" s="566"/>
      <c r="DC23" s="565"/>
      <c r="DD23" s="565"/>
      <c r="DE23" s="565"/>
      <c r="DF23" s="564"/>
      <c r="DG23" s="566"/>
      <c r="DH23" s="565"/>
      <c r="DI23" s="565"/>
      <c r="DJ23" s="565"/>
      <c r="DK23" s="564"/>
      <c r="DL23" s="566"/>
      <c r="DM23" s="565"/>
      <c r="DN23" s="565"/>
      <c r="DO23" s="565"/>
      <c r="DP23" s="564"/>
      <c r="DQ23" s="566"/>
      <c r="DR23" s="565"/>
      <c r="DS23" s="565"/>
      <c r="DT23" s="565"/>
      <c r="DU23" s="564"/>
      <c r="DV23" s="563"/>
      <c r="DW23" s="562"/>
      <c r="DX23" s="562"/>
      <c r="DY23" s="562"/>
      <c r="DZ23" s="561"/>
      <c r="EA23" s="244"/>
    </row>
    <row r="24" spans="1:131" s="618" customFormat="1" ht="26.25" customHeight="1" x14ac:dyDescent="0.15">
      <c r="A24" s="619" t="s">
        <v>289</v>
      </c>
      <c r="B24" s="619"/>
      <c r="C24" s="619"/>
      <c r="D24" s="619"/>
      <c r="E24" s="619"/>
      <c r="F24" s="619"/>
      <c r="G24" s="619"/>
      <c r="H24" s="619"/>
      <c r="I24" s="619"/>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619"/>
      <c r="AH24" s="619"/>
      <c r="AI24" s="619"/>
      <c r="AJ24" s="619"/>
      <c r="AK24" s="619"/>
      <c r="AL24" s="619"/>
      <c r="AM24" s="619"/>
      <c r="AN24" s="619"/>
      <c r="AO24" s="619"/>
      <c r="AP24" s="619"/>
      <c r="AQ24" s="619"/>
      <c r="AR24" s="619"/>
      <c r="AS24" s="619"/>
      <c r="AT24" s="619"/>
      <c r="AU24" s="619"/>
      <c r="AV24" s="619"/>
      <c r="AW24" s="619"/>
      <c r="AX24" s="619"/>
      <c r="AY24" s="619"/>
      <c r="AZ24" s="571"/>
      <c r="BA24" s="571"/>
      <c r="BB24" s="571"/>
      <c r="BC24" s="571"/>
      <c r="BD24" s="571"/>
      <c r="BE24" s="243"/>
      <c r="BF24" s="243"/>
      <c r="BG24" s="243"/>
      <c r="BH24" s="243"/>
      <c r="BI24" s="243"/>
      <c r="BJ24" s="243"/>
      <c r="BK24" s="243"/>
      <c r="BL24" s="243"/>
      <c r="BM24" s="243"/>
      <c r="BN24" s="243"/>
      <c r="BO24" s="243"/>
      <c r="BP24" s="243"/>
      <c r="BQ24" s="506">
        <v>18</v>
      </c>
      <c r="BR24" s="570"/>
      <c r="BS24" s="569"/>
      <c r="BT24" s="568"/>
      <c r="BU24" s="568"/>
      <c r="BV24" s="568"/>
      <c r="BW24" s="568"/>
      <c r="BX24" s="568"/>
      <c r="BY24" s="568"/>
      <c r="BZ24" s="568"/>
      <c r="CA24" s="568"/>
      <c r="CB24" s="568"/>
      <c r="CC24" s="568"/>
      <c r="CD24" s="568"/>
      <c r="CE24" s="568"/>
      <c r="CF24" s="568"/>
      <c r="CG24" s="567"/>
      <c r="CH24" s="566"/>
      <c r="CI24" s="565"/>
      <c r="CJ24" s="565"/>
      <c r="CK24" s="565"/>
      <c r="CL24" s="564"/>
      <c r="CM24" s="566"/>
      <c r="CN24" s="565"/>
      <c r="CO24" s="565"/>
      <c r="CP24" s="565"/>
      <c r="CQ24" s="564"/>
      <c r="CR24" s="566"/>
      <c r="CS24" s="565"/>
      <c r="CT24" s="565"/>
      <c r="CU24" s="565"/>
      <c r="CV24" s="564"/>
      <c r="CW24" s="566"/>
      <c r="CX24" s="565"/>
      <c r="CY24" s="565"/>
      <c r="CZ24" s="565"/>
      <c r="DA24" s="564"/>
      <c r="DB24" s="566"/>
      <c r="DC24" s="565"/>
      <c r="DD24" s="565"/>
      <c r="DE24" s="565"/>
      <c r="DF24" s="564"/>
      <c r="DG24" s="566"/>
      <c r="DH24" s="565"/>
      <c r="DI24" s="565"/>
      <c r="DJ24" s="565"/>
      <c r="DK24" s="564"/>
      <c r="DL24" s="566"/>
      <c r="DM24" s="565"/>
      <c r="DN24" s="565"/>
      <c r="DO24" s="565"/>
      <c r="DP24" s="564"/>
      <c r="DQ24" s="566"/>
      <c r="DR24" s="565"/>
      <c r="DS24" s="565"/>
      <c r="DT24" s="565"/>
      <c r="DU24" s="564"/>
      <c r="DV24" s="563"/>
      <c r="DW24" s="562"/>
      <c r="DX24" s="562"/>
      <c r="DY24" s="562"/>
      <c r="DZ24" s="561"/>
      <c r="EA24" s="244"/>
    </row>
    <row r="25" spans="1:131" s="228" customFormat="1" ht="26.25" customHeight="1" thickBot="1" x14ac:dyDescent="0.2">
      <c r="A25" s="617" t="s">
        <v>288</v>
      </c>
      <c r="B25" s="617"/>
      <c r="C25" s="617"/>
      <c r="D25" s="617"/>
      <c r="E25" s="617"/>
      <c r="F25" s="617"/>
      <c r="G25" s="617"/>
      <c r="H25" s="617"/>
      <c r="I25" s="617"/>
      <c r="J25" s="617"/>
      <c r="K25" s="617"/>
      <c r="L25" s="617"/>
      <c r="M25" s="617"/>
      <c r="N25" s="617"/>
      <c r="O25" s="617"/>
      <c r="P25" s="617"/>
      <c r="Q25" s="617"/>
      <c r="R25" s="617"/>
      <c r="S25" s="617"/>
      <c r="T25" s="617"/>
      <c r="U25" s="617"/>
      <c r="V25" s="617"/>
      <c r="W25" s="617"/>
      <c r="X25" s="617"/>
      <c r="Y25" s="617"/>
      <c r="Z25" s="617"/>
      <c r="AA25" s="617"/>
      <c r="AB25" s="617"/>
      <c r="AC25" s="617"/>
      <c r="AD25" s="617"/>
      <c r="AE25" s="617"/>
      <c r="AF25" s="617"/>
      <c r="AG25" s="617"/>
      <c r="AH25" s="617"/>
      <c r="AI25" s="617"/>
      <c r="AJ25" s="617"/>
      <c r="AK25" s="617"/>
      <c r="AL25" s="617"/>
      <c r="AM25" s="617"/>
      <c r="AN25" s="617"/>
      <c r="AO25" s="617"/>
      <c r="AP25" s="617"/>
      <c r="AQ25" s="617"/>
      <c r="AR25" s="617"/>
      <c r="AS25" s="617"/>
      <c r="AT25" s="617"/>
      <c r="AU25" s="617"/>
      <c r="AV25" s="617"/>
      <c r="AW25" s="617"/>
      <c r="AX25" s="617"/>
      <c r="AY25" s="617"/>
      <c r="AZ25" s="617"/>
      <c r="BA25" s="617"/>
      <c r="BB25" s="617"/>
      <c r="BC25" s="617"/>
      <c r="BD25" s="617"/>
      <c r="BE25" s="617"/>
      <c r="BF25" s="617"/>
      <c r="BG25" s="617"/>
      <c r="BH25" s="617"/>
      <c r="BI25" s="617"/>
      <c r="BJ25" s="571"/>
      <c r="BK25" s="571"/>
      <c r="BL25" s="571"/>
      <c r="BM25" s="571"/>
      <c r="BN25" s="571"/>
      <c r="BO25" s="476"/>
      <c r="BP25" s="476"/>
      <c r="BQ25" s="506">
        <v>19</v>
      </c>
      <c r="BR25" s="570"/>
      <c r="BS25" s="569"/>
      <c r="BT25" s="568"/>
      <c r="BU25" s="568"/>
      <c r="BV25" s="568"/>
      <c r="BW25" s="568"/>
      <c r="BX25" s="568"/>
      <c r="BY25" s="568"/>
      <c r="BZ25" s="568"/>
      <c r="CA25" s="568"/>
      <c r="CB25" s="568"/>
      <c r="CC25" s="568"/>
      <c r="CD25" s="568"/>
      <c r="CE25" s="568"/>
      <c r="CF25" s="568"/>
      <c r="CG25" s="567"/>
      <c r="CH25" s="566"/>
      <c r="CI25" s="565"/>
      <c r="CJ25" s="565"/>
      <c r="CK25" s="565"/>
      <c r="CL25" s="564"/>
      <c r="CM25" s="566"/>
      <c r="CN25" s="565"/>
      <c r="CO25" s="565"/>
      <c r="CP25" s="565"/>
      <c r="CQ25" s="564"/>
      <c r="CR25" s="566"/>
      <c r="CS25" s="565"/>
      <c r="CT25" s="565"/>
      <c r="CU25" s="565"/>
      <c r="CV25" s="564"/>
      <c r="CW25" s="566"/>
      <c r="CX25" s="565"/>
      <c r="CY25" s="565"/>
      <c r="CZ25" s="565"/>
      <c r="DA25" s="564"/>
      <c r="DB25" s="566"/>
      <c r="DC25" s="565"/>
      <c r="DD25" s="565"/>
      <c r="DE25" s="565"/>
      <c r="DF25" s="564"/>
      <c r="DG25" s="566"/>
      <c r="DH25" s="565"/>
      <c r="DI25" s="565"/>
      <c r="DJ25" s="565"/>
      <c r="DK25" s="564"/>
      <c r="DL25" s="566"/>
      <c r="DM25" s="565"/>
      <c r="DN25" s="565"/>
      <c r="DO25" s="565"/>
      <c r="DP25" s="564"/>
      <c r="DQ25" s="566"/>
      <c r="DR25" s="565"/>
      <c r="DS25" s="565"/>
      <c r="DT25" s="565"/>
      <c r="DU25" s="564"/>
      <c r="DV25" s="563"/>
      <c r="DW25" s="562"/>
      <c r="DX25" s="562"/>
      <c r="DY25" s="562"/>
      <c r="DZ25" s="561"/>
      <c r="EA25" s="229"/>
    </row>
    <row r="26" spans="1:131" s="228" customFormat="1" ht="26.25" customHeight="1" x14ac:dyDescent="0.15">
      <c r="A26" s="560" t="s">
        <v>287</v>
      </c>
      <c r="B26" s="556"/>
      <c r="C26" s="556"/>
      <c r="D26" s="556"/>
      <c r="E26" s="556"/>
      <c r="F26" s="556"/>
      <c r="G26" s="556"/>
      <c r="H26" s="556"/>
      <c r="I26" s="556"/>
      <c r="J26" s="556"/>
      <c r="K26" s="556"/>
      <c r="L26" s="556"/>
      <c r="M26" s="556"/>
      <c r="N26" s="556"/>
      <c r="O26" s="556"/>
      <c r="P26" s="555"/>
      <c r="Q26" s="553" t="s">
        <v>279</v>
      </c>
      <c r="R26" s="552"/>
      <c r="S26" s="552"/>
      <c r="T26" s="552"/>
      <c r="U26" s="554"/>
      <c r="V26" s="553" t="s">
        <v>278</v>
      </c>
      <c r="W26" s="552"/>
      <c r="X26" s="552"/>
      <c r="Y26" s="552"/>
      <c r="Z26" s="554"/>
      <c r="AA26" s="553" t="s">
        <v>277</v>
      </c>
      <c r="AB26" s="552"/>
      <c r="AC26" s="552"/>
      <c r="AD26" s="552"/>
      <c r="AE26" s="552"/>
      <c r="AF26" s="616" t="s">
        <v>276</v>
      </c>
      <c r="AG26" s="558"/>
      <c r="AH26" s="558"/>
      <c r="AI26" s="558"/>
      <c r="AJ26" s="615"/>
      <c r="AK26" s="552" t="s">
        <v>275</v>
      </c>
      <c r="AL26" s="552"/>
      <c r="AM26" s="552"/>
      <c r="AN26" s="552"/>
      <c r="AO26" s="554"/>
      <c r="AP26" s="553" t="s">
        <v>274</v>
      </c>
      <c r="AQ26" s="552"/>
      <c r="AR26" s="552"/>
      <c r="AS26" s="552"/>
      <c r="AT26" s="554"/>
      <c r="AU26" s="553" t="s">
        <v>286</v>
      </c>
      <c r="AV26" s="552"/>
      <c r="AW26" s="552"/>
      <c r="AX26" s="552"/>
      <c r="AY26" s="554"/>
      <c r="AZ26" s="553" t="s">
        <v>285</v>
      </c>
      <c r="BA26" s="552"/>
      <c r="BB26" s="552"/>
      <c r="BC26" s="552"/>
      <c r="BD26" s="554"/>
      <c r="BE26" s="553" t="s">
        <v>272</v>
      </c>
      <c r="BF26" s="552"/>
      <c r="BG26" s="552"/>
      <c r="BH26" s="552"/>
      <c r="BI26" s="551"/>
      <c r="BJ26" s="571"/>
      <c r="BK26" s="571"/>
      <c r="BL26" s="571"/>
      <c r="BM26" s="571"/>
      <c r="BN26" s="571"/>
      <c r="BO26" s="476"/>
      <c r="BP26" s="476"/>
      <c r="BQ26" s="506">
        <v>20</v>
      </c>
      <c r="BR26" s="570"/>
      <c r="BS26" s="569"/>
      <c r="BT26" s="568"/>
      <c r="BU26" s="568"/>
      <c r="BV26" s="568"/>
      <c r="BW26" s="568"/>
      <c r="BX26" s="568"/>
      <c r="BY26" s="568"/>
      <c r="BZ26" s="568"/>
      <c r="CA26" s="568"/>
      <c r="CB26" s="568"/>
      <c r="CC26" s="568"/>
      <c r="CD26" s="568"/>
      <c r="CE26" s="568"/>
      <c r="CF26" s="568"/>
      <c r="CG26" s="567"/>
      <c r="CH26" s="566"/>
      <c r="CI26" s="565"/>
      <c r="CJ26" s="565"/>
      <c r="CK26" s="565"/>
      <c r="CL26" s="564"/>
      <c r="CM26" s="566"/>
      <c r="CN26" s="565"/>
      <c r="CO26" s="565"/>
      <c r="CP26" s="565"/>
      <c r="CQ26" s="564"/>
      <c r="CR26" s="566"/>
      <c r="CS26" s="565"/>
      <c r="CT26" s="565"/>
      <c r="CU26" s="565"/>
      <c r="CV26" s="564"/>
      <c r="CW26" s="566"/>
      <c r="CX26" s="565"/>
      <c r="CY26" s="565"/>
      <c r="CZ26" s="565"/>
      <c r="DA26" s="564"/>
      <c r="DB26" s="566"/>
      <c r="DC26" s="565"/>
      <c r="DD26" s="565"/>
      <c r="DE26" s="565"/>
      <c r="DF26" s="564"/>
      <c r="DG26" s="566"/>
      <c r="DH26" s="565"/>
      <c r="DI26" s="565"/>
      <c r="DJ26" s="565"/>
      <c r="DK26" s="564"/>
      <c r="DL26" s="566"/>
      <c r="DM26" s="565"/>
      <c r="DN26" s="565"/>
      <c r="DO26" s="565"/>
      <c r="DP26" s="564"/>
      <c r="DQ26" s="566"/>
      <c r="DR26" s="565"/>
      <c r="DS26" s="565"/>
      <c r="DT26" s="565"/>
      <c r="DU26" s="564"/>
      <c r="DV26" s="563"/>
      <c r="DW26" s="562"/>
      <c r="DX26" s="562"/>
      <c r="DY26" s="562"/>
      <c r="DZ26" s="561"/>
      <c r="EA26" s="229"/>
    </row>
    <row r="27" spans="1:131" s="228" customFormat="1" ht="26.25" customHeight="1" thickBot="1" x14ac:dyDescent="0.2">
      <c r="A27" s="550"/>
      <c r="B27" s="545"/>
      <c r="C27" s="545"/>
      <c r="D27" s="545"/>
      <c r="E27" s="545"/>
      <c r="F27" s="545"/>
      <c r="G27" s="545"/>
      <c r="H27" s="545"/>
      <c r="I27" s="545"/>
      <c r="J27" s="545"/>
      <c r="K27" s="545"/>
      <c r="L27" s="545"/>
      <c r="M27" s="545"/>
      <c r="N27" s="545"/>
      <c r="O27" s="545"/>
      <c r="P27" s="544"/>
      <c r="Q27" s="542"/>
      <c r="R27" s="541"/>
      <c r="S27" s="541"/>
      <c r="T27" s="541"/>
      <c r="U27" s="543"/>
      <c r="V27" s="542"/>
      <c r="W27" s="541"/>
      <c r="X27" s="541"/>
      <c r="Y27" s="541"/>
      <c r="Z27" s="543"/>
      <c r="AA27" s="542"/>
      <c r="AB27" s="541"/>
      <c r="AC27" s="541"/>
      <c r="AD27" s="541"/>
      <c r="AE27" s="541"/>
      <c r="AF27" s="614"/>
      <c r="AG27" s="548"/>
      <c r="AH27" s="548"/>
      <c r="AI27" s="548"/>
      <c r="AJ27" s="613"/>
      <c r="AK27" s="541"/>
      <c r="AL27" s="541"/>
      <c r="AM27" s="541"/>
      <c r="AN27" s="541"/>
      <c r="AO27" s="543"/>
      <c r="AP27" s="542"/>
      <c r="AQ27" s="541"/>
      <c r="AR27" s="541"/>
      <c r="AS27" s="541"/>
      <c r="AT27" s="543"/>
      <c r="AU27" s="542"/>
      <c r="AV27" s="541"/>
      <c r="AW27" s="541"/>
      <c r="AX27" s="541"/>
      <c r="AY27" s="543"/>
      <c r="AZ27" s="542"/>
      <c r="BA27" s="541"/>
      <c r="BB27" s="541"/>
      <c r="BC27" s="541"/>
      <c r="BD27" s="543"/>
      <c r="BE27" s="542"/>
      <c r="BF27" s="541"/>
      <c r="BG27" s="541"/>
      <c r="BH27" s="541"/>
      <c r="BI27" s="540"/>
      <c r="BJ27" s="571"/>
      <c r="BK27" s="571"/>
      <c r="BL27" s="571"/>
      <c r="BM27" s="571"/>
      <c r="BN27" s="571"/>
      <c r="BO27" s="476"/>
      <c r="BP27" s="476"/>
      <c r="BQ27" s="506">
        <v>21</v>
      </c>
      <c r="BR27" s="570"/>
      <c r="BS27" s="569"/>
      <c r="BT27" s="568"/>
      <c r="BU27" s="568"/>
      <c r="BV27" s="568"/>
      <c r="BW27" s="568"/>
      <c r="BX27" s="568"/>
      <c r="BY27" s="568"/>
      <c r="BZ27" s="568"/>
      <c r="CA27" s="568"/>
      <c r="CB27" s="568"/>
      <c r="CC27" s="568"/>
      <c r="CD27" s="568"/>
      <c r="CE27" s="568"/>
      <c r="CF27" s="568"/>
      <c r="CG27" s="567"/>
      <c r="CH27" s="566"/>
      <c r="CI27" s="565"/>
      <c r="CJ27" s="565"/>
      <c r="CK27" s="565"/>
      <c r="CL27" s="564"/>
      <c r="CM27" s="566"/>
      <c r="CN27" s="565"/>
      <c r="CO27" s="565"/>
      <c r="CP27" s="565"/>
      <c r="CQ27" s="564"/>
      <c r="CR27" s="566"/>
      <c r="CS27" s="565"/>
      <c r="CT27" s="565"/>
      <c r="CU27" s="565"/>
      <c r="CV27" s="564"/>
      <c r="CW27" s="566"/>
      <c r="CX27" s="565"/>
      <c r="CY27" s="565"/>
      <c r="CZ27" s="565"/>
      <c r="DA27" s="564"/>
      <c r="DB27" s="566"/>
      <c r="DC27" s="565"/>
      <c r="DD27" s="565"/>
      <c r="DE27" s="565"/>
      <c r="DF27" s="564"/>
      <c r="DG27" s="566"/>
      <c r="DH27" s="565"/>
      <c r="DI27" s="565"/>
      <c r="DJ27" s="565"/>
      <c r="DK27" s="564"/>
      <c r="DL27" s="566"/>
      <c r="DM27" s="565"/>
      <c r="DN27" s="565"/>
      <c r="DO27" s="565"/>
      <c r="DP27" s="564"/>
      <c r="DQ27" s="566"/>
      <c r="DR27" s="565"/>
      <c r="DS27" s="565"/>
      <c r="DT27" s="565"/>
      <c r="DU27" s="564"/>
      <c r="DV27" s="563"/>
      <c r="DW27" s="562"/>
      <c r="DX27" s="562"/>
      <c r="DY27" s="562"/>
      <c r="DZ27" s="561"/>
      <c r="EA27" s="229"/>
    </row>
    <row r="28" spans="1:131" s="228" customFormat="1" ht="26.25" customHeight="1" thickTop="1" x14ac:dyDescent="0.15">
      <c r="A28" s="599">
        <v>1</v>
      </c>
      <c r="B28" s="612" t="s">
        <v>207</v>
      </c>
      <c r="C28" s="611"/>
      <c r="D28" s="611"/>
      <c r="E28" s="611"/>
      <c r="F28" s="611"/>
      <c r="G28" s="611"/>
      <c r="H28" s="611"/>
      <c r="I28" s="611"/>
      <c r="J28" s="611"/>
      <c r="K28" s="611"/>
      <c r="L28" s="611"/>
      <c r="M28" s="611"/>
      <c r="N28" s="611"/>
      <c r="O28" s="611"/>
      <c r="P28" s="610"/>
      <c r="Q28" s="609">
        <v>3642</v>
      </c>
      <c r="R28" s="606"/>
      <c r="S28" s="606"/>
      <c r="T28" s="606"/>
      <c r="U28" s="606"/>
      <c r="V28" s="606">
        <v>3612</v>
      </c>
      <c r="W28" s="606"/>
      <c r="X28" s="606"/>
      <c r="Y28" s="606"/>
      <c r="Z28" s="606"/>
      <c r="AA28" s="606">
        <v>30</v>
      </c>
      <c r="AB28" s="606"/>
      <c r="AC28" s="606"/>
      <c r="AD28" s="606"/>
      <c r="AE28" s="608"/>
      <c r="AF28" s="607">
        <v>30</v>
      </c>
      <c r="AG28" s="606"/>
      <c r="AH28" s="606"/>
      <c r="AI28" s="606"/>
      <c r="AJ28" s="605"/>
      <c r="AK28" s="604">
        <v>490</v>
      </c>
      <c r="AL28" s="603"/>
      <c r="AM28" s="603"/>
      <c r="AN28" s="603"/>
      <c r="AO28" s="603"/>
      <c r="AP28" s="603" t="s">
        <v>260</v>
      </c>
      <c r="AQ28" s="603"/>
      <c r="AR28" s="603"/>
      <c r="AS28" s="603"/>
      <c r="AT28" s="603"/>
      <c r="AU28" s="603" t="s">
        <v>260</v>
      </c>
      <c r="AV28" s="603"/>
      <c r="AW28" s="603"/>
      <c r="AX28" s="603"/>
      <c r="AY28" s="603"/>
      <c r="AZ28" s="602"/>
      <c r="BA28" s="602"/>
      <c r="BB28" s="602"/>
      <c r="BC28" s="602"/>
      <c r="BD28" s="602"/>
      <c r="BE28" s="601"/>
      <c r="BF28" s="601"/>
      <c r="BG28" s="601"/>
      <c r="BH28" s="601"/>
      <c r="BI28" s="600"/>
      <c r="BJ28" s="571"/>
      <c r="BK28" s="571"/>
      <c r="BL28" s="571"/>
      <c r="BM28" s="571"/>
      <c r="BN28" s="571"/>
      <c r="BO28" s="476"/>
      <c r="BP28" s="476"/>
      <c r="BQ28" s="506">
        <v>22</v>
      </c>
      <c r="BR28" s="570"/>
      <c r="BS28" s="569"/>
      <c r="BT28" s="568"/>
      <c r="BU28" s="568"/>
      <c r="BV28" s="568"/>
      <c r="BW28" s="568"/>
      <c r="BX28" s="568"/>
      <c r="BY28" s="568"/>
      <c r="BZ28" s="568"/>
      <c r="CA28" s="568"/>
      <c r="CB28" s="568"/>
      <c r="CC28" s="568"/>
      <c r="CD28" s="568"/>
      <c r="CE28" s="568"/>
      <c r="CF28" s="568"/>
      <c r="CG28" s="567"/>
      <c r="CH28" s="566"/>
      <c r="CI28" s="565"/>
      <c r="CJ28" s="565"/>
      <c r="CK28" s="565"/>
      <c r="CL28" s="564"/>
      <c r="CM28" s="566"/>
      <c r="CN28" s="565"/>
      <c r="CO28" s="565"/>
      <c r="CP28" s="565"/>
      <c r="CQ28" s="564"/>
      <c r="CR28" s="566"/>
      <c r="CS28" s="565"/>
      <c r="CT28" s="565"/>
      <c r="CU28" s="565"/>
      <c r="CV28" s="564"/>
      <c r="CW28" s="566"/>
      <c r="CX28" s="565"/>
      <c r="CY28" s="565"/>
      <c r="CZ28" s="565"/>
      <c r="DA28" s="564"/>
      <c r="DB28" s="566"/>
      <c r="DC28" s="565"/>
      <c r="DD28" s="565"/>
      <c r="DE28" s="565"/>
      <c r="DF28" s="564"/>
      <c r="DG28" s="566"/>
      <c r="DH28" s="565"/>
      <c r="DI28" s="565"/>
      <c r="DJ28" s="565"/>
      <c r="DK28" s="564"/>
      <c r="DL28" s="566"/>
      <c r="DM28" s="565"/>
      <c r="DN28" s="565"/>
      <c r="DO28" s="565"/>
      <c r="DP28" s="564"/>
      <c r="DQ28" s="566"/>
      <c r="DR28" s="565"/>
      <c r="DS28" s="565"/>
      <c r="DT28" s="565"/>
      <c r="DU28" s="564"/>
      <c r="DV28" s="563"/>
      <c r="DW28" s="562"/>
      <c r="DX28" s="562"/>
      <c r="DY28" s="562"/>
      <c r="DZ28" s="561"/>
      <c r="EA28" s="229"/>
    </row>
    <row r="29" spans="1:131" s="228" customFormat="1" ht="26.25" customHeight="1" x14ac:dyDescent="0.15">
      <c r="A29" s="599">
        <v>2</v>
      </c>
      <c r="B29" s="594" t="s">
        <v>213</v>
      </c>
      <c r="C29" s="593"/>
      <c r="D29" s="593"/>
      <c r="E29" s="593"/>
      <c r="F29" s="593"/>
      <c r="G29" s="593"/>
      <c r="H29" s="593"/>
      <c r="I29" s="593"/>
      <c r="J29" s="593"/>
      <c r="K29" s="593"/>
      <c r="L29" s="593"/>
      <c r="M29" s="593"/>
      <c r="N29" s="593"/>
      <c r="O29" s="593"/>
      <c r="P29" s="592"/>
      <c r="Q29" s="598">
        <v>2438</v>
      </c>
      <c r="R29" s="597"/>
      <c r="S29" s="597"/>
      <c r="T29" s="597"/>
      <c r="U29" s="597"/>
      <c r="V29" s="597">
        <v>2378</v>
      </c>
      <c r="W29" s="597"/>
      <c r="X29" s="597"/>
      <c r="Y29" s="597"/>
      <c r="Z29" s="597"/>
      <c r="AA29" s="597">
        <v>60</v>
      </c>
      <c r="AB29" s="597"/>
      <c r="AC29" s="597"/>
      <c r="AD29" s="597"/>
      <c r="AE29" s="596"/>
      <c r="AF29" s="589">
        <v>60</v>
      </c>
      <c r="AG29" s="588"/>
      <c r="AH29" s="588"/>
      <c r="AI29" s="588"/>
      <c r="AJ29" s="587"/>
      <c r="AK29" s="528">
        <v>383</v>
      </c>
      <c r="AL29" s="522"/>
      <c r="AM29" s="522"/>
      <c r="AN29" s="522"/>
      <c r="AO29" s="522"/>
      <c r="AP29" s="522" t="s">
        <v>260</v>
      </c>
      <c r="AQ29" s="522"/>
      <c r="AR29" s="522"/>
      <c r="AS29" s="522"/>
      <c r="AT29" s="522"/>
      <c r="AU29" s="522" t="s">
        <v>260</v>
      </c>
      <c r="AV29" s="522"/>
      <c r="AW29" s="522"/>
      <c r="AX29" s="522"/>
      <c r="AY29" s="522"/>
      <c r="AZ29" s="595"/>
      <c r="BA29" s="595"/>
      <c r="BB29" s="595"/>
      <c r="BC29" s="595"/>
      <c r="BD29" s="595"/>
      <c r="BE29" s="583"/>
      <c r="BF29" s="583"/>
      <c r="BG29" s="583"/>
      <c r="BH29" s="583"/>
      <c r="BI29" s="582"/>
      <c r="BJ29" s="571"/>
      <c r="BK29" s="571"/>
      <c r="BL29" s="571"/>
      <c r="BM29" s="571"/>
      <c r="BN29" s="571"/>
      <c r="BO29" s="476"/>
      <c r="BP29" s="476"/>
      <c r="BQ29" s="506">
        <v>23</v>
      </c>
      <c r="BR29" s="570"/>
      <c r="BS29" s="569"/>
      <c r="BT29" s="568"/>
      <c r="BU29" s="568"/>
      <c r="BV29" s="568"/>
      <c r="BW29" s="568"/>
      <c r="BX29" s="568"/>
      <c r="BY29" s="568"/>
      <c r="BZ29" s="568"/>
      <c r="CA29" s="568"/>
      <c r="CB29" s="568"/>
      <c r="CC29" s="568"/>
      <c r="CD29" s="568"/>
      <c r="CE29" s="568"/>
      <c r="CF29" s="568"/>
      <c r="CG29" s="567"/>
      <c r="CH29" s="566"/>
      <c r="CI29" s="565"/>
      <c r="CJ29" s="565"/>
      <c r="CK29" s="565"/>
      <c r="CL29" s="564"/>
      <c r="CM29" s="566"/>
      <c r="CN29" s="565"/>
      <c r="CO29" s="565"/>
      <c r="CP29" s="565"/>
      <c r="CQ29" s="564"/>
      <c r="CR29" s="566"/>
      <c r="CS29" s="565"/>
      <c r="CT29" s="565"/>
      <c r="CU29" s="565"/>
      <c r="CV29" s="564"/>
      <c r="CW29" s="566"/>
      <c r="CX29" s="565"/>
      <c r="CY29" s="565"/>
      <c r="CZ29" s="565"/>
      <c r="DA29" s="564"/>
      <c r="DB29" s="566"/>
      <c r="DC29" s="565"/>
      <c r="DD29" s="565"/>
      <c r="DE29" s="565"/>
      <c r="DF29" s="564"/>
      <c r="DG29" s="566"/>
      <c r="DH29" s="565"/>
      <c r="DI29" s="565"/>
      <c r="DJ29" s="565"/>
      <c r="DK29" s="564"/>
      <c r="DL29" s="566"/>
      <c r="DM29" s="565"/>
      <c r="DN29" s="565"/>
      <c r="DO29" s="565"/>
      <c r="DP29" s="564"/>
      <c r="DQ29" s="566"/>
      <c r="DR29" s="565"/>
      <c r="DS29" s="565"/>
      <c r="DT29" s="565"/>
      <c r="DU29" s="564"/>
      <c r="DV29" s="563"/>
      <c r="DW29" s="562"/>
      <c r="DX29" s="562"/>
      <c r="DY29" s="562"/>
      <c r="DZ29" s="561"/>
      <c r="EA29" s="229"/>
    </row>
    <row r="30" spans="1:131" s="228" customFormat="1" ht="26.25" customHeight="1" x14ac:dyDescent="0.15">
      <c r="A30" s="599">
        <v>3</v>
      </c>
      <c r="B30" s="594" t="s">
        <v>210</v>
      </c>
      <c r="C30" s="593"/>
      <c r="D30" s="593"/>
      <c r="E30" s="593"/>
      <c r="F30" s="593"/>
      <c r="G30" s="593"/>
      <c r="H30" s="593"/>
      <c r="I30" s="593"/>
      <c r="J30" s="593"/>
      <c r="K30" s="593"/>
      <c r="L30" s="593"/>
      <c r="M30" s="593"/>
      <c r="N30" s="593"/>
      <c r="O30" s="593"/>
      <c r="P30" s="592"/>
      <c r="Q30" s="598">
        <v>485</v>
      </c>
      <c r="R30" s="597"/>
      <c r="S30" s="597"/>
      <c r="T30" s="597"/>
      <c r="U30" s="597"/>
      <c r="V30" s="597">
        <v>478</v>
      </c>
      <c r="W30" s="597"/>
      <c r="X30" s="597"/>
      <c r="Y30" s="597"/>
      <c r="Z30" s="597"/>
      <c r="AA30" s="597">
        <v>7</v>
      </c>
      <c r="AB30" s="597"/>
      <c r="AC30" s="597"/>
      <c r="AD30" s="597"/>
      <c r="AE30" s="596"/>
      <c r="AF30" s="589">
        <v>7</v>
      </c>
      <c r="AG30" s="588"/>
      <c r="AH30" s="588"/>
      <c r="AI30" s="588"/>
      <c r="AJ30" s="587"/>
      <c r="AK30" s="528">
        <v>81</v>
      </c>
      <c r="AL30" s="522"/>
      <c r="AM30" s="522"/>
      <c r="AN30" s="522"/>
      <c r="AO30" s="522"/>
      <c r="AP30" s="522" t="s">
        <v>260</v>
      </c>
      <c r="AQ30" s="522"/>
      <c r="AR30" s="522"/>
      <c r="AS30" s="522"/>
      <c r="AT30" s="522"/>
      <c r="AU30" s="522" t="s">
        <v>260</v>
      </c>
      <c r="AV30" s="522"/>
      <c r="AW30" s="522"/>
      <c r="AX30" s="522"/>
      <c r="AY30" s="522"/>
      <c r="AZ30" s="595"/>
      <c r="BA30" s="595"/>
      <c r="BB30" s="595"/>
      <c r="BC30" s="595"/>
      <c r="BD30" s="595"/>
      <c r="BE30" s="583"/>
      <c r="BF30" s="583"/>
      <c r="BG30" s="583"/>
      <c r="BH30" s="583"/>
      <c r="BI30" s="582"/>
      <c r="BJ30" s="571"/>
      <c r="BK30" s="571"/>
      <c r="BL30" s="571"/>
      <c r="BM30" s="571"/>
      <c r="BN30" s="571"/>
      <c r="BO30" s="476"/>
      <c r="BP30" s="476"/>
      <c r="BQ30" s="506">
        <v>24</v>
      </c>
      <c r="BR30" s="570"/>
      <c r="BS30" s="569"/>
      <c r="BT30" s="568"/>
      <c r="BU30" s="568"/>
      <c r="BV30" s="568"/>
      <c r="BW30" s="568"/>
      <c r="BX30" s="568"/>
      <c r="BY30" s="568"/>
      <c r="BZ30" s="568"/>
      <c r="CA30" s="568"/>
      <c r="CB30" s="568"/>
      <c r="CC30" s="568"/>
      <c r="CD30" s="568"/>
      <c r="CE30" s="568"/>
      <c r="CF30" s="568"/>
      <c r="CG30" s="567"/>
      <c r="CH30" s="566"/>
      <c r="CI30" s="565"/>
      <c r="CJ30" s="565"/>
      <c r="CK30" s="565"/>
      <c r="CL30" s="564"/>
      <c r="CM30" s="566"/>
      <c r="CN30" s="565"/>
      <c r="CO30" s="565"/>
      <c r="CP30" s="565"/>
      <c r="CQ30" s="564"/>
      <c r="CR30" s="566"/>
      <c r="CS30" s="565"/>
      <c r="CT30" s="565"/>
      <c r="CU30" s="565"/>
      <c r="CV30" s="564"/>
      <c r="CW30" s="566"/>
      <c r="CX30" s="565"/>
      <c r="CY30" s="565"/>
      <c r="CZ30" s="565"/>
      <c r="DA30" s="564"/>
      <c r="DB30" s="566"/>
      <c r="DC30" s="565"/>
      <c r="DD30" s="565"/>
      <c r="DE30" s="565"/>
      <c r="DF30" s="564"/>
      <c r="DG30" s="566"/>
      <c r="DH30" s="565"/>
      <c r="DI30" s="565"/>
      <c r="DJ30" s="565"/>
      <c r="DK30" s="564"/>
      <c r="DL30" s="566"/>
      <c r="DM30" s="565"/>
      <c r="DN30" s="565"/>
      <c r="DO30" s="565"/>
      <c r="DP30" s="564"/>
      <c r="DQ30" s="566"/>
      <c r="DR30" s="565"/>
      <c r="DS30" s="565"/>
      <c r="DT30" s="565"/>
      <c r="DU30" s="564"/>
      <c r="DV30" s="563"/>
      <c r="DW30" s="562"/>
      <c r="DX30" s="562"/>
      <c r="DY30" s="562"/>
      <c r="DZ30" s="561"/>
      <c r="EA30" s="229"/>
    </row>
    <row r="31" spans="1:131" s="228" customFormat="1" ht="26.25" customHeight="1" x14ac:dyDescent="0.15">
      <c r="A31" s="599">
        <v>4</v>
      </c>
      <c r="B31" s="594" t="s">
        <v>216</v>
      </c>
      <c r="C31" s="593"/>
      <c r="D31" s="593"/>
      <c r="E31" s="593"/>
      <c r="F31" s="593"/>
      <c r="G31" s="593"/>
      <c r="H31" s="593"/>
      <c r="I31" s="593"/>
      <c r="J31" s="593"/>
      <c r="K31" s="593"/>
      <c r="L31" s="593"/>
      <c r="M31" s="593"/>
      <c r="N31" s="593"/>
      <c r="O31" s="593"/>
      <c r="P31" s="592"/>
      <c r="Q31" s="598">
        <v>1245</v>
      </c>
      <c r="R31" s="597"/>
      <c r="S31" s="597"/>
      <c r="T31" s="597"/>
      <c r="U31" s="597"/>
      <c r="V31" s="597">
        <v>1146</v>
      </c>
      <c r="W31" s="597"/>
      <c r="X31" s="597"/>
      <c r="Y31" s="597"/>
      <c r="Z31" s="597"/>
      <c r="AA31" s="597">
        <v>98</v>
      </c>
      <c r="AB31" s="597"/>
      <c r="AC31" s="597"/>
      <c r="AD31" s="597"/>
      <c r="AE31" s="596"/>
      <c r="AF31" s="589">
        <v>98</v>
      </c>
      <c r="AG31" s="588"/>
      <c r="AH31" s="588"/>
      <c r="AI31" s="588"/>
      <c r="AJ31" s="587"/>
      <c r="AK31" s="528">
        <v>444</v>
      </c>
      <c r="AL31" s="522"/>
      <c r="AM31" s="522"/>
      <c r="AN31" s="522"/>
      <c r="AO31" s="522"/>
      <c r="AP31" s="522">
        <v>2344</v>
      </c>
      <c r="AQ31" s="522"/>
      <c r="AR31" s="522"/>
      <c r="AS31" s="522"/>
      <c r="AT31" s="522"/>
      <c r="AU31" s="522">
        <v>1664</v>
      </c>
      <c r="AV31" s="522"/>
      <c r="AW31" s="522"/>
      <c r="AX31" s="522"/>
      <c r="AY31" s="522"/>
      <c r="AZ31" s="595"/>
      <c r="BA31" s="595"/>
      <c r="BB31" s="595"/>
      <c r="BC31" s="595"/>
      <c r="BD31" s="595"/>
      <c r="BE31" s="583" t="s">
        <v>284</v>
      </c>
      <c r="BF31" s="583"/>
      <c r="BG31" s="583"/>
      <c r="BH31" s="583"/>
      <c r="BI31" s="582"/>
      <c r="BJ31" s="571"/>
      <c r="BK31" s="571"/>
      <c r="BL31" s="571"/>
      <c r="BM31" s="571"/>
      <c r="BN31" s="571"/>
      <c r="BO31" s="476"/>
      <c r="BP31" s="476"/>
      <c r="BQ31" s="506">
        <v>25</v>
      </c>
      <c r="BR31" s="570"/>
      <c r="BS31" s="569"/>
      <c r="BT31" s="568"/>
      <c r="BU31" s="568"/>
      <c r="BV31" s="568"/>
      <c r="BW31" s="568"/>
      <c r="BX31" s="568"/>
      <c r="BY31" s="568"/>
      <c r="BZ31" s="568"/>
      <c r="CA31" s="568"/>
      <c r="CB31" s="568"/>
      <c r="CC31" s="568"/>
      <c r="CD31" s="568"/>
      <c r="CE31" s="568"/>
      <c r="CF31" s="568"/>
      <c r="CG31" s="567"/>
      <c r="CH31" s="566"/>
      <c r="CI31" s="565"/>
      <c r="CJ31" s="565"/>
      <c r="CK31" s="565"/>
      <c r="CL31" s="564"/>
      <c r="CM31" s="566"/>
      <c r="CN31" s="565"/>
      <c r="CO31" s="565"/>
      <c r="CP31" s="565"/>
      <c r="CQ31" s="564"/>
      <c r="CR31" s="566"/>
      <c r="CS31" s="565"/>
      <c r="CT31" s="565"/>
      <c r="CU31" s="565"/>
      <c r="CV31" s="564"/>
      <c r="CW31" s="566"/>
      <c r="CX31" s="565"/>
      <c r="CY31" s="565"/>
      <c r="CZ31" s="565"/>
      <c r="DA31" s="564"/>
      <c r="DB31" s="566"/>
      <c r="DC31" s="565"/>
      <c r="DD31" s="565"/>
      <c r="DE31" s="565"/>
      <c r="DF31" s="564"/>
      <c r="DG31" s="566"/>
      <c r="DH31" s="565"/>
      <c r="DI31" s="565"/>
      <c r="DJ31" s="565"/>
      <c r="DK31" s="564"/>
      <c r="DL31" s="566"/>
      <c r="DM31" s="565"/>
      <c r="DN31" s="565"/>
      <c r="DO31" s="565"/>
      <c r="DP31" s="564"/>
      <c r="DQ31" s="566"/>
      <c r="DR31" s="565"/>
      <c r="DS31" s="565"/>
      <c r="DT31" s="565"/>
      <c r="DU31" s="564"/>
      <c r="DV31" s="563"/>
      <c r="DW31" s="562"/>
      <c r="DX31" s="562"/>
      <c r="DY31" s="562"/>
      <c r="DZ31" s="561"/>
      <c r="EA31" s="229"/>
    </row>
    <row r="32" spans="1:131" s="228" customFormat="1" ht="26.25" customHeight="1" x14ac:dyDescent="0.15">
      <c r="A32" s="599">
        <v>5</v>
      </c>
      <c r="B32" s="594"/>
      <c r="C32" s="593"/>
      <c r="D32" s="593"/>
      <c r="E32" s="593"/>
      <c r="F32" s="593"/>
      <c r="G32" s="593"/>
      <c r="H32" s="593"/>
      <c r="I32" s="593"/>
      <c r="J32" s="593"/>
      <c r="K32" s="593"/>
      <c r="L32" s="593"/>
      <c r="M32" s="593"/>
      <c r="N32" s="593"/>
      <c r="O32" s="593"/>
      <c r="P32" s="592"/>
      <c r="Q32" s="598"/>
      <c r="R32" s="597"/>
      <c r="S32" s="597"/>
      <c r="T32" s="597"/>
      <c r="U32" s="597"/>
      <c r="V32" s="597"/>
      <c r="W32" s="597"/>
      <c r="X32" s="597"/>
      <c r="Y32" s="597"/>
      <c r="Z32" s="597"/>
      <c r="AA32" s="597"/>
      <c r="AB32" s="597"/>
      <c r="AC32" s="597"/>
      <c r="AD32" s="597"/>
      <c r="AE32" s="596"/>
      <c r="AF32" s="589"/>
      <c r="AG32" s="588"/>
      <c r="AH32" s="588"/>
      <c r="AI32" s="588"/>
      <c r="AJ32" s="587"/>
      <c r="AK32" s="528"/>
      <c r="AL32" s="522"/>
      <c r="AM32" s="522"/>
      <c r="AN32" s="522"/>
      <c r="AO32" s="522"/>
      <c r="AP32" s="522"/>
      <c r="AQ32" s="522"/>
      <c r="AR32" s="522"/>
      <c r="AS32" s="522"/>
      <c r="AT32" s="522"/>
      <c r="AU32" s="522"/>
      <c r="AV32" s="522"/>
      <c r="AW32" s="522"/>
      <c r="AX32" s="522"/>
      <c r="AY32" s="522"/>
      <c r="AZ32" s="595"/>
      <c r="BA32" s="595"/>
      <c r="BB32" s="595"/>
      <c r="BC32" s="595"/>
      <c r="BD32" s="595"/>
      <c r="BE32" s="583"/>
      <c r="BF32" s="583"/>
      <c r="BG32" s="583"/>
      <c r="BH32" s="583"/>
      <c r="BI32" s="582"/>
      <c r="BJ32" s="571"/>
      <c r="BK32" s="571"/>
      <c r="BL32" s="571"/>
      <c r="BM32" s="571"/>
      <c r="BN32" s="571"/>
      <c r="BO32" s="476"/>
      <c r="BP32" s="476"/>
      <c r="BQ32" s="506">
        <v>26</v>
      </c>
      <c r="BR32" s="570"/>
      <c r="BS32" s="569"/>
      <c r="BT32" s="568"/>
      <c r="BU32" s="568"/>
      <c r="BV32" s="568"/>
      <c r="BW32" s="568"/>
      <c r="BX32" s="568"/>
      <c r="BY32" s="568"/>
      <c r="BZ32" s="568"/>
      <c r="CA32" s="568"/>
      <c r="CB32" s="568"/>
      <c r="CC32" s="568"/>
      <c r="CD32" s="568"/>
      <c r="CE32" s="568"/>
      <c r="CF32" s="568"/>
      <c r="CG32" s="567"/>
      <c r="CH32" s="566"/>
      <c r="CI32" s="565"/>
      <c r="CJ32" s="565"/>
      <c r="CK32" s="565"/>
      <c r="CL32" s="564"/>
      <c r="CM32" s="566"/>
      <c r="CN32" s="565"/>
      <c r="CO32" s="565"/>
      <c r="CP32" s="565"/>
      <c r="CQ32" s="564"/>
      <c r="CR32" s="566"/>
      <c r="CS32" s="565"/>
      <c r="CT32" s="565"/>
      <c r="CU32" s="565"/>
      <c r="CV32" s="564"/>
      <c r="CW32" s="566"/>
      <c r="CX32" s="565"/>
      <c r="CY32" s="565"/>
      <c r="CZ32" s="565"/>
      <c r="DA32" s="564"/>
      <c r="DB32" s="566"/>
      <c r="DC32" s="565"/>
      <c r="DD32" s="565"/>
      <c r="DE32" s="565"/>
      <c r="DF32" s="564"/>
      <c r="DG32" s="566"/>
      <c r="DH32" s="565"/>
      <c r="DI32" s="565"/>
      <c r="DJ32" s="565"/>
      <c r="DK32" s="564"/>
      <c r="DL32" s="566"/>
      <c r="DM32" s="565"/>
      <c r="DN32" s="565"/>
      <c r="DO32" s="565"/>
      <c r="DP32" s="564"/>
      <c r="DQ32" s="566"/>
      <c r="DR32" s="565"/>
      <c r="DS32" s="565"/>
      <c r="DT32" s="565"/>
      <c r="DU32" s="564"/>
      <c r="DV32" s="563"/>
      <c r="DW32" s="562"/>
      <c r="DX32" s="562"/>
      <c r="DY32" s="562"/>
      <c r="DZ32" s="561"/>
      <c r="EA32" s="229"/>
    </row>
    <row r="33" spans="1:131" s="228" customFormat="1" ht="26.25" customHeight="1" x14ac:dyDescent="0.15">
      <c r="A33" s="599">
        <v>6</v>
      </c>
      <c r="B33" s="594"/>
      <c r="C33" s="593"/>
      <c r="D33" s="593"/>
      <c r="E33" s="593"/>
      <c r="F33" s="593"/>
      <c r="G33" s="593"/>
      <c r="H33" s="593"/>
      <c r="I33" s="593"/>
      <c r="J33" s="593"/>
      <c r="K33" s="593"/>
      <c r="L33" s="593"/>
      <c r="M33" s="593"/>
      <c r="N33" s="593"/>
      <c r="O33" s="593"/>
      <c r="P33" s="592"/>
      <c r="Q33" s="598"/>
      <c r="R33" s="597"/>
      <c r="S33" s="597"/>
      <c r="T33" s="597"/>
      <c r="U33" s="597"/>
      <c r="V33" s="597"/>
      <c r="W33" s="597"/>
      <c r="X33" s="597"/>
      <c r="Y33" s="597"/>
      <c r="Z33" s="597"/>
      <c r="AA33" s="597"/>
      <c r="AB33" s="597"/>
      <c r="AC33" s="597"/>
      <c r="AD33" s="597"/>
      <c r="AE33" s="596"/>
      <c r="AF33" s="589"/>
      <c r="AG33" s="588"/>
      <c r="AH33" s="588"/>
      <c r="AI33" s="588"/>
      <c r="AJ33" s="587"/>
      <c r="AK33" s="528"/>
      <c r="AL33" s="522"/>
      <c r="AM33" s="522"/>
      <c r="AN33" s="522"/>
      <c r="AO33" s="522"/>
      <c r="AP33" s="522"/>
      <c r="AQ33" s="522"/>
      <c r="AR33" s="522"/>
      <c r="AS33" s="522"/>
      <c r="AT33" s="522"/>
      <c r="AU33" s="522"/>
      <c r="AV33" s="522"/>
      <c r="AW33" s="522"/>
      <c r="AX33" s="522"/>
      <c r="AY33" s="522"/>
      <c r="AZ33" s="595"/>
      <c r="BA33" s="595"/>
      <c r="BB33" s="595"/>
      <c r="BC33" s="595"/>
      <c r="BD33" s="595"/>
      <c r="BE33" s="583"/>
      <c r="BF33" s="583"/>
      <c r="BG33" s="583"/>
      <c r="BH33" s="583"/>
      <c r="BI33" s="582"/>
      <c r="BJ33" s="571"/>
      <c r="BK33" s="571"/>
      <c r="BL33" s="571"/>
      <c r="BM33" s="571"/>
      <c r="BN33" s="571"/>
      <c r="BO33" s="476"/>
      <c r="BP33" s="476"/>
      <c r="BQ33" s="506">
        <v>27</v>
      </c>
      <c r="BR33" s="570"/>
      <c r="BS33" s="569"/>
      <c r="BT33" s="568"/>
      <c r="BU33" s="568"/>
      <c r="BV33" s="568"/>
      <c r="BW33" s="568"/>
      <c r="BX33" s="568"/>
      <c r="BY33" s="568"/>
      <c r="BZ33" s="568"/>
      <c r="CA33" s="568"/>
      <c r="CB33" s="568"/>
      <c r="CC33" s="568"/>
      <c r="CD33" s="568"/>
      <c r="CE33" s="568"/>
      <c r="CF33" s="568"/>
      <c r="CG33" s="567"/>
      <c r="CH33" s="566"/>
      <c r="CI33" s="565"/>
      <c r="CJ33" s="565"/>
      <c r="CK33" s="565"/>
      <c r="CL33" s="564"/>
      <c r="CM33" s="566"/>
      <c r="CN33" s="565"/>
      <c r="CO33" s="565"/>
      <c r="CP33" s="565"/>
      <c r="CQ33" s="564"/>
      <c r="CR33" s="566"/>
      <c r="CS33" s="565"/>
      <c r="CT33" s="565"/>
      <c r="CU33" s="565"/>
      <c r="CV33" s="564"/>
      <c r="CW33" s="566"/>
      <c r="CX33" s="565"/>
      <c r="CY33" s="565"/>
      <c r="CZ33" s="565"/>
      <c r="DA33" s="564"/>
      <c r="DB33" s="566"/>
      <c r="DC33" s="565"/>
      <c r="DD33" s="565"/>
      <c r="DE33" s="565"/>
      <c r="DF33" s="564"/>
      <c r="DG33" s="566"/>
      <c r="DH33" s="565"/>
      <c r="DI33" s="565"/>
      <c r="DJ33" s="565"/>
      <c r="DK33" s="564"/>
      <c r="DL33" s="566"/>
      <c r="DM33" s="565"/>
      <c r="DN33" s="565"/>
      <c r="DO33" s="565"/>
      <c r="DP33" s="564"/>
      <c r="DQ33" s="566"/>
      <c r="DR33" s="565"/>
      <c r="DS33" s="565"/>
      <c r="DT33" s="565"/>
      <c r="DU33" s="564"/>
      <c r="DV33" s="563"/>
      <c r="DW33" s="562"/>
      <c r="DX33" s="562"/>
      <c r="DY33" s="562"/>
      <c r="DZ33" s="561"/>
      <c r="EA33" s="229"/>
    </row>
    <row r="34" spans="1:131" s="228" customFormat="1" ht="26.25" customHeight="1" x14ac:dyDescent="0.15">
      <c r="A34" s="599">
        <v>7</v>
      </c>
      <c r="B34" s="594"/>
      <c r="C34" s="593"/>
      <c r="D34" s="593"/>
      <c r="E34" s="593"/>
      <c r="F34" s="593"/>
      <c r="G34" s="593"/>
      <c r="H34" s="593"/>
      <c r="I34" s="593"/>
      <c r="J34" s="593"/>
      <c r="K34" s="593"/>
      <c r="L34" s="593"/>
      <c r="M34" s="593"/>
      <c r="N34" s="593"/>
      <c r="O34" s="593"/>
      <c r="P34" s="592"/>
      <c r="Q34" s="598"/>
      <c r="R34" s="597"/>
      <c r="S34" s="597"/>
      <c r="T34" s="597"/>
      <c r="U34" s="597"/>
      <c r="V34" s="597"/>
      <c r="W34" s="597"/>
      <c r="X34" s="597"/>
      <c r="Y34" s="597"/>
      <c r="Z34" s="597"/>
      <c r="AA34" s="597"/>
      <c r="AB34" s="597"/>
      <c r="AC34" s="597"/>
      <c r="AD34" s="597"/>
      <c r="AE34" s="596"/>
      <c r="AF34" s="589"/>
      <c r="AG34" s="588"/>
      <c r="AH34" s="588"/>
      <c r="AI34" s="588"/>
      <c r="AJ34" s="587"/>
      <c r="AK34" s="528"/>
      <c r="AL34" s="522"/>
      <c r="AM34" s="522"/>
      <c r="AN34" s="522"/>
      <c r="AO34" s="522"/>
      <c r="AP34" s="522"/>
      <c r="AQ34" s="522"/>
      <c r="AR34" s="522"/>
      <c r="AS34" s="522"/>
      <c r="AT34" s="522"/>
      <c r="AU34" s="522"/>
      <c r="AV34" s="522"/>
      <c r="AW34" s="522"/>
      <c r="AX34" s="522"/>
      <c r="AY34" s="522"/>
      <c r="AZ34" s="595"/>
      <c r="BA34" s="595"/>
      <c r="BB34" s="595"/>
      <c r="BC34" s="595"/>
      <c r="BD34" s="595"/>
      <c r="BE34" s="583"/>
      <c r="BF34" s="583"/>
      <c r="BG34" s="583"/>
      <c r="BH34" s="583"/>
      <c r="BI34" s="582"/>
      <c r="BJ34" s="571"/>
      <c r="BK34" s="571"/>
      <c r="BL34" s="571"/>
      <c r="BM34" s="571"/>
      <c r="BN34" s="571"/>
      <c r="BO34" s="476"/>
      <c r="BP34" s="476"/>
      <c r="BQ34" s="506">
        <v>28</v>
      </c>
      <c r="BR34" s="570"/>
      <c r="BS34" s="569"/>
      <c r="BT34" s="568"/>
      <c r="BU34" s="568"/>
      <c r="BV34" s="568"/>
      <c r="BW34" s="568"/>
      <c r="BX34" s="568"/>
      <c r="BY34" s="568"/>
      <c r="BZ34" s="568"/>
      <c r="CA34" s="568"/>
      <c r="CB34" s="568"/>
      <c r="CC34" s="568"/>
      <c r="CD34" s="568"/>
      <c r="CE34" s="568"/>
      <c r="CF34" s="568"/>
      <c r="CG34" s="567"/>
      <c r="CH34" s="566"/>
      <c r="CI34" s="565"/>
      <c r="CJ34" s="565"/>
      <c r="CK34" s="565"/>
      <c r="CL34" s="564"/>
      <c r="CM34" s="566"/>
      <c r="CN34" s="565"/>
      <c r="CO34" s="565"/>
      <c r="CP34" s="565"/>
      <c r="CQ34" s="564"/>
      <c r="CR34" s="566"/>
      <c r="CS34" s="565"/>
      <c r="CT34" s="565"/>
      <c r="CU34" s="565"/>
      <c r="CV34" s="564"/>
      <c r="CW34" s="566"/>
      <c r="CX34" s="565"/>
      <c r="CY34" s="565"/>
      <c r="CZ34" s="565"/>
      <c r="DA34" s="564"/>
      <c r="DB34" s="566"/>
      <c r="DC34" s="565"/>
      <c r="DD34" s="565"/>
      <c r="DE34" s="565"/>
      <c r="DF34" s="564"/>
      <c r="DG34" s="566"/>
      <c r="DH34" s="565"/>
      <c r="DI34" s="565"/>
      <c r="DJ34" s="565"/>
      <c r="DK34" s="564"/>
      <c r="DL34" s="566"/>
      <c r="DM34" s="565"/>
      <c r="DN34" s="565"/>
      <c r="DO34" s="565"/>
      <c r="DP34" s="564"/>
      <c r="DQ34" s="566"/>
      <c r="DR34" s="565"/>
      <c r="DS34" s="565"/>
      <c r="DT34" s="565"/>
      <c r="DU34" s="564"/>
      <c r="DV34" s="563"/>
      <c r="DW34" s="562"/>
      <c r="DX34" s="562"/>
      <c r="DY34" s="562"/>
      <c r="DZ34" s="561"/>
      <c r="EA34" s="229"/>
    </row>
    <row r="35" spans="1:131" s="228" customFormat="1" ht="26.25" customHeight="1" x14ac:dyDescent="0.15">
      <c r="A35" s="599">
        <v>8</v>
      </c>
      <c r="B35" s="594"/>
      <c r="C35" s="593"/>
      <c r="D35" s="593"/>
      <c r="E35" s="593"/>
      <c r="F35" s="593"/>
      <c r="G35" s="593"/>
      <c r="H35" s="593"/>
      <c r="I35" s="593"/>
      <c r="J35" s="593"/>
      <c r="K35" s="593"/>
      <c r="L35" s="593"/>
      <c r="M35" s="593"/>
      <c r="N35" s="593"/>
      <c r="O35" s="593"/>
      <c r="P35" s="592"/>
      <c r="Q35" s="598"/>
      <c r="R35" s="597"/>
      <c r="S35" s="597"/>
      <c r="T35" s="597"/>
      <c r="U35" s="597"/>
      <c r="V35" s="597"/>
      <c r="W35" s="597"/>
      <c r="X35" s="597"/>
      <c r="Y35" s="597"/>
      <c r="Z35" s="597"/>
      <c r="AA35" s="597"/>
      <c r="AB35" s="597"/>
      <c r="AC35" s="597"/>
      <c r="AD35" s="597"/>
      <c r="AE35" s="596"/>
      <c r="AF35" s="589"/>
      <c r="AG35" s="588"/>
      <c r="AH35" s="588"/>
      <c r="AI35" s="588"/>
      <c r="AJ35" s="587"/>
      <c r="AK35" s="528"/>
      <c r="AL35" s="522"/>
      <c r="AM35" s="522"/>
      <c r="AN35" s="522"/>
      <c r="AO35" s="522"/>
      <c r="AP35" s="522"/>
      <c r="AQ35" s="522"/>
      <c r="AR35" s="522"/>
      <c r="AS35" s="522"/>
      <c r="AT35" s="522"/>
      <c r="AU35" s="522"/>
      <c r="AV35" s="522"/>
      <c r="AW35" s="522"/>
      <c r="AX35" s="522"/>
      <c r="AY35" s="522"/>
      <c r="AZ35" s="595"/>
      <c r="BA35" s="595"/>
      <c r="BB35" s="595"/>
      <c r="BC35" s="595"/>
      <c r="BD35" s="595"/>
      <c r="BE35" s="583"/>
      <c r="BF35" s="583"/>
      <c r="BG35" s="583"/>
      <c r="BH35" s="583"/>
      <c r="BI35" s="582"/>
      <c r="BJ35" s="571"/>
      <c r="BK35" s="571"/>
      <c r="BL35" s="571"/>
      <c r="BM35" s="571"/>
      <c r="BN35" s="571"/>
      <c r="BO35" s="476"/>
      <c r="BP35" s="476"/>
      <c r="BQ35" s="506">
        <v>29</v>
      </c>
      <c r="BR35" s="570"/>
      <c r="BS35" s="569"/>
      <c r="BT35" s="568"/>
      <c r="BU35" s="568"/>
      <c r="BV35" s="568"/>
      <c r="BW35" s="568"/>
      <c r="BX35" s="568"/>
      <c r="BY35" s="568"/>
      <c r="BZ35" s="568"/>
      <c r="CA35" s="568"/>
      <c r="CB35" s="568"/>
      <c r="CC35" s="568"/>
      <c r="CD35" s="568"/>
      <c r="CE35" s="568"/>
      <c r="CF35" s="568"/>
      <c r="CG35" s="567"/>
      <c r="CH35" s="566"/>
      <c r="CI35" s="565"/>
      <c r="CJ35" s="565"/>
      <c r="CK35" s="565"/>
      <c r="CL35" s="564"/>
      <c r="CM35" s="566"/>
      <c r="CN35" s="565"/>
      <c r="CO35" s="565"/>
      <c r="CP35" s="565"/>
      <c r="CQ35" s="564"/>
      <c r="CR35" s="566"/>
      <c r="CS35" s="565"/>
      <c r="CT35" s="565"/>
      <c r="CU35" s="565"/>
      <c r="CV35" s="564"/>
      <c r="CW35" s="566"/>
      <c r="CX35" s="565"/>
      <c r="CY35" s="565"/>
      <c r="CZ35" s="565"/>
      <c r="DA35" s="564"/>
      <c r="DB35" s="566"/>
      <c r="DC35" s="565"/>
      <c r="DD35" s="565"/>
      <c r="DE35" s="565"/>
      <c r="DF35" s="564"/>
      <c r="DG35" s="566"/>
      <c r="DH35" s="565"/>
      <c r="DI35" s="565"/>
      <c r="DJ35" s="565"/>
      <c r="DK35" s="564"/>
      <c r="DL35" s="566"/>
      <c r="DM35" s="565"/>
      <c r="DN35" s="565"/>
      <c r="DO35" s="565"/>
      <c r="DP35" s="564"/>
      <c r="DQ35" s="566"/>
      <c r="DR35" s="565"/>
      <c r="DS35" s="565"/>
      <c r="DT35" s="565"/>
      <c r="DU35" s="564"/>
      <c r="DV35" s="563"/>
      <c r="DW35" s="562"/>
      <c r="DX35" s="562"/>
      <c r="DY35" s="562"/>
      <c r="DZ35" s="561"/>
      <c r="EA35" s="229"/>
    </row>
    <row r="36" spans="1:131" s="228" customFormat="1" ht="26.25" customHeight="1" x14ac:dyDescent="0.15">
      <c r="A36" s="599">
        <v>9</v>
      </c>
      <c r="B36" s="594"/>
      <c r="C36" s="593"/>
      <c r="D36" s="593"/>
      <c r="E36" s="593"/>
      <c r="F36" s="593"/>
      <c r="G36" s="593"/>
      <c r="H36" s="593"/>
      <c r="I36" s="593"/>
      <c r="J36" s="593"/>
      <c r="K36" s="593"/>
      <c r="L36" s="593"/>
      <c r="M36" s="593"/>
      <c r="N36" s="593"/>
      <c r="O36" s="593"/>
      <c r="P36" s="592"/>
      <c r="Q36" s="598"/>
      <c r="R36" s="597"/>
      <c r="S36" s="597"/>
      <c r="T36" s="597"/>
      <c r="U36" s="597"/>
      <c r="V36" s="597"/>
      <c r="W36" s="597"/>
      <c r="X36" s="597"/>
      <c r="Y36" s="597"/>
      <c r="Z36" s="597"/>
      <c r="AA36" s="597"/>
      <c r="AB36" s="597"/>
      <c r="AC36" s="597"/>
      <c r="AD36" s="597"/>
      <c r="AE36" s="596"/>
      <c r="AF36" s="589"/>
      <c r="AG36" s="588"/>
      <c r="AH36" s="588"/>
      <c r="AI36" s="588"/>
      <c r="AJ36" s="587"/>
      <c r="AK36" s="528"/>
      <c r="AL36" s="522"/>
      <c r="AM36" s="522"/>
      <c r="AN36" s="522"/>
      <c r="AO36" s="522"/>
      <c r="AP36" s="522"/>
      <c r="AQ36" s="522"/>
      <c r="AR36" s="522"/>
      <c r="AS36" s="522"/>
      <c r="AT36" s="522"/>
      <c r="AU36" s="522"/>
      <c r="AV36" s="522"/>
      <c r="AW36" s="522"/>
      <c r="AX36" s="522"/>
      <c r="AY36" s="522"/>
      <c r="AZ36" s="595"/>
      <c r="BA36" s="595"/>
      <c r="BB36" s="595"/>
      <c r="BC36" s="595"/>
      <c r="BD36" s="595"/>
      <c r="BE36" s="583"/>
      <c r="BF36" s="583"/>
      <c r="BG36" s="583"/>
      <c r="BH36" s="583"/>
      <c r="BI36" s="582"/>
      <c r="BJ36" s="571"/>
      <c r="BK36" s="571"/>
      <c r="BL36" s="571"/>
      <c r="BM36" s="571"/>
      <c r="BN36" s="571"/>
      <c r="BO36" s="476"/>
      <c r="BP36" s="476"/>
      <c r="BQ36" s="506">
        <v>30</v>
      </c>
      <c r="BR36" s="570"/>
      <c r="BS36" s="569"/>
      <c r="BT36" s="568"/>
      <c r="BU36" s="568"/>
      <c r="BV36" s="568"/>
      <c r="BW36" s="568"/>
      <c r="BX36" s="568"/>
      <c r="BY36" s="568"/>
      <c r="BZ36" s="568"/>
      <c r="CA36" s="568"/>
      <c r="CB36" s="568"/>
      <c r="CC36" s="568"/>
      <c r="CD36" s="568"/>
      <c r="CE36" s="568"/>
      <c r="CF36" s="568"/>
      <c r="CG36" s="567"/>
      <c r="CH36" s="566"/>
      <c r="CI36" s="565"/>
      <c r="CJ36" s="565"/>
      <c r="CK36" s="565"/>
      <c r="CL36" s="564"/>
      <c r="CM36" s="566"/>
      <c r="CN36" s="565"/>
      <c r="CO36" s="565"/>
      <c r="CP36" s="565"/>
      <c r="CQ36" s="564"/>
      <c r="CR36" s="566"/>
      <c r="CS36" s="565"/>
      <c r="CT36" s="565"/>
      <c r="CU36" s="565"/>
      <c r="CV36" s="564"/>
      <c r="CW36" s="566"/>
      <c r="CX36" s="565"/>
      <c r="CY36" s="565"/>
      <c r="CZ36" s="565"/>
      <c r="DA36" s="564"/>
      <c r="DB36" s="566"/>
      <c r="DC36" s="565"/>
      <c r="DD36" s="565"/>
      <c r="DE36" s="565"/>
      <c r="DF36" s="564"/>
      <c r="DG36" s="566"/>
      <c r="DH36" s="565"/>
      <c r="DI36" s="565"/>
      <c r="DJ36" s="565"/>
      <c r="DK36" s="564"/>
      <c r="DL36" s="566"/>
      <c r="DM36" s="565"/>
      <c r="DN36" s="565"/>
      <c r="DO36" s="565"/>
      <c r="DP36" s="564"/>
      <c r="DQ36" s="566"/>
      <c r="DR36" s="565"/>
      <c r="DS36" s="565"/>
      <c r="DT36" s="565"/>
      <c r="DU36" s="564"/>
      <c r="DV36" s="563"/>
      <c r="DW36" s="562"/>
      <c r="DX36" s="562"/>
      <c r="DY36" s="562"/>
      <c r="DZ36" s="561"/>
      <c r="EA36" s="229"/>
    </row>
    <row r="37" spans="1:131" s="228" customFormat="1" ht="26.25" customHeight="1" x14ac:dyDescent="0.15">
      <c r="A37" s="599">
        <v>10</v>
      </c>
      <c r="B37" s="594"/>
      <c r="C37" s="593"/>
      <c r="D37" s="593"/>
      <c r="E37" s="593"/>
      <c r="F37" s="593"/>
      <c r="G37" s="593"/>
      <c r="H37" s="593"/>
      <c r="I37" s="593"/>
      <c r="J37" s="593"/>
      <c r="K37" s="593"/>
      <c r="L37" s="593"/>
      <c r="M37" s="593"/>
      <c r="N37" s="593"/>
      <c r="O37" s="593"/>
      <c r="P37" s="592"/>
      <c r="Q37" s="598"/>
      <c r="R37" s="597"/>
      <c r="S37" s="597"/>
      <c r="T37" s="597"/>
      <c r="U37" s="597"/>
      <c r="V37" s="597"/>
      <c r="W37" s="597"/>
      <c r="X37" s="597"/>
      <c r="Y37" s="597"/>
      <c r="Z37" s="597"/>
      <c r="AA37" s="597"/>
      <c r="AB37" s="597"/>
      <c r="AC37" s="597"/>
      <c r="AD37" s="597"/>
      <c r="AE37" s="596"/>
      <c r="AF37" s="589"/>
      <c r="AG37" s="588"/>
      <c r="AH37" s="588"/>
      <c r="AI37" s="588"/>
      <c r="AJ37" s="587"/>
      <c r="AK37" s="528"/>
      <c r="AL37" s="522"/>
      <c r="AM37" s="522"/>
      <c r="AN37" s="522"/>
      <c r="AO37" s="522"/>
      <c r="AP37" s="522"/>
      <c r="AQ37" s="522"/>
      <c r="AR37" s="522"/>
      <c r="AS37" s="522"/>
      <c r="AT37" s="522"/>
      <c r="AU37" s="522"/>
      <c r="AV37" s="522"/>
      <c r="AW37" s="522"/>
      <c r="AX37" s="522"/>
      <c r="AY37" s="522"/>
      <c r="AZ37" s="595"/>
      <c r="BA37" s="595"/>
      <c r="BB37" s="595"/>
      <c r="BC37" s="595"/>
      <c r="BD37" s="595"/>
      <c r="BE37" s="583"/>
      <c r="BF37" s="583"/>
      <c r="BG37" s="583"/>
      <c r="BH37" s="583"/>
      <c r="BI37" s="582"/>
      <c r="BJ37" s="571"/>
      <c r="BK37" s="571"/>
      <c r="BL37" s="571"/>
      <c r="BM37" s="571"/>
      <c r="BN37" s="571"/>
      <c r="BO37" s="476"/>
      <c r="BP37" s="476"/>
      <c r="BQ37" s="506">
        <v>31</v>
      </c>
      <c r="BR37" s="570"/>
      <c r="BS37" s="569"/>
      <c r="BT37" s="568"/>
      <c r="BU37" s="568"/>
      <c r="BV37" s="568"/>
      <c r="BW37" s="568"/>
      <c r="BX37" s="568"/>
      <c r="BY37" s="568"/>
      <c r="BZ37" s="568"/>
      <c r="CA37" s="568"/>
      <c r="CB37" s="568"/>
      <c r="CC37" s="568"/>
      <c r="CD37" s="568"/>
      <c r="CE37" s="568"/>
      <c r="CF37" s="568"/>
      <c r="CG37" s="567"/>
      <c r="CH37" s="566"/>
      <c r="CI37" s="565"/>
      <c r="CJ37" s="565"/>
      <c r="CK37" s="565"/>
      <c r="CL37" s="564"/>
      <c r="CM37" s="566"/>
      <c r="CN37" s="565"/>
      <c r="CO37" s="565"/>
      <c r="CP37" s="565"/>
      <c r="CQ37" s="564"/>
      <c r="CR37" s="566"/>
      <c r="CS37" s="565"/>
      <c r="CT37" s="565"/>
      <c r="CU37" s="565"/>
      <c r="CV37" s="564"/>
      <c r="CW37" s="566"/>
      <c r="CX37" s="565"/>
      <c r="CY37" s="565"/>
      <c r="CZ37" s="565"/>
      <c r="DA37" s="564"/>
      <c r="DB37" s="566"/>
      <c r="DC37" s="565"/>
      <c r="DD37" s="565"/>
      <c r="DE37" s="565"/>
      <c r="DF37" s="564"/>
      <c r="DG37" s="566"/>
      <c r="DH37" s="565"/>
      <c r="DI37" s="565"/>
      <c r="DJ37" s="565"/>
      <c r="DK37" s="564"/>
      <c r="DL37" s="566"/>
      <c r="DM37" s="565"/>
      <c r="DN37" s="565"/>
      <c r="DO37" s="565"/>
      <c r="DP37" s="564"/>
      <c r="DQ37" s="566"/>
      <c r="DR37" s="565"/>
      <c r="DS37" s="565"/>
      <c r="DT37" s="565"/>
      <c r="DU37" s="564"/>
      <c r="DV37" s="563"/>
      <c r="DW37" s="562"/>
      <c r="DX37" s="562"/>
      <c r="DY37" s="562"/>
      <c r="DZ37" s="561"/>
      <c r="EA37" s="229"/>
    </row>
    <row r="38" spans="1:131" s="228" customFormat="1" ht="26.25" customHeight="1" x14ac:dyDescent="0.15">
      <c r="A38" s="599">
        <v>11</v>
      </c>
      <c r="B38" s="594"/>
      <c r="C38" s="593"/>
      <c r="D38" s="593"/>
      <c r="E38" s="593"/>
      <c r="F38" s="593"/>
      <c r="G38" s="593"/>
      <c r="H38" s="593"/>
      <c r="I38" s="593"/>
      <c r="J38" s="593"/>
      <c r="K38" s="593"/>
      <c r="L38" s="593"/>
      <c r="M38" s="593"/>
      <c r="N38" s="593"/>
      <c r="O38" s="593"/>
      <c r="P38" s="592"/>
      <c r="Q38" s="598"/>
      <c r="R38" s="597"/>
      <c r="S38" s="597"/>
      <c r="T38" s="597"/>
      <c r="U38" s="597"/>
      <c r="V38" s="597"/>
      <c r="W38" s="597"/>
      <c r="X38" s="597"/>
      <c r="Y38" s="597"/>
      <c r="Z38" s="597"/>
      <c r="AA38" s="597"/>
      <c r="AB38" s="597"/>
      <c r="AC38" s="597"/>
      <c r="AD38" s="597"/>
      <c r="AE38" s="596"/>
      <c r="AF38" s="589"/>
      <c r="AG38" s="588"/>
      <c r="AH38" s="588"/>
      <c r="AI38" s="588"/>
      <c r="AJ38" s="587"/>
      <c r="AK38" s="528"/>
      <c r="AL38" s="522"/>
      <c r="AM38" s="522"/>
      <c r="AN38" s="522"/>
      <c r="AO38" s="522"/>
      <c r="AP38" s="522"/>
      <c r="AQ38" s="522"/>
      <c r="AR38" s="522"/>
      <c r="AS38" s="522"/>
      <c r="AT38" s="522"/>
      <c r="AU38" s="522"/>
      <c r="AV38" s="522"/>
      <c r="AW38" s="522"/>
      <c r="AX38" s="522"/>
      <c r="AY38" s="522"/>
      <c r="AZ38" s="595"/>
      <c r="BA38" s="595"/>
      <c r="BB38" s="595"/>
      <c r="BC38" s="595"/>
      <c r="BD38" s="595"/>
      <c r="BE38" s="583"/>
      <c r="BF38" s="583"/>
      <c r="BG38" s="583"/>
      <c r="BH38" s="583"/>
      <c r="BI38" s="582"/>
      <c r="BJ38" s="571"/>
      <c r="BK38" s="571"/>
      <c r="BL38" s="571"/>
      <c r="BM38" s="571"/>
      <c r="BN38" s="571"/>
      <c r="BO38" s="476"/>
      <c r="BP38" s="476"/>
      <c r="BQ38" s="506">
        <v>32</v>
      </c>
      <c r="BR38" s="570"/>
      <c r="BS38" s="569"/>
      <c r="BT38" s="568"/>
      <c r="BU38" s="568"/>
      <c r="BV38" s="568"/>
      <c r="BW38" s="568"/>
      <c r="BX38" s="568"/>
      <c r="BY38" s="568"/>
      <c r="BZ38" s="568"/>
      <c r="CA38" s="568"/>
      <c r="CB38" s="568"/>
      <c r="CC38" s="568"/>
      <c r="CD38" s="568"/>
      <c r="CE38" s="568"/>
      <c r="CF38" s="568"/>
      <c r="CG38" s="567"/>
      <c r="CH38" s="566"/>
      <c r="CI38" s="565"/>
      <c r="CJ38" s="565"/>
      <c r="CK38" s="565"/>
      <c r="CL38" s="564"/>
      <c r="CM38" s="566"/>
      <c r="CN38" s="565"/>
      <c r="CO38" s="565"/>
      <c r="CP38" s="565"/>
      <c r="CQ38" s="564"/>
      <c r="CR38" s="566"/>
      <c r="CS38" s="565"/>
      <c r="CT38" s="565"/>
      <c r="CU38" s="565"/>
      <c r="CV38" s="564"/>
      <c r="CW38" s="566"/>
      <c r="CX38" s="565"/>
      <c r="CY38" s="565"/>
      <c r="CZ38" s="565"/>
      <c r="DA38" s="564"/>
      <c r="DB38" s="566"/>
      <c r="DC38" s="565"/>
      <c r="DD38" s="565"/>
      <c r="DE38" s="565"/>
      <c r="DF38" s="564"/>
      <c r="DG38" s="566"/>
      <c r="DH38" s="565"/>
      <c r="DI38" s="565"/>
      <c r="DJ38" s="565"/>
      <c r="DK38" s="564"/>
      <c r="DL38" s="566"/>
      <c r="DM38" s="565"/>
      <c r="DN38" s="565"/>
      <c r="DO38" s="565"/>
      <c r="DP38" s="564"/>
      <c r="DQ38" s="566"/>
      <c r="DR38" s="565"/>
      <c r="DS38" s="565"/>
      <c r="DT38" s="565"/>
      <c r="DU38" s="564"/>
      <c r="DV38" s="563"/>
      <c r="DW38" s="562"/>
      <c r="DX38" s="562"/>
      <c r="DY38" s="562"/>
      <c r="DZ38" s="561"/>
      <c r="EA38" s="229"/>
    </row>
    <row r="39" spans="1:131" s="228" customFormat="1" ht="26.25" customHeight="1" x14ac:dyDescent="0.15">
      <c r="A39" s="599">
        <v>12</v>
      </c>
      <c r="B39" s="594"/>
      <c r="C39" s="593"/>
      <c r="D39" s="593"/>
      <c r="E39" s="593"/>
      <c r="F39" s="593"/>
      <c r="G39" s="593"/>
      <c r="H39" s="593"/>
      <c r="I39" s="593"/>
      <c r="J39" s="593"/>
      <c r="K39" s="593"/>
      <c r="L39" s="593"/>
      <c r="M39" s="593"/>
      <c r="N39" s="593"/>
      <c r="O39" s="593"/>
      <c r="P39" s="592"/>
      <c r="Q39" s="598"/>
      <c r="R39" s="597"/>
      <c r="S39" s="597"/>
      <c r="T39" s="597"/>
      <c r="U39" s="597"/>
      <c r="V39" s="597"/>
      <c r="W39" s="597"/>
      <c r="X39" s="597"/>
      <c r="Y39" s="597"/>
      <c r="Z39" s="597"/>
      <c r="AA39" s="597"/>
      <c r="AB39" s="597"/>
      <c r="AC39" s="597"/>
      <c r="AD39" s="597"/>
      <c r="AE39" s="596"/>
      <c r="AF39" s="589"/>
      <c r="AG39" s="588"/>
      <c r="AH39" s="588"/>
      <c r="AI39" s="588"/>
      <c r="AJ39" s="587"/>
      <c r="AK39" s="528"/>
      <c r="AL39" s="522"/>
      <c r="AM39" s="522"/>
      <c r="AN39" s="522"/>
      <c r="AO39" s="522"/>
      <c r="AP39" s="522"/>
      <c r="AQ39" s="522"/>
      <c r="AR39" s="522"/>
      <c r="AS39" s="522"/>
      <c r="AT39" s="522"/>
      <c r="AU39" s="522"/>
      <c r="AV39" s="522"/>
      <c r="AW39" s="522"/>
      <c r="AX39" s="522"/>
      <c r="AY39" s="522"/>
      <c r="AZ39" s="595"/>
      <c r="BA39" s="595"/>
      <c r="BB39" s="595"/>
      <c r="BC39" s="595"/>
      <c r="BD39" s="595"/>
      <c r="BE39" s="583"/>
      <c r="BF39" s="583"/>
      <c r="BG39" s="583"/>
      <c r="BH39" s="583"/>
      <c r="BI39" s="582"/>
      <c r="BJ39" s="571"/>
      <c r="BK39" s="571"/>
      <c r="BL39" s="571"/>
      <c r="BM39" s="571"/>
      <c r="BN39" s="571"/>
      <c r="BO39" s="476"/>
      <c r="BP39" s="476"/>
      <c r="BQ39" s="506">
        <v>33</v>
      </c>
      <c r="BR39" s="570"/>
      <c r="BS39" s="569"/>
      <c r="BT39" s="568"/>
      <c r="BU39" s="568"/>
      <c r="BV39" s="568"/>
      <c r="BW39" s="568"/>
      <c r="BX39" s="568"/>
      <c r="BY39" s="568"/>
      <c r="BZ39" s="568"/>
      <c r="CA39" s="568"/>
      <c r="CB39" s="568"/>
      <c r="CC39" s="568"/>
      <c r="CD39" s="568"/>
      <c r="CE39" s="568"/>
      <c r="CF39" s="568"/>
      <c r="CG39" s="567"/>
      <c r="CH39" s="566"/>
      <c r="CI39" s="565"/>
      <c r="CJ39" s="565"/>
      <c r="CK39" s="565"/>
      <c r="CL39" s="564"/>
      <c r="CM39" s="566"/>
      <c r="CN39" s="565"/>
      <c r="CO39" s="565"/>
      <c r="CP39" s="565"/>
      <c r="CQ39" s="564"/>
      <c r="CR39" s="566"/>
      <c r="CS39" s="565"/>
      <c r="CT39" s="565"/>
      <c r="CU39" s="565"/>
      <c r="CV39" s="564"/>
      <c r="CW39" s="566"/>
      <c r="CX39" s="565"/>
      <c r="CY39" s="565"/>
      <c r="CZ39" s="565"/>
      <c r="DA39" s="564"/>
      <c r="DB39" s="566"/>
      <c r="DC39" s="565"/>
      <c r="DD39" s="565"/>
      <c r="DE39" s="565"/>
      <c r="DF39" s="564"/>
      <c r="DG39" s="566"/>
      <c r="DH39" s="565"/>
      <c r="DI39" s="565"/>
      <c r="DJ39" s="565"/>
      <c r="DK39" s="564"/>
      <c r="DL39" s="566"/>
      <c r="DM39" s="565"/>
      <c r="DN39" s="565"/>
      <c r="DO39" s="565"/>
      <c r="DP39" s="564"/>
      <c r="DQ39" s="566"/>
      <c r="DR39" s="565"/>
      <c r="DS39" s="565"/>
      <c r="DT39" s="565"/>
      <c r="DU39" s="564"/>
      <c r="DV39" s="563"/>
      <c r="DW39" s="562"/>
      <c r="DX39" s="562"/>
      <c r="DY39" s="562"/>
      <c r="DZ39" s="561"/>
      <c r="EA39" s="229"/>
    </row>
    <row r="40" spans="1:131" s="228" customFormat="1" ht="26.25" customHeight="1" x14ac:dyDescent="0.15">
      <c r="A40" s="527">
        <v>13</v>
      </c>
      <c r="B40" s="594"/>
      <c r="C40" s="593"/>
      <c r="D40" s="593"/>
      <c r="E40" s="593"/>
      <c r="F40" s="593"/>
      <c r="G40" s="593"/>
      <c r="H40" s="593"/>
      <c r="I40" s="593"/>
      <c r="J40" s="593"/>
      <c r="K40" s="593"/>
      <c r="L40" s="593"/>
      <c r="M40" s="593"/>
      <c r="N40" s="593"/>
      <c r="O40" s="593"/>
      <c r="P40" s="592"/>
      <c r="Q40" s="598"/>
      <c r="R40" s="597"/>
      <c r="S40" s="597"/>
      <c r="T40" s="597"/>
      <c r="U40" s="597"/>
      <c r="V40" s="597"/>
      <c r="W40" s="597"/>
      <c r="X40" s="597"/>
      <c r="Y40" s="597"/>
      <c r="Z40" s="597"/>
      <c r="AA40" s="597"/>
      <c r="AB40" s="597"/>
      <c r="AC40" s="597"/>
      <c r="AD40" s="597"/>
      <c r="AE40" s="596"/>
      <c r="AF40" s="589"/>
      <c r="AG40" s="588"/>
      <c r="AH40" s="588"/>
      <c r="AI40" s="588"/>
      <c r="AJ40" s="587"/>
      <c r="AK40" s="528"/>
      <c r="AL40" s="522"/>
      <c r="AM40" s="522"/>
      <c r="AN40" s="522"/>
      <c r="AO40" s="522"/>
      <c r="AP40" s="522"/>
      <c r="AQ40" s="522"/>
      <c r="AR40" s="522"/>
      <c r="AS40" s="522"/>
      <c r="AT40" s="522"/>
      <c r="AU40" s="522"/>
      <c r="AV40" s="522"/>
      <c r="AW40" s="522"/>
      <c r="AX40" s="522"/>
      <c r="AY40" s="522"/>
      <c r="AZ40" s="595"/>
      <c r="BA40" s="595"/>
      <c r="BB40" s="595"/>
      <c r="BC40" s="595"/>
      <c r="BD40" s="595"/>
      <c r="BE40" s="583"/>
      <c r="BF40" s="583"/>
      <c r="BG40" s="583"/>
      <c r="BH40" s="583"/>
      <c r="BI40" s="582"/>
      <c r="BJ40" s="571"/>
      <c r="BK40" s="571"/>
      <c r="BL40" s="571"/>
      <c r="BM40" s="571"/>
      <c r="BN40" s="571"/>
      <c r="BO40" s="476"/>
      <c r="BP40" s="476"/>
      <c r="BQ40" s="506">
        <v>34</v>
      </c>
      <c r="BR40" s="570"/>
      <c r="BS40" s="569"/>
      <c r="BT40" s="568"/>
      <c r="BU40" s="568"/>
      <c r="BV40" s="568"/>
      <c r="BW40" s="568"/>
      <c r="BX40" s="568"/>
      <c r="BY40" s="568"/>
      <c r="BZ40" s="568"/>
      <c r="CA40" s="568"/>
      <c r="CB40" s="568"/>
      <c r="CC40" s="568"/>
      <c r="CD40" s="568"/>
      <c r="CE40" s="568"/>
      <c r="CF40" s="568"/>
      <c r="CG40" s="567"/>
      <c r="CH40" s="566"/>
      <c r="CI40" s="565"/>
      <c r="CJ40" s="565"/>
      <c r="CK40" s="565"/>
      <c r="CL40" s="564"/>
      <c r="CM40" s="566"/>
      <c r="CN40" s="565"/>
      <c r="CO40" s="565"/>
      <c r="CP40" s="565"/>
      <c r="CQ40" s="564"/>
      <c r="CR40" s="566"/>
      <c r="CS40" s="565"/>
      <c r="CT40" s="565"/>
      <c r="CU40" s="565"/>
      <c r="CV40" s="564"/>
      <c r="CW40" s="566"/>
      <c r="CX40" s="565"/>
      <c r="CY40" s="565"/>
      <c r="CZ40" s="565"/>
      <c r="DA40" s="564"/>
      <c r="DB40" s="566"/>
      <c r="DC40" s="565"/>
      <c r="DD40" s="565"/>
      <c r="DE40" s="565"/>
      <c r="DF40" s="564"/>
      <c r="DG40" s="566"/>
      <c r="DH40" s="565"/>
      <c r="DI40" s="565"/>
      <c r="DJ40" s="565"/>
      <c r="DK40" s="564"/>
      <c r="DL40" s="566"/>
      <c r="DM40" s="565"/>
      <c r="DN40" s="565"/>
      <c r="DO40" s="565"/>
      <c r="DP40" s="564"/>
      <c r="DQ40" s="566"/>
      <c r="DR40" s="565"/>
      <c r="DS40" s="565"/>
      <c r="DT40" s="565"/>
      <c r="DU40" s="564"/>
      <c r="DV40" s="563"/>
      <c r="DW40" s="562"/>
      <c r="DX40" s="562"/>
      <c r="DY40" s="562"/>
      <c r="DZ40" s="561"/>
      <c r="EA40" s="229"/>
    </row>
    <row r="41" spans="1:131" s="228" customFormat="1" ht="26.25" customHeight="1" x14ac:dyDescent="0.15">
      <c r="A41" s="527">
        <v>14</v>
      </c>
      <c r="B41" s="594"/>
      <c r="C41" s="593"/>
      <c r="D41" s="593"/>
      <c r="E41" s="593"/>
      <c r="F41" s="593"/>
      <c r="G41" s="593"/>
      <c r="H41" s="593"/>
      <c r="I41" s="593"/>
      <c r="J41" s="593"/>
      <c r="K41" s="593"/>
      <c r="L41" s="593"/>
      <c r="M41" s="593"/>
      <c r="N41" s="593"/>
      <c r="O41" s="593"/>
      <c r="P41" s="592"/>
      <c r="Q41" s="598"/>
      <c r="R41" s="597"/>
      <c r="S41" s="597"/>
      <c r="T41" s="597"/>
      <c r="U41" s="597"/>
      <c r="V41" s="597"/>
      <c r="W41" s="597"/>
      <c r="X41" s="597"/>
      <c r="Y41" s="597"/>
      <c r="Z41" s="597"/>
      <c r="AA41" s="597"/>
      <c r="AB41" s="597"/>
      <c r="AC41" s="597"/>
      <c r="AD41" s="597"/>
      <c r="AE41" s="596"/>
      <c r="AF41" s="589"/>
      <c r="AG41" s="588"/>
      <c r="AH41" s="588"/>
      <c r="AI41" s="588"/>
      <c r="AJ41" s="587"/>
      <c r="AK41" s="528"/>
      <c r="AL41" s="522"/>
      <c r="AM41" s="522"/>
      <c r="AN41" s="522"/>
      <c r="AO41" s="522"/>
      <c r="AP41" s="522"/>
      <c r="AQ41" s="522"/>
      <c r="AR41" s="522"/>
      <c r="AS41" s="522"/>
      <c r="AT41" s="522"/>
      <c r="AU41" s="522"/>
      <c r="AV41" s="522"/>
      <c r="AW41" s="522"/>
      <c r="AX41" s="522"/>
      <c r="AY41" s="522"/>
      <c r="AZ41" s="595"/>
      <c r="BA41" s="595"/>
      <c r="BB41" s="595"/>
      <c r="BC41" s="595"/>
      <c r="BD41" s="595"/>
      <c r="BE41" s="583"/>
      <c r="BF41" s="583"/>
      <c r="BG41" s="583"/>
      <c r="BH41" s="583"/>
      <c r="BI41" s="582"/>
      <c r="BJ41" s="571"/>
      <c r="BK41" s="571"/>
      <c r="BL41" s="571"/>
      <c r="BM41" s="571"/>
      <c r="BN41" s="571"/>
      <c r="BO41" s="476"/>
      <c r="BP41" s="476"/>
      <c r="BQ41" s="506">
        <v>35</v>
      </c>
      <c r="BR41" s="570"/>
      <c r="BS41" s="569"/>
      <c r="BT41" s="568"/>
      <c r="BU41" s="568"/>
      <c r="BV41" s="568"/>
      <c r="BW41" s="568"/>
      <c r="BX41" s="568"/>
      <c r="BY41" s="568"/>
      <c r="BZ41" s="568"/>
      <c r="CA41" s="568"/>
      <c r="CB41" s="568"/>
      <c r="CC41" s="568"/>
      <c r="CD41" s="568"/>
      <c r="CE41" s="568"/>
      <c r="CF41" s="568"/>
      <c r="CG41" s="567"/>
      <c r="CH41" s="566"/>
      <c r="CI41" s="565"/>
      <c r="CJ41" s="565"/>
      <c r="CK41" s="565"/>
      <c r="CL41" s="564"/>
      <c r="CM41" s="566"/>
      <c r="CN41" s="565"/>
      <c r="CO41" s="565"/>
      <c r="CP41" s="565"/>
      <c r="CQ41" s="564"/>
      <c r="CR41" s="566"/>
      <c r="CS41" s="565"/>
      <c r="CT41" s="565"/>
      <c r="CU41" s="565"/>
      <c r="CV41" s="564"/>
      <c r="CW41" s="566"/>
      <c r="CX41" s="565"/>
      <c r="CY41" s="565"/>
      <c r="CZ41" s="565"/>
      <c r="DA41" s="564"/>
      <c r="DB41" s="566"/>
      <c r="DC41" s="565"/>
      <c r="DD41" s="565"/>
      <c r="DE41" s="565"/>
      <c r="DF41" s="564"/>
      <c r="DG41" s="566"/>
      <c r="DH41" s="565"/>
      <c r="DI41" s="565"/>
      <c r="DJ41" s="565"/>
      <c r="DK41" s="564"/>
      <c r="DL41" s="566"/>
      <c r="DM41" s="565"/>
      <c r="DN41" s="565"/>
      <c r="DO41" s="565"/>
      <c r="DP41" s="564"/>
      <c r="DQ41" s="566"/>
      <c r="DR41" s="565"/>
      <c r="DS41" s="565"/>
      <c r="DT41" s="565"/>
      <c r="DU41" s="564"/>
      <c r="DV41" s="563"/>
      <c r="DW41" s="562"/>
      <c r="DX41" s="562"/>
      <c r="DY41" s="562"/>
      <c r="DZ41" s="561"/>
      <c r="EA41" s="229"/>
    </row>
    <row r="42" spans="1:131" s="228" customFormat="1" ht="26.25" customHeight="1" x14ac:dyDescent="0.15">
      <c r="A42" s="527">
        <v>15</v>
      </c>
      <c r="B42" s="594"/>
      <c r="C42" s="593"/>
      <c r="D42" s="593"/>
      <c r="E42" s="593"/>
      <c r="F42" s="593"/>
      <c r="G42" s="593"/>
      <c r="H42" s="593"/>
      <c r="I42" s="593"/>
      <c r="J42" s="593"/>
      <c r="K42" s="593"/>
      <c r="L42" s="593"/>
      <c r="M42" s="593"/>
      <c r="N42" s="593"/>
      <c r="O42" s="593"/>
      <c r="P42" s="592"/>
      <c r="Q42" s="598"/>
      <c r="R42" s="597"/>
      <c r="S42" s="597"/>
      <c r="T42" s="597"/>
      <c r="U42" s="597"/>
      <c r="V42" s="597"/>
      <c r="W42" s="597"/>
      <c r="X42" s="597"/>
      <c r="Y42" s="597"/>
      <c r="Z42" s="597"/>
      <c r="AA42" s="597"/>
      <c r="AB42" s="597"/>
      <c r="AC42" s="597"/>
      <c r="AD42" s="597"/>
      <c r="AE42" s="596"/>
      <c r="AF42" s="589"/>
      <c r="AG42" s="588"/>
      <c r="AH42" s="588"/>
      <c r="AI42" s="588"/>
      <c r="AJ42" s="587"/>
      <c r="AK42" s="528"/>
      <c r="AL42" s="522"/>
      <c r="AM42" s="522"/>
      <c r="AN42" s="522"/>
      <c r="AO42" s="522"/>
      <c r="AP42" s="522"/>
      <c r="AQ42" s="522"/>
      <c r="AR42" s="522"/>
      <c r="AS42" s="522"/>
      <c r="AT42" s="522"/>
      <c r="AU42" s="522"/>
      <c r="AV42" s="522"/>
      <c r="AW42" s="522"/>
      <c r="AX42" s="522"/>
      <c r="AY42" s="522"/>
      <c r="AZ42" s="595"/>
      <c r="BA42" s="595"/>
      <c r="BB42" s="595"/>
      <c r="BC42" s="595"/>
      <c r="BD42" s="595"/>
      <c r="BE42" s="583"/>
      <c r="BF42" s="583"/>
      <c r="BG42" s="583"/>
      <c r="BH42" s="583"/>
      <c r="BI42" s="582"/>
      <c r="BJ42" s="571"/>
      <c r="BK42" s="571"/>
      <c r="BL42" s="571"/>
      <c r="BM42" s="571"/>
      <c r="BN42" s="571"/>
      <c r="BO42" s="476"/>
      <c r="BP42" s="476"/>
      <c r="BQ42" s="506">
        <v>36</v>
      </c>
      <c r="BR42" s="570"/>
      <c r="BS42" s="569"/>
      <c r="BT42" s="568"/>
      <c r="BU42" s="568"/>
      <c r="BV42" s="568"/>
      <c r="BW42" s="568"/>
      <c r="BX42" s="568"/>
      <c r="BY42" s="568"/>
      <c r="BZ42" s="568"/>
      <c r="CA42" s="568"/>
      <c r="CB42" s="568"/>
      <c r="CC42" s="568"/>
      <c r="CD42" s="568"/>
      <c r="CE42" s="568"/>
      <c r="CF42" s="568"/>
      <c r="CG42" s="567"/>
      <c r="CH42" s="566"/>
      <c r="CI42" s="565"/>
      <c r="CJ42" s="565"/>
      <c r="CK42" s="565"/>
      <c r="CL42" s="564"/>
      <c r="CM42" s="566"/>
      <c r="CN42" s="565"/>
      <c r="CO42" s="565"/>
      <c r="CP42" s="565"/>
      <c r="CQ42" s="564"/>
      <c r="CR42" s="566"/>
      <c r="CS42" s="565"/>
      <c r="CT42" s="565"/>
      <c r="CU42" s="565"/>
      <c r="CV42" s="564"/>
      <c r="CW42" s="566"/>
      <c r="CX42" s="565"/>
      <c r="CY42" s="565"/>
      <c r="CZ42" s="565"/>
      <c r="DA42" s="564"/>
      <c r="DB42" s="566"/>
      <c r="DC42" s="565"/>
      <c r="DD42" s="565"/>
      <c r="DE42" s="565"/>
      <c r="DF42" s="564"/>
      <c r="DG42" s="566"/>
      <c r="DH42" s="565"/>
      <c r="DI42" s="565"/>
      <c r="DJ42" s="565"/>
      <c r="DK42" s="564"/>
      <c r="DL42" s="566"/>
      <c r="DM42" s="565"/>
      <c r="DN42" s="565"/>
      <c r="DO42" s="565"/>
      <c r="DP42" s="564"/>
      <c r="DQ42" s="566"/>
      <c r="DR42" s="565"/>
      <c r="DS42" s="565"/>
      <c r="DT42" s="565"/>
      <c r="DU42" s="564"/>
      <c r="DV42" s="563"/>
      <c r="DW42" s="562"/>
      <c r="DX42" s="562"/>
      <c r="DY42" s="562"/>
      <c r="DZ42" s="561"/>
      <c r="EA42" s="229"/>
    </row>
    <row r="43" spans="1:131" s="228" customFormat="1" ht="26.25" customHeight="1" x14ac:dyDescent="0.15">
      <c r="A43" s="527">
        <v>16</v>
      </c>
      <c r="B43" s="594"/>
      <c r="C43" s="593"/>
      <c r="D43" s="593"/>
      <c r="E43" s="593"/>
      <c r="F43" s="593"/>
      <c r="G43" s="593"/>
      <c r="H43" s="593"/>
      <c r="I43" s="593"/>
      <c r="J43" s="593"/>
      <c r="K43" s="593"/>
      <c r="L43" s="593"/>
      <c r="M43" s="593"/>
      <c r="N43" s="593"/>
      <c r="O43" s="593"/>
      <c r="P43" s="592"/>
      <c r="Q43" s="598"/>
      <c r="R43" s="597"/>
      <c r="S43" s="597"/>
      <c r="T43" s="597"/>
      <c r="U43" s="597"/>
      <c r="V43" s="597"/>
      <c r="W43" s="597"/>
      <c r="X43" s="597"/>
      <c r="Y43" s="597"/>
      <c r="Z43" s="597"/>
      <c r="AA43" s="597"/>
      <c r="AB43" s="597"/>
      <c r="AC43" s="597"/>
      <c r="AD43" s="597"/>
      <c r="AE43" s="596"/>
      <c r="AF43" s="589"/>
      <c r="AG43" s="588"/>
      <c r="AH43" s="588"/>
      <c r="AI43" s="588"/>
      <c r="AJ43" s="587"/>
      <c r="AK43" s="528"/>
      <c r="AL43" s="522"/>
      <c r="AM43" s="522"/>
      <c r="AN43" s="522"/>
      <c r="AO43" s="522"/>
      <c r="AP43" s="522"/>
      <c r="AQ43" s="522"/>
      <c r="AR43" s="522"/>
      <c r="AS43" s="522"/>
      <c r="AT43" s="522"/>
      <c r="AU43" s="522"/>
      <c r="AV43" s="522"/>
      <c r="AW43" s="522"/>
      <c r="AX43" s="522"/>
      <c r="AY43" s="522"/>
      <c r="AZ43" s="595"/>
      <c r="BA43" s="595"/>
      <c r="BB43" s="595"/>
      <c r="BC43" s="595"/>
      <c r="BD43" s="595"/>
      <c r="BE43" s="583"/>
      <c r="BF43" s="583"/>
      <c r="BG43" s="583"/>
      <c r="BH43" s="583"/>
      <c r="BI43" s="582"/>
      <c r="BJ43" s="571"/>
      <c r="BK43" s="571"/>
      <c r="BL43" s="571"/>
      <c r="BM43" s="571"/>
      <c r="BN43" s="571"/>
      <c r="BO43" s="476"/>
      <c r="BP43" s="476"/>
      <c r="BQ43" s="506">
        <v>37</v>
      </c>
      <c r="BR43" s="570"/>
      <c r="BS43" s="569"/>
      <c r="BT43" s="568"/>
      <c r="BU43" s="568"/>
      <c r="BV43" s="568"/>
      <c r="BW43" s="568"/>
      <c r="BX43" s="568"/>
      <c r="BY43" s="568"/>
      <c r="BZ43" s="568"/>
      <c r="CA43" s="568"/>
      <c r="CB43" s="568"/>
      <c r="CC43" s="568"/>
      <c r="CD43" s="568"/>
      <c r="CE43" s="568"/>
      <c r="CF43" s="568"/>
      <c r="CG43" s="567"/>
      <c r="CH43" s="566"/>
      <c r="CI43" s="565"/>
      <c r="CJ43" s="565"/>
      <c r="CK43" s="565"/>
      <c r="CL43" s="564"/>
      <c r="CM43" s="566"/>
      <c r="CN43" s="565"/>
      <c r="CO43" s="565"/>
      <c r="CP43" s="565"/>
      <c r="CQ43" s="564"/>
      <c r="CR43" s="566"/>
      <c r="CS43" s="565"/>
      <c r="CT43" s="565"/>
      <c r="CU43" s="565"/>
      <c r="CV43" s="564"/>
      <c r="CW43" s="566"/>
      <c r="CX43" s="565"/>
      <c r="CY43" s="565"/>
      <c r="CZ43" s="565"/>
      <c r="DA43" s="564"/>
      <c r="DB43" s="566"/>
      <c r="DC43" s="565"/>
      <c r="DD43" s="565"/>
      <c r="DE43" s="565"/>
      <c r="DF43" s="564"/>
      <c r="DG43" s="566"/>
      <c r="DH43" s="565"/>
      <c r="DI43" s="565"/>
      <c r="DJ43" s="565"/>
      <c r="DK43" s="564"/>
      <c r="DL43" s="566"/>
      <c r="DM43" s="565"/>
      <c r="DN43" s="565"/>
      <c r="DO43" s="565"/>
      <c r="DP43" s="564"/>
      <c r="DQ43" s="566"/>
      <c r="DR43" s="565"/>
      <c r="DS43" s="565"/>
      <c r="DT43" s="565"/>
      <c r="DU43" s="564"/>
      <c r="DV43" s="563"/>
      <c r="DW43" s="562"/>
      <c r="DX43" s="562"/>
      <c r="DY43" s="562"/>
      <c r="DZ43" s="561"/>
      <c r="EA43" s="229"/>
    </row>
    <row r="44" spans="1:131" s="228" customFormat="1" ht="26.25" customHeight="1" x14ac:dyDescent="0.15">
      <c r="A44" s="527">
        <v>17</v>
      </c>
      <c r="B44" s="594"/>
      <c r="C44" s="593"/>
      <c r="D44" s="593"/>
      <c r="E44" s="593"/>
      <c r="F44" s="593"/>
      <c r="G44" s="593"/>
      <c r="H44" s="593"/>
      <c r="I44" s="593"/>
      <c r="J44" s="593"/>
      <c r="K44" s="593"/>
      <c r="L44" s="593"/>
      <c r="M44" s="593"/>
      <c r="N44" s="593"/>
      <c r="O44" s="593"/>
      <c r="P44" s="592"/>
      <c r="Q44" s="598"/>
      <c r="R44" s="597"/>
      <c r="S44" s="597"/>
      <c r="T44" s="597"/>
      <c r="U44" s="597"/>
      <c r="V44" s="597"/>
      <c r="W44" s="597"/>
      <c r="X44" s="597"/>
      <c r="Y44" s="597"/>
      <c r="Z44" s="597"/>
      <c r="AA44" s="597"/>
      <c r="AB44" s="597"/>
      <c r="AC44" s="597"/>
      <c r="AD44" s="597"/>
      <c r="AE44" s="596"/>
      <c r="AF44" s="589"/>
      <c r="AG44" s="588"/>
      <c r="AH44" s="588"/>
      <c r="AI44" s="588"/>
      <c r="AJ44" s="587"/>
      <c r="AK44" s="528"/>
      <c r="AL44" s="522"/>
      <c r="AM44" s="522"/>
      <c r="AN44" s="522"/>
      <c r="AO44" s="522"/>
      <c r="AP44" s="522"/>
      <c r="AQ44" s="522"/>
      <c r="AR44" s="522"/>
      <c r="AS44" s="522"/>
      <c r="AT44" s="522"/>
      <c r="AU44" s="522"/>
      <c r="AV44" s="522"/>
      <c r="AW44" s="522"/>
      <c r="AX44" s="522"/>
      <c r="AY44" s="522"/>
      <c r="AZ44" s="595"/>
      <c r="BA44" s="595"/>
      <c r="BB44" s="595"/>
      <c r="BC44" s="595"/>
      <c r="BD44" s="595"/>
      <c r="BE44" s="583"/>
      <c r="BF44" s="583"/>
      <c r="BG44" s="583"/>
      <c r="BH44" s="583"/>
      <c r="BI44" s="582"/>
      <c r="BJ44" s="571"/>
      <c r="BK44" s="571"/>
      <c r="BL44" s="571"/>
      <c r="BM44" s="571"/>
      <c r="BN44" s="571"/>
      <c r="BO44" s="476"/>
      <c r="BP44" s="476"/>
      <c r="BQ44" s="506">
        <v>38</v>
      </c>
      <c r="BR44" s="570"/>
      <c r="BS44" s="569"/>
      <c r="BT44" s="568"/>
      <c r="BU44" s="568"/>
      <c r="BV44" s="568"/>
      <c r="BW44" s="568"/>
      <c r="BX44" s="568"/>
      <c r="BY44" s="568"/>
      <c r="BZ44" s="568"/>
      <c r="CA44" s="568"/>
      <c r="CB44" s="568"/>
      <c r="CC44" s="568"/>
      <c r="CD44" s="568"/>
      <c r="CE44" s="568"/>
      <c r="CF44" s="568"/>
      <c r="CG44" s="567"/>
      <c r="CH44" s="566"/>
      <c r="CI44" s="565"/>
      <c r="CJ44" s="565"/>
      <c r="CK44" s="565"/>
      <c r="CL44" s="564"/>
      <c r="CM44" s="566"/>
      <c r="CN44" s="565"/>
      <c r="CO44" s="565"/>
      <c r="CP44" s="565"/>
      <c r="CQ44" s="564"/>
      <c r="CR44" s="566"/>
      <c r="CS44" s="565"/>
      <c r="CT44" s="565"/>
      <c r="CU44" s="565"/>
      <c r="CV44" s="564"/>
      <c r="CW44" s="566"/>
      <c r="CX44" s="565"/>
      <c r="CY44" s="565"/>
      <c r="CZ44" s="565"/>
      <c r="DA44" s="564"/>
      <c r="DB44" s="566"/>
      <c r="DC44" s="565"/>
      <c r="DD44" s="565"/>
      <c r="DE44" s="565"/>
      <c r="DF44" s="564"/>
      <c r="DG44" s="566"/>
      <c r="DH44" s="565"/>
      <c r="DI44" s="565"/>
      <c r="DJ44" s="565"/>
      <c r="DK44" s="564"/>
      <c r="DL44" s="566"/>
      <c r="DM44" s="565"/>
      <c r="DN44" s="565"/>
      <c r="DO44" s="565"/>
      <c r="DP44" s="564"/>
      <c r="DQ44" s="566"/>
      <c r="DR44" s="565"/>
      <c r="DS44" s="565"/>
      <c r="DT44" s="565"/>
      <c r="DU44" s="564"/>
      <c r="DV44" s="563"/>
      <c r="DW44" s="562"/>
      <c r="DX44" s="562"/>
      <c r="DY44" s="562"/>
      <c r="DZ44" s="561"/>
      <c r="EA44" s="229"/>
    </row>
    <row r="45" spans="1:131" s="228" customFormat="1" ht="26.25" customHeight="1" x14ac:dyDescent="0.15">
      <c r="A45" s="527">
        <v>18</v>
      </c>
      <c r="B45" s="594"/>
      <c r="C45" s="593"/>
      <c r="D45" s="593"/>
      <c r="E45" s="593"/>
      <c r="F45" s="593"/>
      <c r="G45" s="593"/>
      <c r="H45" s="593"/>
      <c r="I45" s="593"/>
      <c r="J45" s="593"/>
      <c r="K45" s="593"/>
      <c r="L45" s="593"/>
      <c r="M45" s="593"/>
      <c r="N45" s="593"/>
      <c r="O45" s="593"/>
      <c r="P45" s="592"/>
      <c r="Q45" s="598"/>
      <c r="R45" s="597"/>
      <c r="S45" s="597"/>
      <c r="T45" s="597"/>
      <c r="U45" s="597"/>
      <c r="V45" s="597"/>
      <c r="W45" s="597"/>
      <c r="X45" s="597"/>
      <c r="Y45" s="597"/>
      <c r="Z45" s="597"/>
      <c r="AA45" s="597"/>
      <c r="AB45" s="597"/>
      <c r="AC45" s="597"/>
      <c r="AD45" s="597"/>
      <c r="AE45" s="596"/>
      <c r="AF45" s="589"/>
      <c r="AG45" s="588"/>
      <c r="AH45" s="588"/>
      <c r="AI45" s="588"/>
      <c r="AJ45" s="587"/>
      <c r="AK45" s="528"/>
      <c r="AL45" s="522"/>
      <c r="AM45" s="522"/>
      <c r="AN45" s="522"/>
      <c r="AO45" s="522"/>
      <c r="AP45" s="522"/>
      <c r="AQ45" s="522"/>
      <c r="AR45" s="522"/>
      <c r="AS45" s="522"/>
      <c r="AT45" s="522"/>
      <c r="AU45" s="522"/>
      <c r="AV45" s="522"/>
      <c r="AW45" s="522"/>
      <c r="AX45" s="522"/>
      <c r="AY45" s="522"/>
      <c r="AZ45" s="595"/>
      <c r="BA45" s="595"/>
      <c r="BB45" s="595"/>
      <c r="BC45" s="595"/>
      <c r="BD45" s="595"/>
      <c r="BE45" s="583"/>
      <c r="BF45" s="583"/>
      <c r="BG45" s="583"/>
      <c r="BH45" s="583"/>
      <c r="BI45" s="582"/>
      <c r="BJ45" s="571"/>
      <c r="BK45" s="571"/>
      <c r="BL45" s="571"/>
      <c r="BM45" s="571"/>
      <c r="BN45" s="571"/>
      <c r="BO45" s="476"/>
      <c r="BP45" s="476"/>
      <c r="BQ45" s="506">
        <v>39</v>
      </c>
      <c r="BR45" s="570"/>
      <c r="BS45" s="569"/>
      <c r="BT45" s="568"/>
      <c r="BU45" s="568"/>
      <c r="BV45" s="568"/>
      <c r="BW45" s="568"/>
      <c r="BX45" s="568"/>
      <c r="BY45" s="568"/>
      <c r="BZ45" s="568"/>
      <c r="CA45" s="568"/>
      <c r="CB45" s="568"/>
      <c r="CC45" s="568"/>
      <c r="CD45" s="568"/>
      <c r="CE45" s="568"/>
      <c r="CF45" s="568"/>
      <c r="CG45" s="567"/>
      <c r="CH45" s="566"/>
      <c r="CI45" s="565"/>
      <c r="CJ45" s="565"/>
      <c r="CK45" s="565"/>
      <c r="CL45" s="564"/>
      <c r="CM45" s="566"/>
      <c r="CN45" s="565"/>
      <c r="CO45" s="565"/>
      <c r="CP45" s="565"/>
      <c r="CQ45" s="564"/>
      <c r="CR45" s="566"/>
      <c r="CS45" s="565"/>
      <c r="CT45" s="565"/>
      <c r="CU45" s="565"/>
      <c r="CV45" s="564"/>
      <c r="CW45" s="566"/>
      <c r="CX45" s="565"/>
      <c r="CY45" s="565"/>
      <c r="CZ45" s="565"/>
      <c r="DA45" s="564"/>
      <c r="DB45" s="566"/>
      <c r="DC45" s="565"/>
      <c r="DD45" s="565"/>
      <c r="DE45" s="565"/>
      <c r="DF45" s="564"/>
      <c r="DG45" s="566"/>
      <c r="DH45" s="565"/>
      <c r="DI45" s="565"/>
      <c r="DJ45" s="565"/>
      <c r="DK45" s="564"/>
      <c r="DL45" s="566"/>
      <c r="DM45" s="565"/>
      <c r="DN45" s="565"/>
      <c r="DO45" s="565"/>
      <c r="DP45" s="564"/>
      <c r="DQ45" s="566"/>
      <c r="DR45" s="565"/>
      <c r="DS45" s="565"/>
      <c r="DT45" s="565"/>
      <c r="DU45" s="564"/>
      <c r="DV45" s="563"/>
      <c r="DW45" s="562"/>
      <c r="DX45" s="562"/>
      <c r="DY45" s="562"/>
      <c r="DZ45" s="561"/>
      <c r="EA45" s="229"/>
    </row>
    <row r="46" spans="1:131" s="228" customFormat="1" ht="26.25" customHeight="1" x14ac:dyDescent="0.15">
      <c r="A46" s="527">
        <v>19</v>
      </c>
      <c r="B46" s="594"/>
      <c r="C46" s="593"/>
      <c r="D46" s="593"/>
      <c r="E46" s="593"/>
      <c r="F46" s="593"/>
      <c r="G46" s="593"/>
      <c r="H46" s="593"/>
      <c r="I46" s="593"/>
      <c r="J46" s="593"/>
      <c r="K46" s="593"/>
      <c r="L46" s="593"/>
      <c r="M46" s="593"/>
      <c r="N46" s="593"/>
      <c r="O46" s="593"/>
      <c r="P46" s="592"/>
      <c r="Q46" s="598"/>
      <c r="R46" s="597"/>
      <c r="S46" s="597"/>
      <c r="T46" s="597"/>
      <c r="U46" s="597"/>
      <c r="V46" s="597"/>
      <c r="W46" s="597"/>
      <c r="X46" s="597"/>
      <c r="Y46" s="597"/>
      <c r="Z46" s="597"/>
      <c r="AA46" s="597"/>
      <c r="AB46" s="597"/>
      <c r="AC46" s="597"/>
      <c r="AD46" s="597"/>
      <c r="AE46" s="596"/>
      <c r="AF46" s="589"/>
      <c r="AG46" s="588"/>
      <c r="AH46" s="588"/>
      <c r="AI46" s="588"/>
      <c r="AJ46" s="587"/>
      <c r="AK46" s="528"/>
      <c r="AL46" s="522"/>
      <c r="AM46" s="522"/>
      <c r="AN46" s="522"/>
      <c r="AO46" s="522"/>
      <c r="AP46" s="522"/>
      <c r="AQ46" s="522"/>
      <c r="AR46" s="522"/>
      <c r="AS46" s="522"/>
      <c r="AT46" s="522"/>
      <c r="AU46" s="522"/>
      <c r="AV46" s="522"/>
      <c r="AW46" s="522"/>
      <c r="AX46" s="522"/>
      <c r="AY46" s="522"/>
      <c r="AZ46" s="595"/>
      <c r="BA46" s="595"/>
      <c r="BB46" s="595"/>
      <c r="BC46" s="595"/>
      <c r="BD46" s="595"/>
      <c r="BE46" s="583"/>
      <c r="BF46" s="583"/>
      <c r="BG46" s="583"/>
      <c r="BH46" s="583"/>
      <c r="BI46" s="582"/>
      <c r="BJ46" s="571"/>
      <c r="BK46" s="571"/>
      <c r="BL46" s="571"/>
      <c r="BM46" s="571"/>
      <c r="BN46" s="571"/>
      <c r="BO46" s="476"/>
      <c r="BP46" s="476"/>
      <c r="BQ46" s="506">
        <v>40</v>
      </c>
      <c r="BR46" s="570"/>
      <c r="BS46" s="569"/>
      <c r="BT46" s="568"/>
      <c r="BU46" s="568"/>
      <c r="BV46" s="568"/>
      <c r="BW46" s="568"/>
      <c r="BX46" s="568"/>
      <c r="BY46" s="568"/>
      <c r="BZ46" s="568"/>
      <c r="CA46" s="568"/>
      <c r="CB46" s="568"/>
      <c r="CC46" s="568"/>
      <c r="CD46" s="568"/>
      <c r="CE46" s="568"/>
      <c r="CF46" s="568"/>
      <c r="CG46" s="567"/>
      <c r="CH46" s="566"/>
      <c r="CI46" s="565"/>
      <c r="CJ46" s="565"/>
      <c r="CK46" s="565"/>
      <c r="CL46" s="564"/>
      <c r="CM46" s="566"/>
      <c r="CN46" s="565"/>
      <c r="CO46" s="565"/>
      <c r="CP46" s="565"/>
      <c r="CQ46" s="564"/>
      <c r="CR46" s="566"/>
      <c r="CS46" s="565"/>
      <c r="CT46" s="565"/>
      <c r="CU46" s="565"/>
      <c r="CV46" s="564"/>
      <c r="CW46" s="566"/>
      <c r="CX46" s="565"/>
      <c r="CY46" s="565"/>
      <c r="CZ46" s="565"/>
      <c r="DA46" s="564"/>
      <c r="DB46" s="566"/>
      <c r="DC46" s="565"/>
      <c r="DD46" s="565"/>
      <c r="DE46" s="565"/>
      <c r="DF46" s="564"/>
      <c r="DG46" s="566"/>
      <c r="DH46" s="565"/>
      <c r="DI46" s="565"/>
      <c r="DJ46" s="565"/>
      <c r="DK46" s="564"/>
      <c r="DL46" s="566"/>
      <c r="DM46" s="565"/>
      <c r="DN46" s="565"/>
      <c r="DO46" s="565"/>
      <c r="DP46" s="564"/>
      <c r="DQ46" s="566"/>
      <c r="DR46" s="565"/>
      <c r="DS46" s="565"/>
      <c r="DT46" s="565"/>
      <c r="DU46" s="564"/>
      <c r="DV46" s="563"/>
      <c r="DW46" s="562"/>
      <c r="DX46" s="562"/>
      <c r="DY46" s="562"/>
      <c r="DZ46" s="561"/>
      <c r="EA46" s="229"/>
    </row>
    <row r="47" spans="1:131" s="228" customFormat="1" ht="26.25" customHeight="1" x14ac:dyDescent="0.15">
      <c r="A47" s="527">
        <v>20</v>
      </c>
      <c r="B47" s="594"/>
      <c r="C47" s="593"/>
      <c r="D47" s="593"/>
      <c r="E47" s="593"/>
      <c r="F47" s="593"/>
      <c r="G47" s="593"/>
      <c r="H47" s="593"/>
      <c r="I47" s="593"/>
      <c r="J47" s="593"/>
      <c r="K47" s="593"/>
      <c r="L47" s="593"/>
      <c r="M47" s="593"/>
      <c r="N47" s="593"/>
      <c r="O47" s="593"/>
      <c r="P47" s="592"/>
      <c r="Q47" s="598"/>
      <c r="R47" s="597"/>
      <c r="S47" s="597"/>
      <c r="T47" s="597"/>
      <c r="U47" s="597"/>
      <c r="V47" s="597"/>
      <c r="W47" s="597"/>
      <c r="X47" s="597"/>
      <c r="Y47" s="597"/>
      <c r="Z47" s="597"/>
      <c r="AA47" s="597"/>
      <c r="AB47" s="597"/>
      <c r="AC47" s="597"/>
      <c r="AD47" s="597"/>
      <c r="AE47" s="596"/>
      <c r="AF47" s="589"/>
      <c r="AG47" s="588"/>
      <c r="AH47" s="588"/>
      <c r="AI47" s="588"/>
      <c r="AJ47" s="587"/>
      <c r="AK47" s="528"/>
      <c r="AL47" s="522"/>
      <c r="AM47" s="522"/>
      <c r="AN47" s="522"/>
      <c r="AO47" s="522"/>
      <c r="AP47" s="522"/>
      <c r="AQ47" s="522"/>
      <c r="AR47" s="522"/>
      <c r="AS47" s="522"/>
      <c r="AT47" s="522"/>
      <c r="AU47" s="522"/>
      <c r="AV47" s="522"/>
      <c r="AW47" s="522"/>
      <c r="AX47" s="522"/>
      <c r="AY47" s="522"/>
      <c r="AZ47" s="595"/>
      <c r="BA47" s="595"/>
      <c r="BB47" s="595"/>
      <c r="BC47" s="595"/>
      <c r="BD47" s="595"/>
      <c r="BE47" s="583"/>
      <c r="BF47" s="583"/>
      <c r="BG47" s="583"/>
      <c r="BH47" s="583"/>
      <c r="BI47" s="582"/>
      <c r="BJ47" s="571"/>
      <c r="BK47" s="571"/>
      <c r="BL47" s="571"/>
      <c r="BM47" s="571"/>
      <c r="BN47" s="571"/>
      <c r="BO47" s="476"/>
      <c r="BP47" s="476"/>
      <c r="BQ47" s="506">
        <v>41</v>
      </c>
      <c r="BR47" s="570"/>
      <c r="BS47" s="569"/>
      <c r="BT47" s="568"/>
      <c r="BU47" s="568"/>
      <c r="BV47" s="568"/>
      <c r="BW47" s="568"/>
      <c r="BX47" s="568"/>
      <c r="BY47" s="568"/>
      <c r="BZ47" s="568"/>
      <c r="CA47" s="568"/>
      <c r="CB47" s="568"/>
      <c r="CC47" s="568"/>
      <c r="CD47" s="568"/>
      <c r="CE47" s="568"/>
      <c r="CF47" s="568"/>
      <c r="CG47" s="567"/>
      <c r="CH47" s="566"/>
      <c r="CI47" s="565"/>
      <c r="CJ47" s="565"/>
      <c r="CK47" s="565"/>
      <c r="CL47" s="564"/>
      <c r="CM47" s="566"/>
      <c r="CN47" s="565"/>
      <c r="CO47" s="565"/>
      <c r="CP47" s="565"/>
      <c r="CQ47" s="564"/>
      <c r="CR47" s="566"/>
      <c r="CS47" s="565"/>
      <c r="CT47" s="565"/>
      <c r="CU47" s="565"/>
      <c r="CV47" s="564"/>
      <c r="CW47" s="566"/>
      <c r="CX47" s="565"/>
      <c r="CY47" s="565"/>
      <c r="CZ47" s="565"/>
      <c r="DA47" s="564"/>
      <c r="DB47" s="566"/>
      <c r="DC47" s="565"/>
      <c r="DD47" s="565"/>
      <c r="DE47" s="565"/>
      <c r="DF47" s="564"/>
      <c r="DG47" s="566"/>
      <c r="DH47" s="565"/>
      <c r="DI47" s="565"/>
      <c r="DJ47" s="565"/>
      <c r="DK47" s="564"/>
      <c r="DL47" s="566"/>
      <c r="DM47" s="565"/>
      <c r="DN47" s="565"/>
      <c r="DO47" s="565"/>
      <c r="DP47" s="564"/>
      <c r="DQ47" s="566"/>
      <c r="DR47" s="565"/>
      <c r="DS47" s="565"/>
      <c r="DT47" s="565"/>
      <c r="DU47" s="564"/>
      <c r="DV47" s="563"/>
      <c r="DW47" s="562"/>
      <c r="DX47" s="562"/>
      <c r="DY47" s="562"/>
      <c r="DZ47" s="561"/>
      <c r="EA47" s="229"/>
    </row>
    <row r="48" spans="1:131" s="228" customFormat="1" ht="26.25" customHeight="1" x14ac:dyDescent="0.15">
      <c r="A48" s="527">
        <v>21</v>
      </c>
      <c r="B48" s="594"/>
      <c r="C48" s="593"/>
      <c r="D48" s="593"/>
      <c r="E48" s="593"/>
      <c r="F48" s="593"/>
      <c r="G48" s="593"/>
      <c r="H48" s="593"/>
      <c r="I48" s="593"/>
      <c r="J48" s="593"/>
      <c r="K48" s="593"/>
      <c r="L48" s="593"/>
      <c r="M48" s="593"/>
      <c r="N48" s="593"/>
      <c r="O48" s="593"/>
      <c r="P48" s="592"/>
      <c r="Q48" s="598"/>
      <c r="R48" s="597"/>
      <c r="S48" s="597"/>
      <c r="T48" s="597"/>
      <c r="U48" s="597"/>
      <c r="V48" s="597"/>
      <c r="W48" s="597"/>
      <c r="X48" s="597"/>
      <c r="Y48" s="597"/>
      <c r="Z48" s="597"/>
      <c r="AA48" s="597"/>
      <c r="AB48" s="597"/>
      <c r="AC48" s="597"/>
      <c r="AD48" s="597"/>
      <c r="AE48" s="596"/>
      <c r="AF48" s="589"/>
      <c r="AG48" s="588"/>
      <c r="AH48" s="588"/>
      <c r="AI48" s="588"/>
      <c r="AJ48" s="587"/>
      <c r="AK48" s="528"/>
      <c r="AL48" s="522"/>
      <c r="AM48" s="522"/>
      <c r="AN48" s="522"/>
      <c r="AO48" s="522"/>
      <c r="AP48" s="522"/>
      <c r="AQ48" s="522"/>
      <c r="AR48" s="522"/>
      <c r="AS48" s="522"/>
      <c r="AT48" s="522"/>
      <c r="AU48" s="522"/>
      <c r="AV48" s="522"/>
      <c r="AW48" s="522"/>
      <c r="AX48" s="522"/>
      <c r="AY48" s="522"/>
      <c r="AZ48" s="595"/>
      <c r="BA48" s="595"/>
      <c r="BB48" s="595"/>
      <c r="BC48" s="595"/>
      <c r="BD48" s="595"/>
      <c r="BE48" s="583"/>
      <c r="BF48" s="583"/>
      <c r="BG48" s="583"/>
      <c r="BH48" s="583"/>
      <c r="BI48" s="582"/>
      <c r="BJ48" s="571"/>
      <c r="BK48" s="571"/>
      <c r="BL48" s="571"/>
      <c r="BM48" s="571"/>
      <c r="BN48" s="571"/>
      <c r="BO48" s="476"/>
      <c r="BP48" s="476"/>
      <c r="BQ48" s="506">
        <v>42</v>
      </c>
      <c r="BR48" s="570"/>
      <c r="BS48" s="569"/>
      <c r="BT48" s="568"/>
      <c r="BU48" s="568"/>
      <c r="BV48" s="568"/>
      <c r="BW48" s="568"/>
      <c r="BX48" s="568"/>
      <c r="BY48" s="568"/>
      <c r="BZ48" s="568"/>
      <c r="CA48" s="568"/>
      <c r="CB48" s="568"/>
      <c r="CC48" s="568"/>
      <c r="CD48" s="568"/>
      <c r="CE48" s="568"/>
      <c r="CF48" s="568"/>
      <c r="CG48" s="567"/>
      <c r="CH48" s="566"/>
      <c r="CI48" s="565"/>
      <c r="CJ48" s="565"/>
      <c r="CK48" s="565"/>
      <c r="CL48" s="564"/>
      <c r="CM48" s="566"/>
      <c r="CN48" s="565"/>
      <c r="CO48" s="565"/>
      <c r="CP48" s="565"/>
      <c r="CQ48" s="564"/>
      <c r="CR48" s="566"/>
      <c r="CS48" s="565"/>
      <c r="CT48" s="565"/>
      <c r="CU48" s="565"/>
      <c r="CV48" s="564"/>
      <c r="CW48" s="566"/>
      <c r="CX48" s="565"/>
      <c r="CY48" s="565"/>
      <c r="CZ48" s="565"/>
      <c r="DA48" s="564"/>
      <c r="DB48" s="566"/>
      <c r="DC48" s="565"/>
      <c r="DD48" s="565"/>
      <c r="DE48" s="565"/>
      <c r="DF48" s="564"/>
      <c r="DG48" s="566"/>
      <c r="DH48" s="565"/>
      <c r="DI48" s="565"/>
      <c r="DJ48" s="565"/>
      <c r="DK48" s="564"/>
      <c r="DL48" s="566"/>
      <c r="DM48" s="565"/>
      <c r="DN48" s="565"/>
      <c r="DO48" s="565"/>
      <c r="DP48" s="564"/>
      <c r="DQ48" s="566"/>
      <c r="DR48" s="565"/>
      <c r="DS48" s="565"/>
      <c r="DT48" s="565"/>
      <c r="DU48" s="564"/>
      <c r="DV48" s="563"/>
      <c r="DW48" s="562"/>
      <c r="DX48" s="562"/>
      <c r="DY48" s="562"/>
      <c r="DZ48" s="561"/>
      <c r="EA48" s="229"/>
    </row>
    <row r="49" spans="1:131" s="228" customFormat="1" ht="26.25" customHeight="1" x14ac:dyDescent="0.15">
      <c r="A49" s="527">
        <v>22</v>
      </c>
      <c r="B49" s="594"/>
      <c r="C49" s="593"/>
      <c r="D49" s="593"/>
      <c r="E49" s="593"/>
      <c r="F49" s="593"/>
      <c r="G49" s="593"/>
      <c r="H49" s="593"/>
      <c r="I49" s="593"/>
      <c r="J49" s="593"/>
      <c r="K49" s="593"/>
      <c r="L49" s="593"/>
      <c r="M49" s="593"/>
      <c r="N49" s="593"/>
      <c r="O49" s="593"/>
      <c r="P49" s="592"/>
      <c r="Q49" s="598"/>
      <c r="R49" s="597"/>
      <c r="S49" s="597"/>
      <c r="T49" s="597"/>
      <c r="U49" s="597"/>
      <c r="V49" s="597"/>
      <c r="W49" s="597"/>
      <c r="X49" s="597"/>
      <c r="Y49" s="597"/>
      <c r="Z49" s="597"/>
      <c r="AA49" s="597"/>
      <c r="AB49" s="597"/>
      <c r="AC49" s="597"/>
      <c r="AD49" s="597"/>
      <c r="AE49" s="596"/>
      <c r="AF49" s="589"/>
      <c r="AG49" s="588"/>
      <c r="AH49" s="588"/>
      <c r="AI49" s="588"/>
      <c r="AJ49" s="587"/>
      <c r="AK49" s="528"/>
      <c r="AL49" s="522"/>
      <c r="AM49" s="522"/>
      <c r="AN49" s="522"/>
      <c r="AO49" s="522"/>
      <c r="AP49" s="522"/>
      <c r="AQ49" s="522"/>
      <c r="AR49" s="522"/>
      <c r="AS49" s="522"/>
      <c r="AT49" s="522"/>
      <c r="AU49" s="522"/>
      <c r="AV49" s="522"/>
      <c r="AW49" s="522"/>
      <c r="AX49" s="522"/>
      <c r="AY49" s="522"/>
      <c r="AZ49" s="595"/>
      <c r="BA49" s="595"/>
      <c r="BB49" s="595"/>
      <c r="BC49" s="595"/>
      <c r="BD49" s="595"/>
      <c r="BE49" s="583"/>
      <c r="BF49" s="583"/>
      <c r="BG49" s="583"/>
      <c r="BH49" s="583"/>
      <c r="BI49" s="582"/>
      <c r="BJ49" s="571"/>
      <c r="BK49" s="571"/>
      <c r="BL49" s="571"/>
      <c r="BM49" s="571"/>
      <c r="BN49" s="571"/>
      <c r="BO49" s="476"/>
      <c r="BP49" s="476"/>
      <c r="BQ49" s="506">
        <v>43</v>
      </c>
      <c r="BR49" s="570"/>
      <c r="BS49" s="569"/>
      <c r="BT49" s="568"/>
      <c r="BU49" s="568"/>
      <c r="BV49" s="568"/>
      <c r="BW49" s="568"/>
      <c r="BX49" s="568"/>
      <c r="BY49" s="568"/>
      <c r="BZ49" s="568"/>
      <c r="CA49" s="568"/>
      <c r="CB49" s="568"/>
      <c r="CC49" s="568"/>
      <c r="CD49" s="568"/>
      <c r="CE49" s="568"/>
      <c r="CF49" s="568"/>
      <c r="CG49" s="567"/>
      <c r="CH49" s="566"/>
      <c r="CI49" s="565"/>
      <c r="CJ49" s="565"/>
      <c r="CK49" s="565"/>
      <c r="CL49" s="564"/>
      <c r="CM49" s="566"/>
      <c r="CN49" s="565"/>
      <c r="CO49" s="565"/>
      <c r="CP49" s="565"/>
      <c r="CQ49" s="564"/>
      <c r="CR49" s="566"/>
      <c r="CS49" s="565"/>
      <c r="CT49" s="565"/>
      <c r="CU49" s="565"/>
      <c r="CV49" s="564"/>
      <c r="CW49" s="566"/>
      <c r="CX49" s="565"/>
      <c r="CY49" s="565"/>
      <c r="CZ49" s="565"/>
      <c r="DA49" s="564"/>
      <c r="DB49" s="566"/>
      <c r="DC49" s="565"/>
      <c r="DD49" s="565"/>
      <c r="DE49" s="565"/>
      <c r="DF49" s="564"/>
      <c r="DG49" s="566"/>
      <c r="DH49" s="565"/>
      <c r="DI49" s="565"/>
      <c r="DJ49" s="565"/>
      <c r="DK49" s="564"/>
      <c r="DL49" s="566"/>
      <c r="DM49" s="565"/>
      <c r="DN49" s="565"/>
      <c r="DO49" s="565"/>
      <c r="DP49" s="564"/>
      <c r="DQ49" s="566"/>
      <c r="DR49" s="565"/>
      <c r="DS49" s="565"/>
      <c r="DT49" s="565"/>
      <c r="DU49" s="564"/>
      <c r="DV49" s="563"/>
      <c r="DW49" s="562"/>
      <c r="DX49" s="562"/>
      <c r="DY49" s="562"/>
      <c r="DZ49" s="561"/>
      <c r="EA49" s="229"/>
    </row>
    <row r="50" spans="1:131" s="228" customFormat="1" ht="26.25" customHeight="1" x14ac:dyDescent="0.15">
      <c r="A50" s="527">
        <v>23</v>
      </c>
      <c r="B50" s="594"/>
      <c r="C50" s="593"/>
      <c r="D50" s="593"/>
      <c r="E50" s="593"/>
      <c r="F50" s="593"/>
      <c r="G50" s="593"/>
      <c r="H50" s="593"/>
      <c r="I50" s="593"/>
      <c r="J50" s="593"/>
      <c r="K50" s="593"/>
      <c r="L50" s="593"/>
      <c r="M50" s="593"/>
      <c r="N50" s="593"/>
      <c r="O50" s="593"/>
      <c r="P50" s="592"/>
      <c r="Q50" s="591"/>
      <c r="R50" s="585"/>
      <c r="S50" s="585"/>
      <c r="T50" s="585"/>
      <c r="U50" s="585"/>
      <c r="V50" s="585"/>
      <c r="W50" s="585"/>
      <c r="X50" s="585"/>
      <c r="Y50" s="585"/>
      <c r="Z50" s="585"/>
      <c r="AA50" s="585"/>
      <c r="AB50" s="585"/>
      <c r="AC50" s="585"/>
      <c r="AD50" s="585"/>
      <c r="AE50" s="590"/>
      <c r="AF50" s="589"/>
      <c r="AG50" s="588"/>
      <c r="AH50" s="588"/>
      <c r="AI50" s="588"/>
      <c r="AJ50" s="587"/>
      <c r="AK50" s="586"/>
      <c r="AL50" s="585"/>
      <c r="AM50" s="585"/>
      <c r="AN50" s="585"/>
      <c r="AO50" s="585"/>
      <c r="AP50" s="585"/>
      <c r="AQ50" s="585"/>
      <c r="AR50" s="585"/>
      <c r="AS50" s="585"/>
      <c r="AT50" s="585"/>
      <c r="AU50" s="585"/>
      <c r="AV50" s="585"/>
      <c r="AW50" s="585"/>
      <c r="AX50" s="585"/>
      <c r="AY50" s="585"/>
      <c r="AZ50" s="584"/>
      <c r="BA50" s="584"/>
      <c r="BB50" s="584"/>
      <c r="BC50" s="584"/>
      <c r="BD50" s="584"/>
      <c r="BE50" s="583"/>
      <c r="BF50" s="583"/>
      <c r="BG50" s="583"/>
      <c r="BH50" s="583"/>
      <c r="BI50" s="582"/>
      <c r="BJ50" s="571"/>
      <c r="BK50" s="571"/>
      <c r="BL50" s="571"/>
      <c r="BM50" s="571"/>
      <c r="BN50" s="571"/>
      <c r="BO50" s="476"/>
      <c r="BP50" s="476"/>
      <c r="BQ50" s="506">
        <v>44</v>
      </c>
      <c r="BR50" s="570"/>
      <c r="BS50" s="569"/>
      <c r="BT50" s="568"/>
      <c r="BU50" s="568"/>
      <c r="BV50" s="568"/>
      <c r="BW50" s="568"/>
      <c r="BX50" s="568"/>
      <c r="BY50" s="568"/>
      <c r="BZ50" s="568"/>
      <c r="CA50" s="568"/>
      <c r="CB50" s="568"/>
      <c r="CC50" s="568"/>
      <c r="CD50" s="568"/>
      <c r="CE50" s="568"/>
      <c r="CF50" s="568"/>
      <c r="CG50" s="567"/>
      <c r="CH50" s="566"/>
      <c r="CI50" s="565"/>
      <c r="CJ50" s="565"/>
      <c r="CK50" s="565"/>
      <c r="CL50" s="564"/>
      <c r="CM50" s="566"/>
      <c r="CN50" s="565"/>
      <c r="CO50" s="565"/>
      <c r="CP50" s="565"/>
      <c r="CQ50" s="564"/>
      <c r="CR50" s="566"/>
      <c r="CS50" s="565"/>
      <c r="CT50" s="565"/>
      <c r="CU50" s="565"/>
      <c r="CV50" s="564"/>
      <c r="CW50" s="566"/>
      <c r="CX50" s="565"/>
      <c r="CY50" s="565"/>
      <c r="CZ50" s="565"/>
      <c r="DA50" s="564"/>
      <c r="DB50" s="566"/>
      <c r="DC50" s="565"/>
      <c r="DD50" s="565"/>
      <c r="DE50" s="565"/>
      <c r="DF50" s="564"/>
      <c r="DG50" s="566"/>
      <c r="DH50" s="565"/>
      <c r="DI50" s="565"/>
      <c r="DJ50" s="565"/>
      <c r="DK50" s="564"/>
      <c r="DL50" s="566"/>
      <c r="DM50" s="565"/>
      <c r="DN50" s="565"/>
      <c r="DO50" s="565"/>
      <c r="DP50" s="564"/>
      <c r="DQ50" s="566"/>
      <c r="DR50" s="565"/>
      <c r="DS50" s="565"/>
      <c r="DT50" s="565"/>
      <c r="DU50" s="564"/>
      <c r="DV50" s="563"/>
      <c r="DW50" s="562"/>
      <c r="DX50" s="562"/>
      <c r="DY50" s="562"/>
      <c r="DZ50" s="561"/>
      <c r="EA50" s="229"/>
    </row>
    <row r="51" spans="1:131" s="228" customFormat="1" ht="26.25" customHeight="1" x14ac:dyDescent="0.15">
      <c r="A51" s="527">
        <v>24</v>
      </c>
      <c r="B51" s="594"/>
      <c r="C51" s="593"/>
      <c r="D51" s="593"/>
      <c r="E51" s="593"/>
      <c r="F51" s="593"/>
      <c r="G51" s="593"/>
      <c r="H51" s="593"/>
      <c r="I51" s="593"/>
      <c r="J51" s="593"/>
      <c r="K51" s="593"/>
      <c r="L51" s="593"/>
      <c r="M51" s="593"/>
      <c r="N51" s="593"/>
      <c r="O51" s="593"/>
      <c r="P51" s="592"/>
      <c r="Q51" s="591"/>
      <c r="R51" s="585"/>
      <c r="S51" s="585"/>
      <c r="T51" s="585"/>
      <c r="U51" s="585"/>
      <c r="V51" s="585"/>
      <c r="W51" s="585"/>
      <c r="X51" s="585"/>
      <c r="Y51" s="585"/>
      <c r="Z51" s="585"/>
      <c r="AA51" s="585"/>
      <c r="AB51" s="585"/>
      <c r="AC51" s="585"/>
      <c r="AD51" s="585"/>
      <c r="AE51" s="590"/>
      <c r="AF51" s="589"/>
      <c r="AG51" s="588"/>
      <c r="AH51" s="588"/>
      <c r="AI51" s="588"/>
      <c r="AJ51" s="587"/>
      <c r="AK51" s="586"/>
      <c r="AL51" s="585"/>
      <c r="AM51" s="585"/>
      <c r="AN51" s="585"/>
      <c r="AO51" s="585"/>
      <c r="AP51" s="585"/>
      <c r="AQ51" s="585"/>
      <c r="AR51" s="585"/>
      <c r="AS51" s="585"/>
      <c r="AT51" s="585"/>
      <c r="AU51" s="585"/>
      <c r="AV51" s="585"/>
      <c r="AW51" s="585"/>
      <c r="AX51" s="585"/>
      <c r="AY51" s="585"/>
      <c r="AZ51" s="584"/>
      <c r="BA51" s="584"/>
      <c r="BB51" s="584"/>
      <c r="BC51" s="584"/>
      <c r="BD51" s="584"/>
      <c r="BE51" s="583"/>
      <c r="BF51" s="583"/>
      <c r="BG51" s="583"/>
      <c r="BH51" s="583"/>
      <c r="BI51" s="582"/>
      <c r="BJ51" s="571"/>
      <c r="BK51" s="571"/>
      <c r="BL51" s="571"/>
      <c r="BM51" s="571"/>
      <c r="BN51" s="571"/>
      <c r="BO51" s="476"/>
      <c r="BP51" s="476"/>
      <c r="BQ51" s="506">
        <v>45</v>
      </c>
      <c r="BR51" s="570"/>
      <c r="BS51" s="569"/>
      <c r="BT51" s="568"/>
      <c r="BU51" s="568"/>
      <c r="BV51" s="568"/>
      <c r="BW51" s="568"/>
      <c r="BX51" s="568"/>
      <c r="BY51" s="568"/>
      <c r="BZ51" s="568"/>
      <c r="CA51" s="568"/>
      <c r="CB51" s="568"/>
      <c r="CC51" s="568"/>
      <c r="CD51" s="568"/>
      <c r="CE51" s="568"/>
      <c r="CF51" s="568"/>
      <c r="CG51" s="567"/>
      <c r="CH51" s="566"/>
      <c r="CI51" s="565"/>
      <c r="CJ51" s="565"/>
      <c r="CK51" s="565"/>
      <c r="CL51" s="564"/>
      <c r="CM51" s="566"/>
      <c r="CN51" s="565"/>
      <c r="CO51" s="565"/>
      <c r="CP51" s="565"/>
      <c r="CQ51" s="564"/>
      <c r="CR51" s="566"/>
      <c r="CS51" s="565"/>
      <c r="CT51" s="565"/>
      <c r="CU51" s="565"/>
      <c r="CV51" s="564"/>
      <c r="CW51" s="566"/>
      <c r="CX51" s="565"/>
      <c r="CY51" s="565"/>
      <c r="CZ51" s="565"/>
      <c r="DA51" s="564"/>
      <c r="DB51" s="566"/>
      <c r="DC51" s="565"/>
      <c r="DD51" s="565"/>
      <c r="DE51" s="565"/>
      <c r="DF51" s="564"/>
      <c r="DG51" s="566"/>
      <c r="DH51" s="565"/>
      <c r="DI51" s="565"/>
      <c r="DJ51" s="565"/>
      <c r="DK51" s="564"/>
      <c r="DL51" s="566"/>
      <c r="DM51" s="565"/>
      <c r="DN51" s="565"/>
      <c r="DO51" s="565"/>
      <c r="DP51" s="564"/>
      <c r="DQ51" s="566"/>
      <c r="DR51" s="565"/>
      <c r="DS51" s="565"/>
      <c r="DT51" s="565"/>
      <c r="DU51" s="564"/>
      <c r="DV51" s="563"/>
      <c r="DW51" s="562"/>
      <c r="DX51" s="562"/>
      <c r="DY51" s="562"/>
      <c r="DZ51" s="561"/>
      <c r="EA51" s="229"/>
    </row>
    <row r="52" spans="1:131" s="228" customFormat="1" ht="26.25" customHeight="1" x14ac:dyDescent="0.15">
      <c r="A52" s="527">
        <v>25</v>
      </c>
      <c r="B52" s="594"/>
      <c r="C52" s="593"/>
      <c r="D52" s="593"/>
      <c r="E52" s="593"/>
      <c r="F52" s="593"/>
      <c r="G52" s="593"/>
      <c r="H52" s="593"/>
      <c r="I52" s="593"/>
      <c r="J52" s="593"/>
      <c r="K52" s="593"/>
      <c r="L52" s="593"/>
      <c r="M52" s="593"/>
      <c r="N52" s="593"/>
      <c r="O52" s="593"/>
      <c r="P52" s="592"/>
      <c r="Q52" s="591"/>
      <c r="R52" s="585"/>
      <c r="S52" s="585"/>
      <c r="T52" s="585"/>
      <c r="U52" s="585"/>
      <c r="V52" s="585"/>
      <c r="W52" s="585"/>
      <c r="X52" s="585"/>
      <c r="Y52" s="585"/>
      <c r="Z52" s="585"/>
      <c r="AA52" s="585"/>
      <c r="AB52" s="585"/>
      <c r="AC52" s="585"/>
      <c r="AD52" s="585"/>
      <c r="AE52" s="590"/>
      <c r="AF52" s="589"/>
      <c r="AG52" s="588"/>
      <c r="AH52" s="588"/>
      <c r="AI52" s="588"/>
      <c r="AJ52" s="587"/>
      <c r="AK52" s="586"/>
      <c r="AL52" s="585"/>
      <c r="AM52" s="585"/>
      <c r="AN52" s="585"/>
      <c r="AO52" s="585"/>
      <c r="AP52" s="585"/>
      <c r="AQ52" s="585"/>
      <c r="AR52" s="585"/>
      <c r="AS52" s="585"/>
      <c r="AT52" s="585"/>
      <c r="AU52" s="585"/>
      <c r="AV52" s="585"/>
      <c r="AW52" s="585"/>
      <c r="AX52" s="585"/>
      <c r="AY52" s="585"/>
      <c r="AZ52" s="584"/>
      <c r="BA52" s="584"/>
      <c r="BB52" s="584"/>
      <c r="BC52" s="584"/>
      <c r="BD52" s="584"/>
      <c r="BE52" s="583"/>
      <c r="BF52" s="583"/>
      <c r="BG52" s="583"/>
      <c r="BH52" s="583"/>
      <c r="BI52" s="582"/>
      <c r="BJ52" s="571"/>
      <c r="BK52" s="571"/>
      <c r="BL52" s="571"/>
      <c r="BM52" s="571"/>
      <c r="BN52" s="571"/>
      <c r="BO52" s="476"/>
      <c r="BP52" s="476"/>
      <c r="BQ52" s="506">
        <v>46</v>
      </c>
      <c r="BR52" s="570"/>
      <c r="BS52" s="569"/>
      <c r="BT52" s="568"/>
      <c r="BU52" s="568"/>
      <c r="BV52" s="568"/>
      <c r="BW52" s="568"/>
      <c r="BX52" s="568"/>
      <c r="BY52" s="568"/>
      <c r="BZ52" s="568"/>
      <c r="CA52" s="568"/>
      <c r="CB52" s="568"/>
      <c r="CC52" s="568"/>
      <c r="CD52" s="568"/>
      <c r="CE52" s="568"/>
      <c r="CF52" s="568"/>
      <c r="CG52" s="567"/>
      <c r="CH52" s="566"/>
      <c r="CI52" s="565"/>
      <c r="CJ52" s="565"/>
      <c r="CK52" s="565"/>
      <c r="CL52" s="564"/>
      <c r="CM52" s="566"/>
      <c r="CN52" s="565"/>
      <c r="CO52" s="565"/>
      <c r="CP52" s="565"/>
      <c r="CQ52" s="564"/>
      <c r="CR52" s="566"/>
      <c r="CS52" s="565"/>
      <c r="CT52" s="565"/>
      <c r="CU52" s="565"/>
      <c r="CV52" s="564"/>
      <c r="CW52" s="566"/>
      <c r="CX52" s="565"/>
      <c r="CY52" s="565"/>
      <c r="CZ52" s="565"/>
      <c r="DA52" s="564"/>
      <c r="DB52" s="566"/>
      <c r="DC52" s="565"/>
      <c r="DD52" s="565"/>
      <c r="DE52" s="565"/>
      <c r="DF52" s="564"/>
      <c r="DG52" s="566"/>
      <c r="DH52" s="565"/>
      <c r="DI52" s="565"/>
      <c r="DJ52" s="565"/>
      <c r="DK52" s="564"/>
      <c r="DL52" s="566"/>
      <c r="DM52" s="565"/>
      <c r="DN52" s="565"/>
      <c r="DO52" s="565"/>
      <c r="DP52" s="564"/>
      <c r="DQ52" s="566"/>
      <c r="DR52" s="565"/>
      <c r="DS52" s="565"/>
      <c r="DT52" s="565"/>
      <c r="DU52" s="564"/>
      <c r="DV52" s="563"/>
      <c r="DW52" s="562"/>
      <c r="DX52" s="562"/>
      <c r="DY52" s="562"/>
      <c r="DZ52" s="561"/>
      <c r="EA52" s="229"/>
    </row>
    <row r="53" spans="1:131" s="228" customFormat="1" ht="26.25" customHeight="1" x14ac:dyDescent="0.15">
      <c r="A53" s="527">
        <v>26</v>
      </c>
      <c r="B53" s="594"/>
      <c r="C53" s="593"/>
      <c r="D53" s="593"/>
      <c r="E53" s="593"/>
      <c r="F53" s="593"/>
      <c r="G53" s="593"/>
      <c r="H53" s="593"/>
      <c r="I53" s="593"/>
      <c r="J53" s="593"/>
      <c r="K53" s="593"/>
      <c r="L53" s="593"/>
      <c r="M53" s="593"/>
      <c r="N53" s="593"/>
      <c r="O53" s="593"/>
      <c r="P53" s="592"/>
      <c r="Q53" s="591"/>
      <c r="R53" s="585"/>
      <c r="S53" s="585"/>
      <c r="T53" s="585"/>
      <c r="U53" s="585"/>
      <c r="V53" s="585"/>
      <c r="W53" s="585"/>
      <c r="X53" s="585"/>
      <c r="Y53" s="585"/>
      <c r="Z53" s="585"/>
      <c r="AA53" s="585"/>
      <c r="AB53" s="585"/>
      <c r="AC53" s="585"/>
      <c r="AD53" s="585"/>
      <c r="AE53" s="590"/>
      <c r="AF53" s="589"/>
      <c r="AG53" s="588"/>
      <c r="AH53" s="588"/>
      <c r="AI53" s="588"/>
      <c r="AJ53" s="587"/>
      <c r="AK53" s="586"/>
      <c r="AL53" s="585"/>
      <c r="AM53" s="585"/>
      <c r="AN53" s="585"/>
      <c r="AO53" s="585"/>
      <c r="AP53" s="585"/>
      <c r="AQ53" s="585"/>
      <c r="AR53" s="585"/>
      <c r="AS53" s="585"/>
      <c r="AT53" s="585"/>
      <c r="AU53" s="585"/>
      <c r="AV53" s="585"/>
      <c r="AW53" s="585"/>
      <c r="AX53" s="585"/>
      <c r="AY53" s="585"/>
      <c r="AZ53" s="584"/>
      <c r="BA53" s="584"/>
      <c r="BB53" s="584"/>
      <c r="BC53" s="584"/>
      <c r="BD53" s="584"/>
      <c r="BE53" s="583"/>
      <c r="BF53" s="583"/>
      <c r="BG53" s="583"/>
      <c r="BH53" s="583"/>
      <c r="BI53" s="582"/>
      <c r="BJ53" s="571"/>
      <c r="BK53" s="571"/>
      <c r="BL53" s="571"/>
      <c r="BM53" s="571"/>
      <c r="BN53" s="571"/>
      <c r="BO53" s="476"/>
      <c r="BP53" s="476"/>
      <c r="BQ53" s="506">
        <v>47</v>
      </c>
      <c r="BR53" s="570"/>
      <c r="BS53" s="569"/>
      <c r="BT53" s="568"/>
      <c r="BU53" s="568"/>
      <c r="BV53" s="568"/>
      <c r="BW53" s="568"/>
      <c r="BX53" s="568"/>
      <c r="BY53" s="568"/>
      <c r="BZ53" s="568"/>
      <c r="CA53" s="568"/>
      <c r="CB53" s="568"/>
      <c r="CC53" s="568"/>
      <c r="CD53" s="568"/>
      <c r="CE53" s="568"/>
      <c r="CF53" s="568"/>
      <c r="CG53" s="567"/>
      <c r="CH53" s="566"/>
      <c r="CI53" s="565"/>
      <c r="CJ53" s="565"/>
      <c r="CK53" s="565"/>
      <c r="CL53" s="564"/>
      <c r="CM53" s="566"/>
      <c r="CN53" s="565"/>
      <c r="CO53" s="565"/>
      <c r="CP53" s="565"/>
      <c r="CQ53" s="564"/>
      <c r="CR53" s="566"/>
      <c r="CS53" s="565"/>
      <c r="CT53" s="565"/>
      <c r="CU53" s="565"/>
      <c r="CV53" s="564"/>
      <c r="CW53" s="566"/>
      <c r="CX53" s="565"/>
      <c r="CY53" s="565"/>
      <c r="CZ53" s="565"/>
      <c r="DA53" s="564"/>
      <c r="DB53" s="566"/>
      <c r="DC53" s="565"/>
      <c r="DD53" s="565"/>
      <c r="DE53" s="565"/>
      <c r="DF53" s="564"/>
      <c r="DG53" s="566"/>
      <c r="DH53" s="565"/>
      <c r="DI53" s="565"/>
      <c r="DJ53" s="565"/>
      <c r="DK53" s="564"/>
      <c r="DL53" s="566"/>
      <c r="DM53" s="565"/>
      <c r="DN53" s="565"/>
      <c r="DO53" s="565"/>
      <c r="DP53" s="564"/>
      <c r="DQ53" s="566"/>
      <c r="DR53" s="565"/>
      <c r="DS53" s="565"/>
      <c r="DT53" s="565"/>
      <c r="DU53" s="564"/>
      <c r="DV53" s="563"/>
      <c r="DW53" s="562"/>
      <c r="DX53" s="562"/>
      <c r="DY53" s="562"/>
      <c r="DZ53" s="561"/>
      <c r="EA53" s="229"/>
    </row>
    <row r="54" spans="1:131" s="228" customFormat="1" ht="26.25" customHeight="1" x14ac:dyDescent="0.15">
      <c r="A54" s="527">
        <v>27</v>
      </c>
      <c r="B54" s="594"/>
      <c r="C54" s="593"/>
      <c r="D54" s="593"/>
      <c r="E54" s="593"/>
      <c r="F54" s="593"/>
      <c r="G54" s="593"/>
      <c r="H54" s="593"/>
      <c r="I54" s="593"/>
      <c r="J54" s="593"/>
      <c r="K54" s="593"/>
      <c r="L54" s="593"/>
      <c r="M54" s="593"/>
      <c r="N54" s="593"/>
      <c r="O54" s="593"/>
      <c r="P54" s="592"/>
      <c r="Q54" s="591"/>
      <c r="R54" s="585"/>
      <c r="S54" s="585"/>
      <c r="T54" s="585"/>
      <c r="U54" s="585"/>
      <c r="V54" s="585"/>
      <c r="W54" s="585"/>
      <c r="X54" s="585"/>
      <c r="Y54" s="585"/>
      <c r="Z54" s="585"/>
      <c r="AA54" s="585"/>
      <c r="AB54" s="585"/>
      <c r="AC54" s="585"/>
      <c r="AD54" s="585"/>
      <c r="AE54" s="590"/>
      <c r="AF54" s="589"/>
      <c r="AG54" s="588"/>
      <c r="AH54" s="588"/>
      <c r="AI54" s="588"/>
      <c r="AJ54" s="587"/>
      <c r="AK54" s="586"/>
      <c r="AL54" s="585"/>
      <c r="AM54" s="585"/>
      <c r="AN54" s="585"/>
      <c r="AO54" s="585"/>
      <c r="AP54" s="585"/>
      <c r="AQ54" s="585"/>
      <c r="AR54" s="585"/>
      <c r="AS54" s="585"/>
      <c r="AT54" s="585"/>
      <c r="AU54" s="585"/>
      <c r="AV54" s="585"/>
      <c r="AW54" s="585"/>
      <c r="AX54" s="585"/>
      <c r="AY54" s="585"/>
      <c r="AZ54" s="584"/>
      <c r="BA54" s="584"/>
      <c r="BB54" s="584"/>
      <c r="BC54" s="584"/>
      <c r="BD54" s="584"/>
      <c r="BE54" s="583"/>
      <c r="BF54" s="583"/>
      <c r="BG54" s="583"/>
      <c r="BH54" s="583"/>
      <c r="BI54" s="582"/>
      <c r="BJ54" s="571"/>
      <c r="BK54" s="571"/>
      <c r="BL54" s="571"/>
      <c r="BM54" s="571"/>
      <c r="BN54" s="571"/>
      <c r="BO54" s="476"/>
      <c r="BP54" s="476"/>
      <c r="BQ54" s="506">
        <v>48</v>
      </c>
      <c r="BR54" s="570"/>
      <c r="BS54" s="569"/>
      <c r="BT54" s="568"/>
      <c r="BU54" s="568"/>
      <c r="BV54" s="568"/>
      <c r="BW54" s="568"/>
      <c r="BX54" s="568"/>
      <c r="BY54" s="568"/>
      <c r="BZ54" s="568"/>
      <c r="CA54" s="568"/>
      <c r="CB54" s="568"/>
      <c r="CC54" s="568"/>
      <c r="CD54" s="568"/>
      <c r="CE54" s="568"/>
      <c r="CF54" s="568"/>
      <c r="CG54" s="567"/>
      <c r="CH54" s="566"/>
      <c r="CI54" s="565"/>
      <c r="CJ54" s="565"/>
      <c r="CK54" s="565"/>
      <c r="CL54" s="564"/>
      <c r="CM54" s="566"/>
      <c r="CN54" s="565"/>
      <c r="CO54" s="565"/>
      <c r="CP54" s="565"/>
      <c r="CQ54" s="564"/>
      <c r="CR54" s="566"/>
      <c r="CS54" s="565"/>
      <c r="CT54" s="565"/>
      <c r="CU54" s="565"/>
      <c r="CV54" s="564"/>
      <c r="CW54" s="566"/>
      <c r="CX54" s="565"/>
      <c r="CY54" s="565"/>
      <c r="CZ54" s="565"/>
      <c r="DA54" s="564"/>
      <c r="DB54" s="566"/>
      <c r="DC54" s="565"/>
      <c r="DD54" s="565"/>
      <c r="DE54" s="565"/>
      <c r="DF54" s="564"/>
      <c r="DG54" s="566"/>
      <c r="DH54" s="565"/>
      <c r="DI54" s="565"/>
      <c r="DJ54" s="565"/>
      <c r="DK54" s="564"/>
      <c r="DL54" s="566"/>
      <c r="DM54" s="565"/>
      <c r="DN54" s="565"/>
      <c r="DO54" s="565"/>
      <c r="DP54" s="564"/>
      <c r="DQ54" s="566"/>
      <c r="DR54" s="565"/>
      <c r="DS54" s="565"/>
      <c r="DT54" s="565"/>
      <c r="DU54" s="564"/>
      <c r="DV54" s="563"/>
      <c r="DW54" s="562"/>
      <c r="DX54" s="562"/>
      <c r="DY54" s="562"/>
      <c r="DZ54" s="561"/>
      <c r="EA54" s="229"/>
    </row>
    <row r="55" spans="1:131" s="228" customFormat="1" ht="26.25" customHeight="1" x14ac:dyDescent="0.15">
      <c r="A55" s="527">
        <v>28</v>
      </c>
      <c r="B55" s="594"/>
      <c r="C55" s="593"/>
      <c r="D55" s="593"/>
      <c r="E55" s="593"/>
      <c r="F55" s="593"/>
      <c r="G55" s="593"/>
      <c r="H55" s="593"/>
      <c r="I55" s="593"/>
      <c r="J55" s="593"/>
      <c r="K55" s="593"/>
      <c r="L55" s="593"/>
      <c r="M55" s="593"/>
      <c r="N55" s="593"/>
      <c r="O55" s="593"/>
      <c r="P55" s="592"/>
      <c r="Q55" s="591"/>
      <c r="R55" s="585"/>
      <c r="S55" s="585"/>
      <c r="T55" s="585"/>
      <c r="U55" s="585"/>
      <c r="V55" s="585"/>
      <c r="W55" s="585"/>
      <c r="X55" s="585"/>
      <c r="Y55" s="585"/>
      <c r="Z55" s="585"/>
      <c r="AA55" s="585"/>
      <c r="AB55" s="585"/>
      <c r="AC55" s="585"/>
      <c r="AD55" s="585"/>
      <c r="AE55" s="590"/>
      <c r="AF55" s="589"/>
      <c r="AG55" s="588"/>
      <c r="AH55" s="588"/>
      <c r="AI55" s="588"/>
      <c r="AJ55" s="587"/>
      <c r="AK55" s="586"/>
      <c r="AL55" s="585"/>
      <c r="AM55" s="585"/>
      <c r="AN55" s="585"/>
      <c r="AO55" s="585"/>
      <c r="AP55" s="585"/>
      <c r="AQ55" s="585"/>
      <c r="AR55" s="585"/>
      <c r="AS55" s="585"/>
      <c r="AT55" s="585"/>
      <c r="AU55" s="585"/>
      <c r="AV55" s="585"/>
      <c r="AW55" s="585"/>
      <c r="AX55" s="585"/>
      <c r="AY55" s="585"/>
      <c r="AZ55" s="584"/>
      <c r="BA55" s="584"/>
      <c r="BB55" s="584"/>
      <c r="BC55" s="584"/>
      <c r="BD55" s="584"/>
      <c r="BE55" s="583"/>
      <c r="BF55" s="583"/>
      <c r="BG55" s="583"/>
      <c r="BH55" s="583"/>
      <c r="BI55" s="582"/>
      <c r="BJ55" s="571"/>
      <c r="BK55" s="571"/>
      <c r="BL55" s="571"/>
      <c r="BM55" s="571"/>
      <c r="BN55" s="571"/>
      <c r="BO55" s="476"/>
      <c r="BP55" s="476"/>
      <c r="BQ55" s="506">
        <v>49</v>
      </c>
      <c r="BR55" s="570"/>
      <c r="BS55" s="569"/>
      <c r="BT55" s="568"/>
      <c r="BU55" s="568"/>
      <c r="BV55" s="568"/>
      <c r="BW55" s="568"/>
      <c r="BX55" s="568"/>
      <c r="BY55" s="568"/>
      <c r="BZ55" s="568"/>
      <c r="CA55" s="568"/>
      <c r="CB55" s="568"/>
      <c r="CC55" s="568"/>
      <c r="CD55" s="568"/>
      <c r="CE55" s="568"/>
      <c r="CF55" s="568"/>
      <c r="CG55" s="567"/>
      <c r="CH55" s="566"/>
      <c r="CI55" s="565"/>
      <c r="CJ55" s="565"/>
      <c r="CK55" s="565"/>
      <c r="CL55" s="564"/>
      <c r="CM55" s="566"/>
      <c r="CN55" s="565"/>
      <c r="CO55" s="565"/>
      <c r="CP55" s="565"/>
      <c r="CQ55" s="564"/>
      <c r="CR55" s="566"/>
      <c r="CS55" s="565"/>
      <c r="CT55" s="565"/>
      <c r="CU55" s="565"/>
      <c r="CV55" s="564"/>
      <c r="CW55" s="566"/>
      <c r="CX55" s="565"/>
      <c r="CY55" s="565"/>
      <c r="CZ55" s="565"/>
      <c r="DA55" s="564"/>
      <c r="DB55" s="566"/>
      <c r="DC55" s="565"/>
      <c r="DD55" s="565"/>
      <c r="DE55" s="565"/>
      <c r="DF55" s="564"/>
      <c r="DG55" s="566"/>
      <c r="DH55" s="565"/>
      <c r="DI55" s="565"/>
      <c r="DJ55" s="565"/>
      <c r="DK55" s="564"/>
      <c r="DL55" s="566"/>
      <c r="DM55" s="565"/>
      <c r="DN55" s="565"/>
      <c r="DO55" s="565"/>
      <c r="DP55" s="564"/>
      <c r="DQ55" s="566"/>
      <c r="DR55" s="565"/>
      <c r="DS55" s="565"/>
      <c r="DT55" s="565"/>
      <c r="DU55" s="564"/>
      <c r="DV55" s="563"/>
      <c r="DW55" s="562"/>
      <c r="DX55" s="562"/>
      <c r="DY55" s="562"/>
      <c r="DZ55" s="561"/>
      <c r="EA55" s="229"/>
    </row>
    <row r="56" spans="1:131" s="228" customFormat="1" ht="26.25" customHeight="1" x14ac:dyDescent="0.15">
      <c r="A56" s="527">
        <v>29</v>
      </c>
      <c r="B56" s="594"/>
      <c r="C56" s="593"/>
      <c r="D56" s="593"/>
      <c r="E56" s="593"/>
      <c r="F56" s="593"/>
      <c r="G56" s="593"/>
      <c r="H56" s="593"/>
      <c r="I56" s="593"/>
      <c r="J56" s="593"/>
      <c r="K56" s="593"/>
      <c r="L56" s="593"/>
      <c r="M56" s="593"/>
      <c r="N56" s="593"/>
      <c r="O56" s="593"/>
      <c r="P56" s="592"/>
      <c r="Q56" s="591"/>
      <c r="R56" s="585"/>
      <c r="S56" s="585"/>
      <c r="T56" s="585"/>
      <c r="U56" s="585"/>
      <c r="V56" s="585"/>
      <c r="W56" s="585"/>
      <c r="X56" s="585"/>
      <c r="Y56" s="585"/>
      <c r="Z56" s="585"/>
      <c r="AA56" s="585"/>
      <c r="AB56" s="585"/>
      <c r="AC56" s="585"/>
      <c r="AD56" s="585"/>
      <c r="AE56" s="590"/>
      <c r="AF56" s="589"/>
      <c r="AG56" s="588"/>
      <c r="AH56" s="588"/>
      <c r="AI56" s="588"/>
      <c r="AJ56" s="587"/>
      <c r="AK56" s="586"/>
      <c r="AL56" s="585"/>
      <c r="AM56" s="585"/>
      <c r="AN56" s="585"/>
      <c r="AO56" s="585"/>
      <c r="AP56" s="585"/>
      <c r="AQ56" s="585"/>
      <c r="AR56" s="585"/>
      <c r="AS56" s="585"/>
      <c r="AT56" s="585"/>
      <c r="AU56" s="585"/>
      <c r="AV56" s="585"/>
      <c r="AW56" s="585"/>
      <c r="AX56" s="585"/>
      <c r="AY56" s="585"/>
      <c r="AZ56" s="584"/>
      <c r="BA56" s="584"/>
      <c r="BB56" s="584"/>
      <c r="BC56" s="584"/>
      <c r="BD56" s="584"/>
      <c r="BE56" s="583"/>
      <c r="BF56" s="583"/>
      <c r="BG56" s="583"/>
      <c r="BH56" s="583"/>
      <c r="BI56" s="582"/>
      <c r="BJ56" s="571"/>
      <c r="BK56" s="571"/>
      <c r="BL56" s="571"/>
      <c r="BM56" s="571"/>
      <c r="BN56" s="571"/>
      <c r="BO56" s="476"/>
      <c r="BP56" s="476"/>
      <c r="BQ56" s="506">
        <v>50</v>
      </c>
      <c r="BR56" s="570"/>
      <c r="BS56" s="569"/>
      <c r="BT56" s="568"/>
      <c r="BU56" s="568"/>
      <c r="BV56" s="568"/>
      <c r="BW56" s="568"/>
      <c r="BX56" s="568"/>
      <c r="BY56" s="568"/>
      <c r="BZ56" s="568"/>
      <c r="CA56" s="568"/>
      <c r="CB56" s="568"/>
      <c r="CC56" s="568"/>
      <c r="CD56" s="568"/>
      <c r="CE56" s="568"/>
      <c r="CF56" s="568"/>
      <c r="CG56" s="567"/>
      <c r="CH56" s="566"/>
      <c r="CI56" s="565"/>
      <c r="CJ56" s="565"/>
      <c r="CK56" s="565"/>
      <c r="CL56" s="564"/>
      <c r="CM56" s="566"/>
      <c r="CN56" s="565"/>
      <c r="CO56" s="565"/>
      <c r="CP56" s="565"/>
      <c r="CQ56" s="564"/>
      <c r="CR56" s="566"/>
      <c r="CS56" s="565"/>
      <c r="CT56" s="565"/>
      <c r="CU56" s="565"/>
      <c r="CV56" s="564"/>
      <c r="CW56" s="566"/>
      <c r="CX56" s="565"/>
      <c r="CY56" s="565"/>
      <c r="CZ56" s="565"/>
      <c r="DA56" s="564"/>
      <c r="DB56" s="566"/>
      <c r="DC56" s="565"/>
      <c r="DD56" s="565"/>
      <c r="DE56" s="565"/>
      <c r="DF56" s="564"/>
      <c r="DG56" s="566"/>
      <c r="DH56" s="565"/>
      <c r="DI56" s="565"/>
      <c r="DJ56" s="565"/>
      <c r="DK56" s="564"/>
      <c r="DL56" s="566"/>
      <c r="DM56" s="565"/>
      <c r="DN56" s="565"/>
      <c r="DO56" s="565"/>
      <c r="DP56" s="564"/>
      <c r="DQ56" s="566"/>
      <c r="DR56" s="565"/>
      <c r="DS56" s="565"/>
      <c r="DT56" s="565"/>
      <c r="DU56" s="564"/>
      <c r="DV56" s="563"/>
      <c r="DW56" s="562"/>
      <c r="DX56" s="562"/>
      <c r="DY56" s="562"/>
      <c r="DZ56" s="561"/>
      <c r="EA56" s="229"/>
    </row>
    <row r="57" spans="1:131" s="228" customFormat="1" ht="26.25" customHeight="1" x14ac:dyDescent="0.15">
      <c r="A57" s="527">
        <v>30</v>
      </c>
      <c r="B57" s="594"/>
      <c r="C57" s="593"/>
      <c r="D57" s="593"/>
      <c r="E57" s="593"/>
      <c r="F57" s="593"/>
      <c r="G57" s="593"/>
      <c r="H57" s="593"/>
      <c r="I57" s="593"/>
      <c r="J57" s="593"/>
      <c r="K57" s="593"/>
      <c r="L57" s="593"/>
      <c r="M57" s="593"/>
      <c r="N57" s="593"/>
      <c r="O57" s="593"/>
      <c r="P57" s="592"/>
      <c r="Q57" s="591"/>
      <c r="R57" s="585"/>
      <c r="S57" s="585"/>
      <c r="T57" s="585"/>
      <c r="U57" s="585"/>
      <c r="V57" s="585"/>
      <c r="W57" s="585"/>
      <c r="X57" s="585"/>
      <c r="Y57" s="585"/>
      <c r="Z57" s="585"/>
      <c r="AA57" s="585"/>
      <c r="AB57" s="585"/>
      <c r="AC57" s="585"/>
      <c r="AD57" s="585"/>
      <c r="AE57" s="590"/>
      <c r="AF57" s="589"/>
      <c r="AG57" s="588"/>
      <c r="AH57" s="588"/>
      <c r="AI57" s="588"/>
      <c r="AJ57" s="587"/>
      <c r="AK57" s="586"/>
      <c r="AL57" s="585"/>
      <c r="AM57" s="585"/>
      <c r="AN57" s="585"/>
      <c r="AO57" s="585"/>
      <c r="AP57" s="585"/>
      <c r="AQ57" s="585"/>
      <c r="AR57" s="585"/>
      <c r="AS57" s="585"/>
      <c r="AT57" s="585"/>
      <c r="AU57" s="585"/>
      <c r="AV57" s="585"/>
      <c r="AW57" s="585"/>
      <c r="AX57" s="585"/>
      <c r="AY57" s="585"/>
      <c r="AZ57" s="584"/>
      <c r="BA57" s="584"/>
      <c r="BB57" s="584"/>
      <c r="BC57" s="584"/>
      <c r="BD57" s="584"/>
      <c r="BE57" s="583"/>
      <c r="BF57" s="583"/>
      <c r="BG57" s="583"/>
      <c r="BH57" s="583"/>
      <c r="BI57" s="582"/>
      <c r="BJ57" s="571"/>
      <c r="BK57" s="571"/>
      <c r="BL57" s="571"/>
      <c r="BM57" s="571"/>
      <c r="BN57" s="571"/>
      <c r="BO57" s="476"/>
      <c r="BP57" s="476"/>
      <c r="BQ57" s="506">
        <v>51</v>
      </c>
      <c r="BR57" s="570"/>
      <c r="BS57" s="569"/>
      <c r="BT57" s="568"/>
      <c r="BU57" s="568"/>
      <c r="BV57" s="568"/>
      <c r="BW57" s="568"/>
      <c r="BX57" s="568"/>
      <c r="BY57" s="568"/>
      <c r="BZ57" s="568"/>
      <c r="CA57" s="568"/>
      <c r="CB57" s="568"/>
      <c r="CC57" s="568"/>
      <c r="CD57" s="568"/>
      <c r="CE57" s="568"/>
      <c r="CF57" s="568"/>
      <c r="CG57" s="567"/>
      <c r="CH57" s="566"/>
      <c r="CI57" s="565"/>
      <c r="CJ57" s="565"/>
      <c r="CK57" s="565"/>
      <c r="CL57" s="564"/>
      <c r="CM57" s="566"/>
      <c r="CN57" s="565"/>
      <c r="CO57" s="565"/>
      <c r="CP57" s="565"/>
      <c r="CQ57" s="564"/>
      <c r="CR57" s="566"/>
      <c r="CS57" s="565"/>
      <c r="CT57" s="565"/>
      <c r="CU57" s="565"/>
      <c r="CV57" s="564"/>
      <c r="CW57" s="566"/>
      <c r="CX57" s="565"/>
      <c r="CY57" s="565"/>
      <c r="CZ57" s="565"/>
      <c r="DA57" s="564"/>
      <c r="DB57" s="566"/>
      <c r="DC57" s="565"/>
      <c r="DD57" s="565"/>
      <c r="DE57" s="565"/>
      <c r="DF57" s="564"/>
      <c r="DG57" s="566"/>
      <c r="DH57" s="565"/>
      <c r="DI57" s="565"/>
      <c r="DJ57" s="565"/>
      <c r="DK57" s="564"/>
      <c r="DL57" s="566"/>
      <c r="DM57" s="565"/>
      <c r="DN57" s="565"/>
      <c r="DO57" s="565"/>
      <c r="DP57" s="564"/>
      <c r="DQ57" s="566"/>
      <c r="DR57" s="565"/>
      <c r="DS57" s="565"/>
      <c r="DT57" s="565"/>
      <c r="DU57" s="564"/>
      <c r="DV57" s="563"/>
      <c r="DW57" s="562"/>
      <c r="DX57" s="562"/>
      <c r="DY57" s="562"/>
      <c r="DZ57" s="561"/>
      <c r="EA57" s="229"/>
    </row>
    <row r="58" spans="1:131" s="228" customFormat="1" ht="26.25" customHeight="1" x14ac:dyDescent="0.15">
      <c r="A58" s="527">
        <v>31</v>
      </c>
      <c r="B58" s="594"/>
      <c r="C58" s="593"/>
      <c r="D58" s="593"/>
      <c r="E58" s="593"/>
      <c r="F58" s="593"/>
      <c r="G58" s="593"/>
      <c r="H58" s="593"/>
      <c r="I58" s="593"/>
      <c r="J58" s="593"/>
      <c r="K58" s="593"/>
      <c r="L58" s="593"/>
      <c r="M58" s="593"/>
      <c r="N58" s="593"/>
      <c r="O58" s="593"/>
      <c r="P58" s="592"/>
      <c r="Q58" s="591"/>
      <c r="R58" s="585"/>
      <c r="S58" s="585"/>
      <c r="T58" s="585"/>
      <c r="U58" s="585"/>
      <c r="V58" s="585"/>
      <c r="W58" s="585"/>
      <c r="X58" s="585"/>
      <c r="Y58" s="585"/>
      <c r="Z58" s="585"/>
      <c r="AA58" s="585"/>
      <c r="AB58" s="585"/>
      <c r="AC58" s="585"/>
      <c r="AD58" s="585"/>
      <c r="AE58" s="590"/>
      <c r="AF58" s="589"/>
      <c r="AG58" s="588"/>
      <c r="AH58" s="588"/>
      <c r="AI58" s="588"/>
      <c r="AJ58" s="587"/>
      <c r="AK58" s="586"/>
      <c r="AL58" s="585"/>
      <c r="AM58" s="585"/>
      <c r="AN58" s="585"/>
      <c r="AO58" s="585"/>
      <c r="AP58" s="585"/>
      <c r="AQ58" s="585"/>
      <c r="AR58" s="585"/>
      <c r="AS58" s="585"/>
      <c r="AT58" s="585"/>
      <c r="AU58" s="585"/>
      <c r="AV58" s="585"/>
      <c r="AW58" s="585"/>
      <c r="AX58" s="585"/>
      <c r="AY58" s="585"/>
      <c r="AZ58" s="584"/>
      <c r="BA58" s="584"/>
      <c r="BB58" s="584"/>
      <c r="BC58" s="584"/>
      <c r="BD58" s="584"/>
      <c r="BE58" s="583"/>
      <c r="BF58" s="583"/>
      <c r="BG58" s="583"/>
      <c r="BH58" s="583"/>
      <c r="BI58" s="582"/>
      <c r="BJ58" s="571"/>
      <c r="BK58" s="571"/>
      <c r="BL58" s="571"/>
      <c r="BM58" s="571"/>
      <c r="BN58" s="571"/>
      <c r="BO58" s="476"/>
      <c r="BP58" s="476"/>
      <c r="BQ58" s="506">
        <v>52</v>
      </c>
      <c r="BR58" s="570"/>
      <c r="BS58" s="569"/>
      <c r="BT58" s="568"/>
      <c r="BU58" s="568"/>
      <c r="BV58" s="568"/>
      <c r="BW58" s="568"/>
      <c r="BX58" s="568"/>
      <c r="BY58" s="568"/>
      <c r="BZ58" s="568"/>
      <c r="CA58" s="568"/>
      <c r="CB58" s="568"/>
      <c r="CC58" s="568"/>
      <c r="CD58" s="568"/>
      <c r="CE58" s="568"/>
      <c r="CF58" s="568"/>
      <c r="CG58" s="567"/>
      <c r="CH58" s="566"/>
      <c r="CI58" s="565"/>
      <c r="CJ58" s="565"/>
      <c r="CK58" s="565"/>
      <c r="CL58" s="564"/>
      <c r="CM58" s="566"/>
      <c r="CN58" s="565"/>
      <c r="CO58" s="565"/>
      <c r="CP58" s="565"/>
      <c r="CQ58" s="564"/>
      <c r="CR58" s="566"/>
      <c r="CS58" s="565"/>
      <c r="CT58" s="565"/>
      <c r="CU58" s="565"/>
      <c r="CV58" s="564"/>
      <c r="CW58" s="566"/>
      <c r="CX58" s="565"/>
      <c r="CY58" s="565"/>
      <c r="CZ58" s="565"/>
      <c r="DA58" s="564"/>
      <c r="DB58" s="566"/>
      <c r="DC58" s="565"/>
      <c r="DD58" s="565"/>
      <c r="DE58" s="565"/>
      <c r="DF58" s="564"/>
      <c r="DG58" s="566"/>
      <c r="DH58" s="565"/>
      <c r="DI58" s="565"/>
      <c r="DJ58" s="565"/>
      <c r="DK58" s="564"/>
      <c r="DL58" s="566"/>
      <c r="DM58" s="565"/>
      <c r="DN58" s="565"/>
      <c r="DO58" s="565"/>
      <c r="DP58" s="564"/>
      <c r="DQ58" s="566"/>
      <c r="DR58" s="565"/>
      <c r="DS58" s="565"/>
      <c r="DT58" s="565"/>
      <c r="DU58" s="564"/>
      <c r="DV58" s="563"/>
      <c r="DW58" s="562"/>
      <c r="DX58" s="562"/>
      <c r="DY58" s="562"/>
      <c r="DZ58" s="561"/>
      <c r="EA58" s="229"/>
    </row>
    <row r="59" spans="1:131" s="228" customFormat="1" ht="26.25" customHeight="1" x14ac:dyDescent="0.15">
      <c r="A59" s="527">
        <v>32</v>
      </c>
      <c r="B59" s="594"/>
      <c r="C59" s="593"/>
      <c r="D59" s="593"/>
      <c r="E59" s="593"/>
      <c r="F59" s="593"/>
      <c r="G59" s="593"/>
      <c r="H59" s="593"/>
      <c r="I59" s="593"/>
      <c r="J59" s="593"/>
      <c r="K59" s="593"/>
      <c r="L59" s="593"/>
      <c r="M59" s="593"/>
      <c r="N59" s="593"/>
      <c r="O59" s="593"/>
      <c r="P59" s="592"/>
      <c r="Q59" s="591"/>
      <c r="R59" s="585"/>
      <c r="S59" s="585"/>
      <c r="T59" s="585"/>
      <c r="U59" s="585"/>
      <c r="V59" s="585"/>
      <c r="W59" s="585"/>
      <c r="X59" s="585"/>
      <c r="Y59" s="585"/>
      <c r="Z59" s="585"/>
      <c r="AA59" s="585"/>
      <c r="AB59" s="585"/>
      <c r="AC59" s="585"/>
      <c r="AD59" s="585"/>
      <c r="AE59" s="590"/>
      <c r="AF59" s="589"/>
      <c r="AG59" s="588"/>
      <c r="AH59" s="588"/>
      <c r="AI59" s="588"/>
      <c r="AJ59" s="587"/>
      <c r="AK59" s="586"/>
      <c r="AL59" s="585"/>
      <c r="AM59" s="585"/>
      <c r="AN59" s="585"/>
      <c r="AO59" s="585"/>
      <c r="AP59" s="585"/>
      <c r="AQ59" s="585"/>
      <c r="AR59" s="585"/>
      <c r="AS59" s="585"/>
      <c r="AT59" s="585"/>
      <c r="AU59" s="585"/>
      <c r="AV59" s="585"/>
      <c r="AW59" s="585"/>
      <c r="AX59" s="585"/>
      <c r="AY59" s="585"/>
      <c r="AZ59" s="584"/>
      <c r="BA59" s="584"/>
      <c r="BB59" s="584"/>
      <c r="BC59" s="584"/>
      <c r="BD59" s="584"/>
      <c r="BE59" s="583"/>
      <c r="BF59" s="583"/>
      <c r="BG59" s="583"/>
      <c r="BH59" s="583"/>
      <c r="BI59" s="582"/>
      <c r="BJ59" s="571"/>
      <c r="BK59" s="571"/>
      <c r="BL59" s="571"/>
      <c r="BM59" s="571"/>
      <c r="BN59" s="571"/>
      <c r="BO59" s="476"/>
      <c r="BP59" s="476"/>
      <c r="BQ59" s="506">
        <v>53</v>
      </c>
      <c r="BR59" s="570"/>
      <c r="BS59" s="569"/>
      <c r="BT59" s="568"/>
      <c r="BU59" s="568"/>
      <c r="BV59" s="568"/>
      <c r="BW59" s="568"/>
      <c r="BX59" s="568"/>
      <c r="BY59" s="568"/>
      <c r="BZ59" s="568"/>
      <c r="CA59" s="568"/>
      <c r="CB59" s="568"/>
      <c r="CC59" s="568"/>
      <c r="CD59" s="568"/>
      <c r="CE59" s="568"/>
      <c r="CF59" s="568"/>
      <c r="CG59" s="567"/>
      <c r="CH59" s="566"/>
      <c r="CI59" s="565"/>
      <c r="CJ59" s="565"/>
      <c r="CK59" s="565"/>
      <c r="CL59" s="564"/>
      <c r="CM59" s="566"/>
      <c r="CN59" s="565"/>
      <c r="CO59" s="565"/>
      <c r="CP59" s="565"/>
      <c r="CQ59" s="564"/>
      <c r="CR59" s="566"/>
      <c r="CS59" s="565"/>
      <c r="CT59" s="565"/>
      <c r="CU59" s="565"/>
      <c r="CV59" s="564"/>
      <c r="CW59" s="566"/>
      <c r="CX59" s="565"/>
      <c r="CY59" s="565"/>
      <c r="CZ59" s="565"/>
      <c r="DA59" s="564"/>
      <c r="DB59" s="566"/>
      <c r="DC59" s="565"/>
      <c r="DD59" s="565"/>
      <c r="DE59" s="565"/>
      <c r="DF59" s="564"/>
      <c r="DG59" s="566"/>
      <c r="DH59" s="565"/>
      <c r="DI59" s="565"/>
      <c r="DJ59" s="565"/>
      <c r="DK59" s="564"/>
      <c r="DL59" s="566"/>
      <c r="DM59" s="565"/>
      <c r="DN59" s="565"/>
      <c r="DO59" s="565"/>
      <c r="DP59" s="564"/>
      <c r="DQ59" s="566"/>
      <c r="DR59" s="565"/>
      <c r="DS59" s="565"/>
      <c r="DT59" s="565"/>
      <c r="DU59" s="564"/>
      <c r="DV59" s="563"/>
      <c r="DW59" s="562"/>
      <c r="DX59" s="562"/>
      <c r="DY59" s="562"/>
      <c r="DZ59" s="561"/>
      <c r="EA59" s="229"/>
    </row>
    <row r="60" spans="1:131" s="228" customFormat="1" ht="26.25" customHeight="1" x14ac:dyDescent="0.15">
      <c r="A60" s="527">
        <v>33</v>
      </c>
      <c r="B60" s="594"/>
      <c r="C60" s="593"/>
      <c r="D60" s="593"/>
      <c r="E60" s="593"/>
      <c r="F60" s="593"/>
      <c r="G60" s="593"/>
      <c r="H60" s="593"/>
      <c r="I60" s="593"/>
      <c r="J60" s="593"/>
      <c r="K60" s="593"/>
      <c r="L60" s="593"/>
      <c r="M60" s="593"/>
      <c r="N60" s="593"/>
      <c r="O60" s="593"/>
      <c r="P60" s="592"/>
      <c r="Q60" s="591"/>
      <c r="R60" s="585"/>
      <c r="S60" s="585"/>
      <c r="T60" s="585"/>
      <c r="U60" s="585"/>
      <c r="V60" s="585"/>
      <c r="W60" s="585"/>
      <c r="X60" s="585"/>
      <c r="Y60" s="585"/>
      <c r="Z60" s="585"/>
      <c r="AA60" s="585"/>
      <c r="AB60" s="585"/>
      <c r="AC60" s="585"/>
      <c r="AD60" s="585"/>
      <c r="AE60" s="590"/>
      <c r="AF60" s="589"/>
      <c r="AG60" s="588"/>
      <c r="AH60" s="588"/>
      <c r="AI60" s="588"/>
      <c r="AJ60" s="587"/>
      <c r="AK60" s="586"/>
      <c r="AL60" s="585"/>
      <c r="AM60" s="585"/>
      <c r="AN60" s="585"/>
      <c r="AO60" s="585"/>
      <c r="AP60" s="585"/>
      <c r="AQ60" s="585"/>
      <c r="AR60" s="585"/>
      <c r="AS60" s="585"/>
      <c r="AT60" s="585"/>
      <c r="AU60" s="585"/>
      <c r="AV60" s="585"/>
      <c r="AW60" s="585"/>
      <c r="AX60" s="585"/>
      <c r="AY60" s="585"/>
      <c r="AZ60" s="584"/>
      <c r="BA60" s="584"/>
      <c r="BB60" s="584"/>
      <c r="BC60" s="584"/>
      <c r="BD60" s="584"/>
      <c r="BE60" s="583"/>
      <c r="BF60" s="583"/>
      <c r="BG60" s="583"/>
      <c r="BH60" s="583"/>
      <c r="BI60" s="582"/>
      <c r="BJ60" s="571"/>
      <c r="BK60" s="571"/>
      <c r="BL60" s="571"/>
      <c r="BM60" s="571"/>
      <c r="BN60" s="571"/>
      <c r="BO60" s="476"/>
      <c r="BP60" s="476"/>
      <c r="BQ60" s="506">
        <v>54</v>
      </c>
      <c r="BR60" s="570"/>
      <c r="BS60" s="569"/>
      <c r="BT60" s="568"/>
      <c r="BU60" s="568"/>
      <c r="BV60" s="568"/>
      <c r="BW60" s="568"/>
      <c r="BX60" s="568"/>
      <c r="BY60" s="568"/>
      <c r="BZ60" s="568"/>
      <c r="CA60" s="568"/>
      <c r="CB60" s="568"/>
      <c r="CC60" s="568"/>
      <c r="CD60" s="568"/>
      <c r="CE60" s="568"/>
      <c r="CF60" s="568"/>
      <c r="CG60" s="567"/>
      <c r="CH60" s="566"/>
      <c r="CI60" s="565"/>
      <c r="CJ60" s="565"/>
      <c r="CK60" s="565"/>
      <c r="CL60" s="564"/>
      <c r="CM60" s="566"/>
      <c r="CN60" s="565"/>
      <c r="CO60" s="565"/>
      <c r="CP60" s="565"/>
      <c r="CQ60" s="564"/>
      <c r="CR60" s="566"/>
      <c r="CS60" s="565"/>
      <c r="CT60" s="565"/>
      <c r="CU60" s="565"/>
      <c r="CV60" s="564"/>
      <c r="CW60" s="566"/>
      <c r="CX60" s="565"/>
      <c r="CY60" s="565"/>
      <c r="CZ60" s="565"/>
      <c r="DA60" s="564"/>
      <c r="DB60" s="566"/>
      <c r="DC60" s="565"/>
      <c r="DD60" s="565"/>
      <c r="DE60" s="565"/>
      <c r="DF60" s="564"/>
      <c r="DG60" s="566"/>
      <c r="DH60" s="565"/>
      <c r="DI60" s="565"/>
      <c r="DJ60" s="565"/>
      <c r="DK60" s="564"/>
      <c r="DL60" s="566"/>
      <c r="DM60" s="565"/>
      <c r="DN60" s="565"/>
      <c r="DO60" s="565"/>
      <c r="DP60" s="564"/>
      <c r="DQ60" s="566"/>
      <c r="DR60" s="565"/>
      <c r="DS60" s="565"/>
      <c r="DT60" s="565"/>
      <c r="DU60" s="564"/>
      <c r="DV60" s="563"/>
      <c r="DW60" s="562"/>
      <c r="DX60" s="562"/>
      <c r="DY60" s="562"/>
      <c r="DZ60" s="561"/>
      <c r="EA60" s="229"/>
    </row>
    <row r="61" spans="1:131" s="228" customFormat="1" ht="26.25" customHeight="1" thickBot="1" x14ac:dyDescent="0.2">
      <c r="A61" s="527">
        <v>34</v>
      </c>
      <c r="B61" s="594"/>
      <c r="C61" s="593"/>
      <c r="D61" s="593"/>
      <c r="E61" s="593"/>
      <c r="F61" s="593"/>
      <c r="G61" s="593"/>
      <c r="H61" s="593"/>
      <c r="I61" s="593"/>
      <c r="J61" s="593"/>
      <c r="K61" s="593"/>
      <c r="L61" s="593"/>
      <c r="M61" s="593"/>
      <c r="N61" s="593"/>
      <c r="O61" s="593"/>
      <c r="P61" s="592"/>
      <c r="Q61" s="591"/>
      <c r="R61" s="585"/>
      <c r="S61" s="585"/>
      <c r="T61" s="585"/>
      <c r="U61" s="585"/>
      <c r="V61" s="585"/>
      <c r="W61" s="585"/>
      <c r="X61" s="585"/>
      <c r="Y61" s="585"/>
      <c r="Z61" s="585"/>
      <c r="AA61" s="585"/>
      <c r="AB61" s="585"/>
      <c r="AC61" s="585"/>
      <c r="AD61" s="585"/>
      <c r="AE61" s="590"/>
      <c r="AF61" s="589"/>
      <c r="AG61" s="588"/>
      <c r="AH61" s="588"/>
      <c r="AI61" s="588"/>
      <c r="AJ61" s="587"/>
      <c r="AK61" s="586"/>
      <c r="AL61" s="585"/>
      <c r="AM61" s="585"/>
      <c r="AN61" s="585"/>
      <c r="AO61" s="585"/>
      <c r="AP61" s="585"/>
      <c r="AQ61" s="585"/>
      <c r="AR61" s="585"/>
      <c r="AS61" s="585"/>
      <c r="AT61" s="585"/>
      <c r="AU61" s="585"/>
      <c r="AV61" s="585"/>
      <c r="AW61" s="585"/>
      <c r="AX61" s="585"/>
      <c r="AY61" s="585"/>
      <c r="AZ61" s="584"/>
      <c r="BA61" s="584"/>
      <c r="BB61" s="584"/>
      <c r="BC61" s="584"/>
      <c r="BD61" s="584"/>
      <c r="BE61" s="583"/>
      <c r="BF61" s="583"/>
      <c r="BG61" s="583"/>
      <c r="BH61" s="583"/>
      <c r="BI61" s="582"/>
      <c r="BJ61" s="571"/>
      <c r="BK61" s="571"/>
      <c r="BL61" s="571"/>
      <c r="BM61" s="571"/>
      <c r="BN61" s="571"/>
      <c r="BO61" s="476"/>
      <c r="BP61" s="476"/>
      <c r="BQ61" s="506">
        <v>55</v>
      </c>
      <c r="BR61" s="570"/>
      <c r="BS61" s="569"/>
      <c r="BT61" s="568"/>
      <c r="BU61" s="568"/>
      <c r="BV61" s="568"/>
      <c r="BW61" s="568"/>
      <c r="BX61" s="568"/>
      <c r="BY61" s="568"/>
      <c r="BZ61" s="568"/>
      <c r="CA61" s="568"/>
      <c r="CB61" s="568"/>
      <c r="CC61" s="568"/>
      <c r="CD61" s="568"/>
      <c r="CE61" s="568"/>
      <c r="CF61" s="568"/>
      <c r="CG61" s="567"/>
      <c r="CH61" s="566"/>
      <c r="CI61" s="565"/>
      <c r="CJ61" s="565"/>
      <c r="CK61" s="565"/>
      <c r="CL61" s="564"/>
      <c r="CM61" s="566"/>
      <c r="CN61" s="565"/>
      <c r="CO61" s="565"/>
      <c r="CP61" s="565"/>
      <c r="CQ61" s="564"/>
      <c r="CR61" s="566"/>
      <c r="CS61" s="565"/>
      <c r="CT61" s="565"/>
      <c r="CU61" s="565"/>
      <c r="CV61" s="564"/>
      <c r="CW61" s="566"/>
      <c r="CX61" s="565"/>
      <c r="CY61" s="565"/>
      <c r="CZ61" s="565"/>
      <c r="DA61" s="564"/>
      <c r="DB61" s="566"/>
      <c r="DC61" s="565"/>
      <c r="DD61" s="565"/>
      <c r="DE61" s="565"/>
      <c r="DF61" s="564"/>
      <c r="DG61" s="566"/>
      <c r="DH61" s="565"/>
      <c r="DI61" s="565"/>
      <c r="DJ61" s="565"/>
      <c r="DK61" s="564"/>
      <c r="DL61" s="566"/>
      <c r="DM61" s="565"/>
      <c r="DN61" s="565"/>
      <c r="DO61" s="565"/>
      <c r="DP61" s="564"/>
      <c r="DQ61" s="566"/>
      <c r="DR61" s="565"/>
      <c r="DS61" s="565"/>
      <c r="DT61" s="565"/>
      <c r="DU61" s="564"/>
      <c r="DV61" s="563"/>
      <c r="DW61" s="562"/>
      <c r="DX61" s="562"/>
      <c r="DY61" s="562"/>
      <c r="DZ61" s="561"/>
      <c r="EA61" s="229"/>
    </row>
    <row r="62" spans="1:131" s="228" customFormat="1" ht="26.25" customHeight="1" x14ac:dyDescent="0.15">
      <c r="A62" s="527">
        <v>35</v>
      </c>
      <c r="B62" s="594"/>
      <c r="C62" s="593"/>
      <c r="D62" s="593"/>
      <c r="E62" s="593"/>
      <c r="F62" s="593"/>
      <c r="G62" s="593"/>
      <c r="H62" s="593"/>
      <c r="I62" s="593"/>
      <c r="J62" s="593"/>
      <c r="K62" s="593"/>
      <c r="L62" s="593"/>
      <c r="M62" s="593"/>
      <c r="N62" s="593"/>
      <c r="O62" s="593"/>
      <c r="P62" s="592"/>
      <c r="Q62" s="591"/>
      <c r="R62" s="585"/>
      <c r="S62" s="585"/>
      <c r="T62" s="585"/>
      <c r="U62" s="585"/>
      <c r="V62" s="585"/>
      <c r="W62" s="585"/>
      <c r="X62" s="585"/>
      <c r="Y62" s="585"/>
      <c r="Z62" s="585"/>
      <c r="AA62" s="585"/>
      <c r="AB62" s="585"/>
      <c r="AC62" s="585"/>
      <c r="AD62" s="585"/>
      <c r="AE62" s="590"/>
      <c r="AF62" s="589"/>
      <c r="AG62" s="588"/>
      <c r="AH62" s="588"/>
      <c r="AI62" s="588"/>
      <c r="AJ62" s="587"/>
      <c r="AK62" s="586"/>
      <c r="AL62" s="585"/>
      <c r="AM62" s="585"/>
      <c r="AN62" s="585"/>
      <c r="AO62" s="585"/>
      <c r="AP62" s="585"/>
      <c r="AQ62" s="585"/>
      <c r="AR62" s="585"/>
      <c r="AS62" s="585"/>
      <c r="AT62" s="585"/>
      <c r="AU62" s="585"/>
      <c r="AV62" s="585"/>
      <c r="AW62" s="585"/>
      <c r="AX62" s="585"/>
      <c r="AY62" s="585"/>
      <c r="AZ62" s="584"/>
      <c r="BA62" s="584"/>
      <c r="BB62" s="584"/>
      <c r="BC62" s="584"/>
      <c r="BD62" s="584"/>
      <c r="BE62" s="583"/>
      <c r="BF62" s="583"/>
      <c r="BG62" s="583"/>
      <c r="BH62" s="583"/>
      <c r="BI62" s="582"/>
      <c r="BJ62" s="581" t="s">
        <v>283</v>
      </c>
      <c r="BK62" s="580"/>
      <c r="BL62" s="580"/>
      <c r="BM62" s="580"/>
      <c r="BN62" s="579"/>
      <c r="BO62" s="476"/>
      <c r="BP62" s="476"/>
      <c r="BQ62" s="506">
        <v>56</v>
      </c>
      <c r="BR62" s="570"/>
      <c r="BS62" s="569"/>
      <c r="BT62" s="568"/>
      <c r="BU62" s="568"/>
      <c r="BV62" s="568"/>
      <c r="BW62" s="568"/>
      <c r="BX62" s="568"/>
      <c r="BY62" s="568"/>
      <c r="BZ62" s="568"/>
      <c r="CA62" s="568"/>
      <c r="CB62" s="568"/>
      <c r="CC62" s="568"/>
      <c r="CD62" s="568"/>
      <c r="CE62" s="568"/>
      <c r="CF62" s="568"/>
      <c r="CG62" s="567"/>
      <c r="CH62" s="566"/>
      <c r="CI62" s="565"/>
      <c r="CJ62" s="565"/>
      <c r="CK62" s="565"/>
      <c r="CL62" s="564"/>
      <c r="CM62" s="566"/>
      <c r="CN62" s="565"/>
      <c r="CO62" s="565"/>
      <c r="CP62" s="565"/>
      <c r="CQ62" s="564"/>
      <c r="CR62" s="566"/>
      <c r="CS62" s="565"/>
      <c r="CT62" s="565"/>
      <c r="CU62" s="565"/>
      <c r="CV62" s="564"/>
      <c r="CW62" s="566"/>
      <c r="CX62" s="565"/>
      <c r="CY62" s="565"/>
      <c r="CZ62" s="565"/>
      <c r="DA62" s="564"/>
      <c r="DB62" s="566"/>
      <c r="DC62" s="565"/>
      <c r="DD62" s="565"/>
      <c r="DE62" s="565"/>
      <c r="DF62" s="564"/>
      <c r="DG62" s="566"/>
      <c r="DH62" s="565"/>
      <c r="DI62" s="565"/>
      <c r="DJ62" s="565"/>
      <c r="DK62" s="564"/>
      <c r="DL62" s="566"/>
      <c r="DM62" s="565"/>
      <c r="DN62" s="565"/>
      <c r="DO62" s="565"/>
      <c r="DP62" s="564"/>
      <c r="DQ62" s="566"/>
      <c r="DR62" s="565"/>
      <c r="DS62" s="565"/>
      <c r="DT62" s="565"/>
      <c r="DU62" s="564"/>
      <c r="DV62" s="563"/>
      <c r="DW62" s="562"/>
      <c r="DX62" s="562"/>
      <c r="DY62" s="562"/>
      <c r="DZ62" s="561"/>
      <c r="EA62" s="229"/>
    </row>
    <row r="63" spans="1:131" s="228" customFormat="1" ht="26.25" customHeight="1" thickBot="1" x14ac:dyDescent="0.2">
      <c r="A63" s="495" t="s">
        <v>258</v>
      </c>
      <c r="B63" s="494" t="s">
        <v>282</v>
      </c>
      <c r="C63" s="493"/>
      <c r="D63" s="493"/>
      <c r="E63" s="493"/>
      <c r="F63" s="493"/>
      <c r="G63" s="493"/>
      <c r="H63" s="493"/>
      <c r="I63" s="493"/>
      <c r="J63" s="493"/>
      <c r="K63" s="493"/>
      <c r="L63" s="493"/>
      <c r="M63" s="493"/>
      <c r="N63" s="493"/>
      <c r="O63" s="493"/>
      <c r="P63" s="492"/>
      <c r="Q63" s="511"/>
      <c r="R63" s="510"/>
      <c r="S63" s="510"/>
      <c r="T63" s="510"/>
      <c r="U63" s="510"/>
      <c r="V63" s="510"/>
      <c r="W63" s="510"/>
      <c r="X63" s="510"/>
      <c r="Y63" s="510"/>
      <c r="Z63" s="510"/>
      <c r="AA63" s="510"/>
      <c r="AB63" s="510"/>
      <c r="AC63" s="510"/>
      <c r="AD63" s="510"/>
      <c r="AE63" s="578"/>
      <c r="AF63" s="577">
        <v>195</v>
      </c>
      <c r="AG63" s="509"/>
      <c r="AH63" s="509"/>
      <c r="AI63" s="509"/>
      <c r="AJ63" s="576"/>
      <c r="AK63" s="575"/>
      <c r="AL63" s="510"/>
      <c r="AM63" s="510"/>
      <c r="AN63" s="510"/>
      <c r="AO63" s="510"/>
      <c r="AP63" s="509"/>
      <c r="AQ63" s="509"/>
      <c r="AR63" s="509"/>
      <c r="AS63" s="509"/>
      <c r="AT63" s="509"/>
      <c r="AU63" s="509"/>
      <c r="AV63" s="509"/>
      <c r="AW63" s="509"/>
      <c r="AX63" s="509"/>
      <c r="AY63" s="509"/>
      <c r="AZ63" s="574"/>
      <c r="BA63" s="574"/>
      <c r="BB63" s="574"/>
      <c r="BC63" s="574"/>
      <c r="BD63" s="574"/>
      <c r="BE63" s="508"/>
      <c r="BF63" s="508"/>
      <c r="BG63" s="508"/>
      <c r="BH63" s="508"/>
      <c r="BI63" s="507"/>
      <c r="BJ63" s="573" t="s">
        <v>23</v>
      </c>
      <c r="BK63" s="487"/>
      <c r="BL63" s="487"/>
      <c r="BM63" s="487"/>
      <c r="BN63" s="572"/>
      <c r="BO63" s="476"/>
      <c r="BP63" s="476"/>
      <c r="BQ63" s="506">
        <v>57</v>
      </c>
      <c r="BR63" s="570"/>
      <c r="BS63" s="569"/>
      <c r="BT63" s="568"/>
      <c r="BU63" s="568"/>
      <c r="BV63" s="568"/>
      <c r="BW63" s="568"/>
      <c r="BX63" s="568"/>
      <c r="BY63" s="568"/>
      <c r="BZ63" s="568"/>
      <c r="CA63" s="568"/>
      <c r="CB63" s="568"/>
      <c r="CC63" s="568"/>
      <c r="CD63" s="568"/>
      <c r="CE63" s="568"/>
      <c r="CF63" s="568"/>
      <c r="CG63" s="567"/>
      <c r="CH63" s="566"/>
      <c r="CI63" s="565"/>
      <c r="CJ63" s="565"/>
      <c r="CK63" s="565"/>
      <c r="CL63" s="564"/>
      <c r="CM63" s="566"/>
      <c r="CN63" s="565"/>
      <c r="CO63" s="565"/>
      <c r="CP63" s="565"/>
      <c r="CQ63" s="564"/>
      <c r="CR63" s="566"/>
      <c r="CS63" s="565"/>
      <c r="CT63" s="565"/>
      <c r="CU63" s="565"/>
      <c r="CV63" s="564"/>
      <c r="CW63" s="566"/>
      <c r="CX63" s="565"/>
      <c r="CY63" s="565"/>
      <c r="CZ63" s="565"/>
      <c r="DA63" s="564"/>
      <c r="DB63" s="566"/>
      <c r="DC63" s="565"/>
      <c r="DD63" s="565"/>
      <c r="DE63" s="565"/>
      <c r="DF63" s="564"/>
      <c r="DG63" s="566"/>
      <c r="DH63" s="565"/>
      <c r="DI63" s="565"/>
      <c r="DJ63" s="565"/>
      <c r="DK63" s="564"/>
      <c r="DL63" s="566"/>
      <c r="DM63" s="565"/>
      <c r="DN63" s="565"/>
      <c r="DO63" s="565"/>
      <c r="DP63" s="564"/>
      <c r="DQ63" s="566"/>
      <c r="DR63" s="565"/>
      <c r="DS63" s="565"/>
      <c r="DT63" s="565"/>
      <c r="DU63" s="564"/>
      <c r="DV63" s="563"/>
      <c r="DW63" s="562"/>
      <c r="DX63" s="562"/>
      <c r="DY63" s="562"/>
      <c r="DZ63" s="561"/>
      <c r="EA63" s="229"/>
    </row>
    <row r="64" spans="1:131" s="228" customFormat="1" ht="26.25" customHeight="1" x14ac:dyDescent="0.15">
      <c r="A64" s="476"/>
      <c r="B64" s="476"/>
      <c r="C64" s="476"/>
      <c r="D64" s="476"/>
      <c r="E64" s="476"/>
      <c r="F64" s="476"/>
      <c r="G64" s="476"/>
      <c r="H64" s="476"/>
      <c r="I64" s="476"/>
      <c r="J64" s="476"/>
      <c r="K64" s="476"/>
      <c r="L64" s="476"/>
      <c r="M64" s="476"/>
      <c r="N64" s="476"/>
      <c r="O64" s="476"/>
      <c r="P64" s="476"/>
      <c r="Q64" s="476"/>
      <c r="R64" s="476"/>
      <c r="S64" s="476"/>
      <c r="T64" s="476"/>
      <c r="U64" s="476"/>
      <c r="V64" s="476"/>
      <c r="W64" s="476"/>
      <c r="X64" s="476"/>
      <c r="Y64" s="476"/>
      <c r="Z64" s="476"/>
      <c r="AA64" s="476"/>
      <c r="AB64" s="476"/>
      <c r="AC64" s="476"/>
      <c r="AD64" s="476"/>
      <c r="AE64" s="476"/>
      <c r="AF64" s="476"/>
      <c r="AG64" s="476"/>
      <c r="AH64" s="476"/>
      <c r="AI64" s="476"/>
      <c r="AJ64" s="476"/>
      <c r="AK64" s="476"/>
      <c r="AL64" s="476"/>
      <c r="AM64" s="476"/>
      <c r="AN64" s="476"/>
      <c r="AO64" s="476"/>
      <c r="AP64" s="476"/>
      <c r="AQ64" s="476"/>
      <c r="AR64" s="476"/>
      <c r="AS64" s="476"/>
      <c r="AT64" s="476"/>
      <c r="AU64" s="476"/>
      <c r="AV64" s="476"/>
      <c r="AW64" s="476"/>
      <c r="AX64" s="476"/>
      <c r="AY64" s="476"/>
      <c r="AZ64" s="476"/>
      <c r="BA64" s="476"/>
      <c r="BB64" s="476"/>
      <c r="BC64" s="476"/>
      <c r="BD64" s="476"/>
      <c r="BE64" s="476"/>
      <c r="BF64" s="476"/>
      <c r="BG64" s="476"/>
      <c r="BH64" s="476"/>
      <c r="BI64" s="476"/>
      <c r="BJ64" s="476"/>
      <c r="BK64" s="476"/>
      <c r="BL64" s="476"/>
      <c r="BM64" s="476"/>
      <c r="BN64" s="476"/>
      <c r="BO64" s="476"/>
      <c r="BP64" s="476"/>
      <c r="BQ64" s="506">
        <v>58</v>
      </c>
      <c r="BR64" s="570"/>
      <c r="BS64" s="569"/>
      <c r="BT64" s="568"/>
      <c r="BU64" s="568"/>
      <c r="BV64" s="568"/>
      <c r="BW64" s="568"/>
      <c r="BX64" s="568"/>
      <c r="BY64" s="568"/>
      <c r="BZ64" s="568"/>
      <c r="CA64" s="568"/>
      <c r="CB64" s="568"/>
      <c r="CC64" s="568"/>
      <c r="CD64" s="568"/>
      <c r="CE64" s="568"/>
      <c r="CF64" s="568"/>
      <c r="CG64" s="567"/>
      <c r="CH64" s="566"/>
      <c r="CI64" s="565"/>
      <c r="CJ64" s="565"/>
      <c r="CK64" s="565"/>
      <c r="CL64" s="564"/>
      <c r="CM64" s="566"/>
      <c r="CN64" s="565"/>
      <c r="CO64" s="565"/>
      <c r="CP64" s="565"/>
      <c r="CQ64" s="564"/>
      <c r="CR64" s="566"/>
      <c r="CS64" s="565"/>
      <c r="CT64" s="565"/>
      <c r="CU64" s="565"/>
      <c r="CV64" s="564"/>
      <c r="CW64" s="566"/>
      <c r="CX64" s="565"/>
      <c r="CY64" s="565"/>
      <c r="CZ64" s="565"/>
      <c r="DA64" s="564"/>
      <c r="DB64" s="566"/>
      <c r="DC64" s="565"/>
      <c r="DD64" s="565"/>
      <c r="DE64" s="565"/>
      <c r="DF64" s="564"/>
      <c r="DG64" s="566"/>
      <c r="DH64" s="565"/>
      <c r="DI64" s="565"/>
      <c r="DJ64" s="565"/>
      <c r="DK64" s="564"/>
      <c r="DL64" s="566"/>
      <c r="DM64" s="565"/>
      <c r="DN64" s="565"/>
      <c r="DO64" s="565"/>
      <c r="DP64" s="564"/>
      <c r="DQ64" s="566"/>
      <c r="DR64" s="565"/>
      <c r="DS64" s="565"/>
      <c r="DT64" s="565"/>
      <c r="DU64" s="564"/>
      <c r="DV64" s="563"/>
      <c r="DW64" s="562"/>
      <c r="DX64" s="562"/>
      <c r="DY64" s="562"/>
      <c r="DZ64" s="561"/>
      <c r="EA64" s="229"/>
    </row>
    <row r="65" spans="1:131" s="228" customFormat="1" ht="26.25" customHeight="1" thickBot="1" x14ac:dyDescent="0.2">
      <c r="A65" s="571" t="s">
        <v>281</v>
      </c>
      <c r="B65" s="571"/>
      <c r="C65" s="571"/>
      <c r="D65" s="571"/>
      <c r="E65" s="571"/>
      <c r="F65" s="571"/>
      <c r="G65" s="571"/>
      <c r="H65" s="571"/>
      <c r="I65" s="571"/>
      <c r="J65" s="571"/>
      <c r="K65" s="571"/>
      <c r="L65" s="571"/>
      <c r="M65" s="571"/>
      <c r="N65" s="571"/>
      <c r="O65" s="571"/>
      <c r="P65" s="571"/>
      <c r="Q65" s="571"/>
      <c r="R65" s="571"/>
      <c r="S65" s="571"/>
      <c r="T65" s="571"/>
      <c r="U65" s="571"/>
      <c r="V65" s="571"/>
      <c r="W65" s="571"/>
      <c r="X65" s="571"/>
      <c r="Y65" s="571"/>
      <c r="Z65" s="571"/>
      <c r="AA65" s="571"/>
      <c r="AB65" s="571"/>
      <c r="AC65" s="571"/>
      <c r="AD65" s="571"/>
      <c r="AE65" s="571"/>
      <c r="AF65" s="571"/>
      <c r="AG65" s="571"/>
      <c r="AH65" s="571"/>
      <c r="AI65" s="571"/>
      <c r="AJ65" s="571"/>
      <c r="AK65" s="571"/>
      <c r="AL65" s="571"/>
      <c r="AM65" s="571"/>
      <c r="AN65" s="571"/>
      <c r="AO65" s="571"/>
      <c r="AP65" s="571"/>
      <c r="AQ65" s="571"/>
      <c r="AR65" s="571"/>
      <c r="AS65" s="571"/>
      <c r="AT65" s="571"/>
      <c r="AU65" s="571"/>
      <c r="AV65" s="571"/>
      <c r="AW65" s="571"/>
      <c r="AX65" s="571"/>
      <c r="AY65" s="571"/>
      <c r="AZ65" s="571"/>
      <c r="BA65" s="571"/>
      <c r="BB65" s="571"/>
      <c r="BC65" s="571"/>
      <c r="BD65" s="571"/>
      <c r="BE65" s="476"/>
      <c r="BF65" s="476"/>
      <c r="BG65" s="476"/>
      <c r="BH65" s="476"/>
      <c r="BI65" s="476"/>
      <c r="BJ65" s="476"/>
      <c r="BK65" s="476"/>
      <c r="BL65" s="476"/>
      <c r="BM65" s="476"/>
      <c r="BN65" s="476"/>
      <c r="BO65" s="476"/>
      <c r="BP65" s="476"/>
      <c r="BQ65" s="506">
        <v>59</v>
      </c>
      <c r="BR65" s="570"/>
      <c r="BS65" s="569"/>
      <c r="BT65" s="568"/>
      <c r="BU65" s="568"/>
      <c r="BV65" s="568"/>
      <c r="BW65" s="568"/>
      <c r="BX65" s="568"/>
      <c r="BY65" s="568"/>
      <c r="BZ65" s="568"/>
      <c r="CA65" s="568"/>
      <c r="CB65" s="568"/>
      <c r="CC65" s="568"/>
      <c r="CD65" s="568"/>
      <c r="CE65" s="568"/>
      <c r="CF65" s="568"/>
      <c r="CG65" s="567"/>
      <c r="CH65" s="566"/>
      <c r="CI65" s="565"/>
      <c r="CJ65" s="565"/>
      <c r="CK65" s="565"/>
      <c r="CL65" s="564"/>
      <c r="CM65" s="566"/>
      <c r="CN65" s="565"/>
      <c r="CO65" s="565"/>
      <c r="CP65" s="565"/>
      <c r="CQ65" s="564"/>
      <c r="CR65" s="566"/>
      <c r="CS65" s="565"/>
      <c r="CT65" s="565"/>
      <c r="CU65" s="565"/>
      <c r="CV65" s="564"/>
      <c r="CW65" s="566"/>
      <c r="CX65" s="565"/>
      <c r="CY65" s="565"/>
      <c r="CZ65" s="565"/>
      <c r="DA65" s="564"/>
      <c r="DB65" s="566"/>
      <c r="DC65" s="565"/>
      <c r="DD65" s="565"/>
      <c r="DE65" s="565"/>
      <c r="DF65" s="564"/>
      <c r="DG65" s="566"/>
      <c r="DH65" s="565"/>
      <c r="DI65" s="565"/>
      <c r="DJ65" s="565"/>
      <c r="DK65" s="564"/>
      <c r="DL65" s="566"/>
      <c r="DM65" s="565"/>
      <c r="DN65" s="565"/>
      <c r="DO65" s="565"/>
      <c r="DP65" s="564"/>
      <c r="DQ65" s="566"/>
      <c r="DR65" s="565"/>
      <c r="DS65" s="565"/>
      <c r="DT65" s="565"/>
      <c r="DU65" s="564"/>
      <c r="DV65" s="563"/>
      <c r="DW65" s="562"/>
      <c r="DX65" s="562"/>
      <c r="DY65" s="562"/>
      <c r="DZ65" s="561"/>
      <c r="EA65" s="229"/>
    </row>
    <row r="66" spans="1:131" s="228" customFormat="1" ht="26.25" customHeight="1" x14ac:dyDescent="0.15">
      <c r="A66" s="560" t="s">
        <v>280</v>
      </c>
      <c r="B66" s="556"/>
      <c r="C66" s="556"/>
      <c r="D66" s="556"/>
      <c r="E66" s="556"/>
      <c r="F66" s="556"/>
      <c r="G66" s="556"/>
      <c r="H66" s="556"/>
      <c r="I66" s="556"/>
      <c r="J66" s="556"/>
      <c r="K66" s="556"/>
      <c r="L66" s="556"/>
      <c r="M66" s="556"/>
      <c r="N66" s="556"/>
      <c r="O66" s="556"/>
      <c r="P66" s="555"/>
      <c r="Q66" s="553" t="s">
        <v>279</v>
      </c>
      <c r="R66" s="552"/>
      <c r="S66" s="552"/>
      <c r="T66" s="552"/>
      <c r="U66" s="554"/>
      <c r="V66" s="553" t="s">
        <v>278</v>
      </c>
      <c r="W66" s="552"/>
      <c r="X66" s="552"/>
      <c r="Y66" s="552"/>
      <c r="Z66" s="554"/>
      <c r="AA66" s="553" t="s">
        <v>277</v>
      </c>
      <c r="AB66" s="552"/>
      <c r="AC66" s="552"/>
      <c r="AD66" s="552"/>
      <c r="AE66" s="554"/>
      <c r="AF66" s="559" t="s">
        <v>276</v>
      </c>
      <c r="AG66" s="558"/>
      <c r="AH66" s="558"/>
      <c r="AI66" s="558"/>
      <c r="AJ66" s="557"/>
      <c r="AK66" s="553" t="s">
        <v>275</v>
      </c>
      <c r="AL66" s="556"/>
      <c r="AM66" s="556"/>
      <c r="AN66" s="556"/>
      <c r="AO66" s="555"/>
      <c r="AP66" s="553" t="s">
        <v>274</v>
      </c>
      <c r="AQ66" s="552"/>
      <c r="AR66" s="552"/>
      <c r="AS66" s="552"/>
      <c r="AT66" s="554"/>
      <c r="AU66" s="553" t="s">
        <v>273</v>
      </c>
      <c r="AV66" s="552"/>
      <c r="AW66" s="552"/>
      <c r="AX66" s="552"/>
      <c r="AY66" s="554"/>
      <c r="AZ66" s="553" t="s">
        <v>272</v>
      </c>
      <c r="BA66" s="552"/>
      <c r="BB66" s="552"/>
      <c r="BC66" s="552"/>
      <c r="BD66" s="551"/>
      <c r="BE66" s="476"/>
      <c r="BF66" s="476"/>
      <c r="BG66" s="476"/>
      <c r="BH66" s="476"/>
      <c r="BI66" s="476"/>
      <c r="BJ66" s="476"/>
      <c r="BK66" s="476"/>
      <c r="BL66" s="476"/>
      <c r="BM66" s="476"/>
      <c r="BN66" s="476"/>
      <c r="BO66" s="476"/>
      <c r="BP66" s="476"/>
      <c r="BQ66" s="506">
        <v>60</v>
      </c>
      <c r="BR66" s="505"/>
      <c r="BS66" s="504"/>
      <c r="BT66" s="503"/>
      <c r="BU66" s="503"/>
      <c r="BV66" s="503"/>
      <c r="BW66" s="503"/>
      <c r="BX66" s="503"/>
      <c r="BY66" s="503"/>
      <c r="BZ66" s="503"/>
      <c r="CA66" s="503"/>
      <c r="CB66" s="503"/>
      <c r="CC66" s="503"/>
      <c r="CD66" s="503"/>
      <c r="CE66" s="503"/>
      <c r="CF66" s="503"/>
      <c r="CG66" s="502"/>
      <c r="CH66" s="501"/>
      <c r="CI66" s="500"/>
      <c r="CJ66" s="500"/>
      <c r="CK66" s="500"/>
      <c r="CL66" s="499"/>
      <c r="CM66" s="501"/>
      <c r="CN66" s="500"/>
      <c r="CO66" s="500"/>
      <c r="CP66" s="500"/>
      <c r="CQ66" s="499"/>
      <c r="CR66" s="501"/>
      <c r="CS66" s="500"/>
      <c r="CT66" s="500"/>
      <c r="CU66" s="500"/>
      <c r="CV66" s="499"/>
      <c r="CW66" s="501"/>
      <c r="CX66" s="500"/>
      <c r="CY66" s="500"/>
      <c r="CZ66" s="500"/>
      <c r="DA66" s="499"/>
      <c r="DB66" s="501"/>
      <c r="DC66" s="500"/>
      <c r="DD66" s="500"/>
      <c r="DE66" s="500"/>
      <c r="DF66" s="499"/>
      <c r="DG66" s="501"/>
      <c r="DH66" s="500"/>
      <c r="DI66" s="500"/>
      <c r="DJ66" s="500"/>
      <c r="DK66" s="499"/>
      <c r="DL66" s="501"/>
      <c r="DM66" s="500"/>
      <c r="DN66" s="500"/>
      <c r="DO66" s="500"/>
      <c r="DP66" s="499"/>
      <c r="DQ66" s="501"/>
      <c r="DR66" s="500"/>
      <c r="DS66" s="500"/>
      <c r="DT66" s="500"/>
      <c r="DU66" s="499"/>
      <c r="DV66" s="498"/>
      <c r="DW66" s="497"/>
      <c r="DX66" s="497"/>
      <c r="DY66" s="497"/>
      <c r="DZ66" s="496"/>
      <c r="EA66" s="229"/>
    </row>
    <row r="67" spans="1:131" s="228" customFormat="1" ht="26.25" customHeight="1" thickBot="1" x14ac:dyDescent="0.2">
      <c r="A67" s="550"/>
      <c r="B67" s="545"/>
      <c r="C67" s="545"/>
      <c r="D67" s="545"/>
      <c r="E67" s="545"/>
      <c r="F67" s="545"/>
      <c r="G67" s="545"/>
      <c r="H67" s="545"/>
      <c r="I67" s="545"/>
      <c r="J67" s="545"/>
      <c r="K67" s="545"/>
      <c r="L67" s="545"/>
      <c r="M67" s="545"/>
      <c r="N67" s="545"/>
      <c r="O67" s="545"/>
      <c r="P67" s="544"/>
      <c r="Q67" s="542"/>
      <c r="R67" s="541"/>
      <c r="S67" s="541"/>
      <c r="T67" s="541"/>
      <c r="U67" s="543"/>
      <c r="V67" s="542"/>
      <c r="W67" s="541"/>
      <c r="X67" s="541"/>
      <c r="Y67" s="541"/>
      <c r="Z67" s="543"/>
      <c r="AA67" s="542"/>
      <c r="AB67" s="541"/>
      <c r="AC67" s="541"/>
      <c r="AD67" s="541"/>
      <c r="AE67" s="543"/>
      <c r="AF67" s="549"/>
      <c r="AG67" s="548"/>
      <c r="AH67" s="548"/>
      <c r="AI67" s="548"/>
      <c r="AJ67" s="547"/>
      <c r="AK67" s="546"/>
      <c r="AL67" s="545"/>
      <c r="AM67" s="545"/>
      <c r="AN67" s="545"/>
      <c r="AO67" s="544"/>
      <c r="AP67" s="542"/>
      <c r="AQ67" s="541"/>
      <c r="AR67" s="541"/>
      <c r="AS67" s="541"/>
      <c r="AT67" s="543"/>
      <c r="AU67" s="542"/>
      <c r="AV67" s="541"/>
      <c r="AW67" s="541"/>
      <c r="AX67" s="541"/>
      <c r="AY67" s="543"/>
      <c r="AZ67" s="542"/>
      <c r="BA67" s="541"/>
      <c r="BB67" s="541"/>
      <c r="BC67" s="541"/>
      <c r="BD67" s="540"/>
      <c r="BE67" s="476"/>
      <c r="BF67" s="476"/>
      <c r="BG67" s="476"/>
      <c r="BH67" s="476"/>
      <c r="BI67" s="476"/>
      <c r="BJ67" s="476"/>
      <c r="BK67" s="476"/>
      <c r="BL67" s="476"/>
      <c r="BM67" s="476"/>
      <c r="BN67" s="476"/>
      <c r="BO67" s="476"/>
      <c r="BP67" s="476"/>
      <c r="BQ67" s="506">
        <v>61</v>
      </c>
      <c r="BR67" s="505"/>
      <c r="BS67" s="504"/>
      <c r="BT67" s="503"/>
      <c r="BU67" s="503"/>
      <c r="BV67" s="503"/>
      <c r="BW67" s="503"/>
      <c r="BX67" s="503"/>
      <c r="BY67" s="503"/>
      <c r="BZ67" s="503"/>
      <c r="CA67" s="503"/>
      <c r="CB67" s="503"/>
      <c r="CC67" s="503"/>
      <c r="CD67" s="503"/>
      <c r="CE67" s="503"/>
      <c r="CF67" s="503"/>
      <c r="CG67" s="502"/>
      <c r="CH67" s="501"/>
      <c r="CI67" s="500"/>
      <c r="CJ67" s="500"/>
      <c r="CK67" s="500"/>
      <c r="CL67" s="499"/>
      <c r="CM67" s="501"/>
      <c r="CN67" s="500"/>
      <c r="CO67" s="500"/>
      <c r="CP67" s="500"/>
      <c r="CQ67" s="499"/>
      <c r="CR67" s="501"/>
      <c r="CS67" s="500"/>
      <c r="CT67" s="500"/>
      <c r="CU67" s="500"/>
      <c r="CV67" s="499"/>
      <c r="CW67" s="501"/>
      <c r="CX67" s="500"/>
      <c r="CY67" s="500"/>
      <c r="CZ67" s="500"/>
      <c r="DA67" s="499"/>
      <c r="DB67" s="501"/>
      <c r="DC67" s="500"/>
      <c r="DD67" s="500"/>
      <c r="DE67" s="500"/>
      <c r="DF67" s="499"/>
      <c r="DG67" s="501"/>
      <c r="DH67" s="500"/>
      <c r="DI67" s="500"/>
      <c r="DJ67" s="500"/>
      <c r="DK67" s="499"/>
      <c r="DL67" s="501"/>
      <c r="DM67" s="500"/>
      <c r="DN67" s="500"/>
      <c r="DO67" s="500"/>
      <c r="DP67" s="499"/>
      <c r="DQ67" s="501"/>
      <c r="DR67" s="500"/>
      <c r="DS67" s="500"/>
      <c r="DT67" s="500"/>
      <c r="DU67" s="499"/>
      <c r="DV67" s="498"/>
      <c r="DW67" s="497"/>
      <c r="DX67" s="497"/>
      <c r="DY67" s="497"/>
      <c r="DZ67" s="496"/>
      <c r="EA67" s="229"/>
    </row>
    <row r="68" spans="1:131" s="228" customFormat="1" ht="26.25" customHeight="1" thickTop="1" x14ac:dyDescent="0.15">
      <c r="A68" s="539">
        <v>1</v>
      </c>
      <c r="B68" s="538" t="s">
        <v>271</v>
      </c>
      <c r="C68" s="537"/>
      <c r="D68" s="537"/>
      <c r="E68" s="537"/>
      <c r="F68" s="537"/>
      <c r="G68" s="537"/>
      <c r="H68" s="537"/>
      <c r="I68" s="537"/>
      <c r="J68" s="537"/>
      <c r="K68" s="537"/>
      <c r="L68" s="537"/>
      <c r="M68" s="537"/>
      <c r="N68" s="537"/>
      <c r="O68" s="537"/>
      <c r="P68" s="536"/>
      <c r="Q68" s="535">
        <v>8978</v>
      </c>
      <c r="R68" s="534"/>
      <c r="S68" s="534"/>
      <c r="T68" s="534"/>
      <c r="U68" s="534"/>
      <c r="V68" s="534">
        <v>8809</v>
      </c>
      <c r="W68" s="534"/>
      <c r="X68" s="534"/>
      <c r="Y68" s="534"/>
      <c r="Z68" s="534"/>
      <c r="AA68" s="534">
        <v>169</v>
      </c>
      <c r="AB68" s="534"/>
      <c r="AC68" s="534"/>
      <c r="AD68" s="534"/>
      <c r="AE68" s="534"/>
      <c r="AF68" s="534">
        <v>1796</v>
      </c>
      <c r="AG68" s="534"/>
      <c r="AH68" s="534"/>
      <c r="AI68" s="534"/>
      <c r="AJ68" s="534"/>
      <c r="AK68" s="534" t="s">
        <v>260</v>
      </c>
      <c r="AL68" s="534"/>
      <c r="AM68" s="534"/>
      <c r="AN68" s="534"/>
      <c r="AO68" s="534"/>
      <c r="AP68" s="534">
        <v>7873</v>
      </c>
      <c r="AQ68" s="534"/>
      <c r="AR68" s="534"/>
      <c r="AS68" s="534"/>
      <c r="AT68" s="534"/>
      <c r="AU68" s="534">
        <v>756</v>
      </c>
      <c r="AV68" s="534"/>
      <c r="AW68" s="534"/>
      <c r="AX68" s="534"/>
      <c r="AY68" s="534"/>
      <c r="AZ68" s="533"/>
      <c r="BA68" s="533"/>
      <c r="BB68" s="533"/>
      <c r="BC68" s="533"/>
      <c r="BD68" s="532"/>
      <c r="BE68" s="476"/>
      <c r="BF68" s="476"/>
      <c r="BG68" s="476"/>
      <c r="BH68" s="476"/>
      <c r="BI68" s="476"/>
      <c r="BJ68" s="476"/>
      <c r="BK68" s="476"/>
      <c r="BL68" s="476"/>
      <c r="BM68" s="476"/>
      <c r="BN68" s="476"/>
      <c r="BO68" s="476"/>
      <c r="BP68" s="476"/>
      <c r="BQ68" s="506">
        <v>62</v>
      </c>
      <c r="BR68" s="505"/>
      <c r="BS68" s="504"/>
      <c r="BT68" s="503"/>
      <c r="BU68" s="503"/>
      <c r="BV68" s="503"/>
      <c r="BW68" s="503"/>
      <c r="BX68" s="503"/>
      <c r="BY68" s="503"/>
      <c r="BZ68" s="503"/>
      <c r="CA68" s="503"/>
      <c r="CB68" s="503"/>
      <c r="CC68" s="503"/>
      <c r="CD68" s="503"/>
      <c r="CE68" s="503"/>
      <c r="CF68" s="503"/>
      <c r="CG68" s="502"/>
      <c r="CH68" s="501"/>
      <c r="CI68" s="500"/>
      <c r="CJ68" s="500"/>
      <c r="CK68" s="500"/>
      <c r="CL68" s="499"/>
      <c r="CM68" s="501"/>
      <c r="CN68" s="500"/>
      <c r="CO68" s="500"/>
      <c r="CP68" s="500"/>
      <c r="CQ68" s="499"/>
      <c r="CR68" s="501"/>
      <c r="CS68" s="500"/>
      <c r="CT68" s="500"/>
      <c r="CU68" s="500"/>
      <c r="CV68" s="499"/>
      <c r="CW68" s="501"/>
      <c r="CX68" s="500"/>
      <c r="CY68" s="500"/>
      <c r="CZ68" s="500"/>
      <c r="DA68" s="499"/>
      <c r="DB68" s="501"/>
      <c r="DC68" s="500"/>
      <c r="DD68" s="500"/>
      <c r="DE68" s="500"/>
      <c r="DF68" s="499"/>
      <c r="DG68" s="501"/>
      <c r="DH68" s="500"/>
      <c r="DI68" s="500"/>
      <c r="DJ68" s="500"/>
      <c r="DK68" s="499"/>
      <c r="DL68" s="501"/>
      <c r="DM68" s="500"/>
      <c r="DN68" s="500"/>
      <c r="DO68" s="500"/>
      <c r="DP68" s="499"/>
      <c r="DQ68" s="501"/>
      <c r="DR68" s="500"/>
      <c r="DS68" s="500"/>
      <c r="DT68" s="500"/>
      <c r="DU68" s="499"/>
      <c r="DV68" s="498"/>
      <c r="DW68" s="497"/>
      <c r="DX68" s="497"/>
      <c r="DY68" s="497"/>
      <c r="DZ68" s="496"/>
      <c r="EA68" s="229"/>
    </row>
    <row r="69" spans="1:131" s="228" customFormat="1" ht="26.25" customHeight="1" x14ac:dyDescent="0.15">
      <c r="A69" s="527">
        <v>2</v>
      </c>
      <c r="B69" s="526" t="s">
        <v>270</v>
      </c>
      <c r="C69" s="525"/>
      <c r="D69" s="525"/>
      <c r="E69" s="525"/>
      <c r="F69" s="525"/>
      <c r="G69" s="525"/>
      <c r="H69" s="525"/>
      <c r="I69" s="525"/>
      <c r="J69" s="525"/>
      <c r="K69" s="525"/>
      <c r="L69" s="525"/>
      <c r="M69" s="525"/>
      <c r="N69" s="525"/>
      <c r="O69" s="525"/>
      <c r="P69" s="524"/>
      <c r="Q69" s="523">
        <v>6959</v>
      </c>
      <c r="R69" s="522"/>
      <c r="S69" s="522"/>
      <c r="T69" s="522"/>
      <c r="U69" s="522"/>
      <c r="V69" s="522">
        <v>6856</v>
      </c>
      <c r="W69" s="522"/>
      <c r="X69" s="522"/>
      <c r="Y69" s="522"/>
      <c r="Z69" s="522"/>
      <c r="AA69" s="522">
        <v>103</v>
      </c>
      <c r="AB69" s="522"/>
      <c r="AC69" s="522"/>
      <c r="AD69" s="522"/>
      <c r="AE69" s="522"/>
      <c r="AF69" s="522">
        <v>103</v>
      </c>
      <c r="AG69" s="522"/>
      <c r="AH69" s="522"/>
      <c r="AI69" s="522"/>
      <c r="AJ69" s="522"/>
      <c r="AK69" s="522">
        <v>2441</v>
      </c>
      <c r="AL69" s="522"/>
      <c r="AM69" s="522"/>
      <c r="AN69" s="522"/>
      <c r="AO69" s="522"/>
      <c r="AP69" s="522" t="s">
        <v>260</v>
      </c>
      <c r="AQ69" s="522"/>
      <c r="AR69" s="522"/>
      <c r="AS69" s="522"/>
      <c r="AT69" s="522"/>
      <c r="AU69" s="522" t="s">
        <v>260</v>
      </c>
      <c r="AV69" s="522"/>
      <c r="AW69" s="522"/>
      <c r="AX69" s="522"/>
      <c r="AY69" s="522"/>
      <c r="AZ69" s="521"/>
      <c r="BA69" s="521"/>
      <c r="BB69" s="521"/>
      <c r="BC69" s="521"/>
      <c r="BD69" s="520"/>
      <c r="BE69" s="476"/>
      <c r="BF69" s="476"/>
      <c r="BG69" s="476"/>
      <c r="BH69" s="476"/>
      <c r="BI69" s="476"/>
      <c r="BJ69" s="476"/>
      <c r="BK69" s="476"/>
      <c r="BL69" s="476"/>
      <c r="BM69" s="476"/>
      <c r="BN69" s="476"/>
      <c r="BO69" s="476"/>
      <c r="BP69" s="476"/>
      <c r="BQ69" s="506">
        <v>63</v>
      </c>
      <c r="BR69" s="505"/>
      <c r="BS69" s="504"/>
      <c r="BT69" s="503"/>
      <c r="BU69" s="503"/>
      <c r="BV69" s="503"/>
      <c r="BW69" s="503"/>
      <c r="BX69" s="503"/>
      <c r="BY69" s="503"/>
      <c r="BZ69" s="503"/>
      <c r="CA69" s="503"/>
      <c r="CB69" s="503"/>
      <c r="CC69" s="503"/>
      <c r="CD69" s="503"/>
      <c r="CE69" s="503"/>
      <c r="CF69" s="503"/>
      <c r="CG69" s="502"/>
      <c r="CH69" s="501"/>
      <c r="CI69" s="500"/>
      <c r="CJ69" s="500"/>
      <c r="CK69" s="500"/>
      <c r="CL69" s="499"/>
      <c r="CM69" s="501"/>
      <c r="CN69" s="500"/>
      <c r="CO69" s="500"/>
      <c r="CP69" s="500"/>
      <c r="CQ69" s="499"/>
      <c r="CR69" s="501"/>
      <c r="CS69" s="500"/>
      <c r="CT69" s="500"/>
      <c r="CU69" s="500"/>
      <c r="CV69" s="499"/>
      <c r="CW69" s="501"/>
      <c r="CX69" s="500"/>
      <c r="CY69" s="500"/>
      <c r="CZ69" s="500"/>
      <c r="DA69" s="499"/>
      <c r="DB69" s="501"/>
      <c r="DC69" s="500"/>
      <c r="DD69" s="500"/>
      <c r="DE69" s="500"/>
      <c r="DF69" s="499"/>
      <c r="DG69" s="501"/>
      <c r="DH69" s="500"/>
      <c r="DI69" s="500"/>
      <c r="DJ69" s="500"/>
      <c r="DK69" s="499"/>
      <c r="DL69" s="501"/>
      <c r="DM69" s="500"/>
      <c r="DN69" s="500"/>
      <c r="DO69" s="500"/>
      <c r="DP69" s="499"/>
      <c r="DQ69" s="501"/>
      <c r="DR69" s="500"/>
      <c r="DS69" s="500"/>
      <c r="DT69" s="500"/>
      <c r="DU69" s="499"/>
      <c r="DV69" s="498"/>
      <c r="DW69" s="497"/>
      <c r="DX69" s="497"/>
      <c r="DY69" s="497"/>
      <c r="DZ69" s="496"/>
      <c r="EA69" s="229"/>
    </row>
    <row r="70" spans="1:131" s="228" customFormat="1" ht="26.25" customHeight="1" x14ac:dyDescent="0.15">
      <c r="A70" s="527">
        <v>3</v>
      </c>
      <c r="B70" s="526" t="s">
        <v>269</v>
      </c>
      <c r="C70" s="525"/>
      <c r="D70" s="525"/>
      <c r="E70" s="525"/>
      <c r="F70" s="525"/>
      <c r="G70" s="525"/>
      <c r="H70" s="525"/>
      <c r="I70" s="525"/>
      <c r="J70" s="525"/>
      <c r="K70" s="525"/>
      <c r="L70" s="525"/>
      <c r="M70" s="525"/>
      <c r="N70" s="525"/>
      <c r="O70" s="525"/>
      <c r="P70" s="524"/>
      <c r="Q70" s="523">
        <v>1424517</v>
      </c>
      <c r="R70" s="522"/>
      <c r="S70" s="522"/>
      <c r="T70" s="522"/>
      <c r="U70" s="522"/>
      <c r="V70" s="522">
        <v>1354325</v>
      </c>
      <c r="W70" s="522"/>
      <c r="X70" s="522"/>
      <c r="Y70" s="522"/>
      <c r="Z70" s="522"/>
      <c r="AA70" s="522">
        <v>70191</v>
      </c>
      <c r="AB70" s="522"/>
      <c r="AC70" s="522"/>
      <c r="AD70" s="522"/>
      <c r="AE70" s="522"/>
      <c r="AF70" s="522">
        <v>70191</v>
      </c>
      <c r="AG70" s="522"/>
      <c r="AH70" s="522"/>
      <c r="AI70" s="522"/>
      <c r="AJ70" s="522"/>
      <c r="AK70" s="522">
        <v>20230</v>
      </c>
      <c r="AL70" s="522"/>
      <c r="AM70" s="522"/>
      <c r="AN70" s="522"/>
      <c r="AO70" s="522"/>
      <c r="AP70" s="522" t="s">
        <v>260</v>
      </c>
      <c r="AQ70" s="522"/>
      <c r="AR70" s="522"/>
      <c r="AS70" s="522"/>
      <c r="AT70" s="522"/>
      <c r="AU70" s="522" t="s">
        <v>260</v>
      </c>
      <c r="AV70" s="522"/>
      <c r="AW70" s="522"/>
      <c r="AX70" s="522"/>
      <c r="AY70" s="522"/>
      <c r="AZ70" s="521"/>
      <c r="BA70" s="521"/>
      <c r="BB70" s="521"/>
      <c r="BC70" s="521"/>
      <c r="BD70" s="520"/>
      <c r="BE70" s="476"/>
      <c r="BF70" s="476"/>
      <c r="BG70" s="476"/>
      <c r="BH70" s="476"/>
      <c r="BI70" s="476"/>
      <c r="BJ70" s="476"/>
      <c r="BK70" s="476"/>
      <c r="BL70" s="476"/>
      <c r="BM70" s="476"/>
      <c r="BN70" s="476"/>
      <c r="BO70" s="476"/>
      <c r="BP70" s="476"/>
      <c r="BQ70" s="506">
        <v>64</v>
      </c>
      <c r="BR70" s="505"/>
      <c r="BS70" s="504"/>
      <c r="BT70" s="503"/>
      <c r="BU70" s="503"/>
      <c r="BV70" s="503"/>
      <c r="BW70" s="503"/>
      <c r="BX70" s="503"/>
      <c r="BY70" s="503"/>
      <c r="BZ70" s="503"/>
      <c r="CA70" s="503"/>
      <c r="CB70" s="503"/>
      <c r="CC70" s="503"/>
      <c r="CD70" s="503"/>
      <c r="CE70" s="503"/>
      <c r="CF70" s="503"/>
      <c r="CG70" s="502"/>
      <c r="CH70" s="501"/>
      <c r="CI70" s="500"/>
      <c r="CJ70" s="500"/>
      <c r="CK70" s="500"/>
      <c r="CL70" s="499"/>
      <c r="CM70" s="501"/>
      <c r="CN70" s="500"/>
      <c r="CO70" s="500"/>
      <c r="CP70" s="500"/>
      <c r="CQ70" s="499"/>
      <c r="CR70" s="501"/>
      <c r="CS70" s="500"/>
      <c r="CT70" s="500"/>
      <c r="CU70" s="500"/>
      <c r="CV70" s="499"/>
      <c r="CW70" s="501"/>
      <c r="CX70" s="500"/>
      <c r="CY70" s="500"/>
      <c r="CZ70" s="500"/>
      <c r="DA70" s="499"/>
      <c r="DB70" s="501"/>
      <c r="DC70" s="500"/>
      <c r="DD70" s="500"/>
      <c r="DE70" s="500"/>
      <c r="DF70" s="499"/>
      <c r="DG70" s="501"/>
      <c r="DH70" s="500"/>
      <c r="DI70" s="500"/>
      <c r="DJ70" s="500"/>
      <c r="DK70" s="499"/>
      <c r="DL70" s="501"/>
      <c r="DM70" s="500"/>
      <c r="DN70" s="500"/>
      <c r="DO70" s="500"/>
      <c r="DP70" s="499"/>
      <c r="DQ70" s="501"/>
      <c r="DR70" s="500"/>
      <c r="DS70" s="500"/>
      <c r="DT70" s="500"/>
      <c r="DU70" s="499"/>
      <c r="DV70" s="498"/>
      <c r="DW70" s="497"/>
      <c r="DX70" s="497"/>
      <c r="DY70" s="497"/>
      <c r="DZ70" s="496"/>
      <c r="EA70" s="229"/>
    </row>
    <row r="71" spans="1:131" s="228" customFormat="1" ht="26.25" customHeight="1" x14ac:dyDescent="0.15">
      <c r="A71" s="527">
        <v>4</v>
      </c>
      <c r="B71" s="526" t="s">
        <v>268</v>
      </c>
      <c r="C71" s="525"/>
      <c r="D71" s="525"/>
      <c r="E71" s="525"/>
      <c r="F71" s="525"/>
      <c r="G71" s="525"/>
      <c r="H71" s="525"/>
      <c r="I71" s="525"/>
      <c r="J71" s="525"/>
      <c r="K71" s="525"/>
      <c r="L71" s="525"/>
      <c r="M71" s="525"/>
      <c r="N71" s="525"/>
      <c r="O71" s="525"/>
      <c r="P71" s="524"/>
      <c r="Q71" s="523">
        <v>10042</v>
      </c>
      <c r="R71" s="522"/>
      <c r="S71" s="522"/>
      <c r="T71" s="522"/>
      <c r="U71" s="522"/>
      <c r="V71" s="522">
        <v>9586</v>
      </c>
      <c r="W71" s="522"/>
      <c r="X71" s="522"/>
      <c r="Y71" s="522"/>
      <c r="Z71" s="522"/>
      <c r="AA71" s="522">
        <v>456</v>
      </c>
      <c r="AB71" s="522"/>
      <c r="AC71" s="522"/>
      <c r="AD71" s="522"/>
      <c r="AE71" s="522"/>
      <c r="AF71" s="522">
        <v>456</v>
      </c>
      <c r="AG71" s="522"/>
      <c r="AH71" s="522"/>
      <c r="AI71" s="522"/>
      <c r="AJ71" s="522"/>
      <c r="AK71" s="522" t="s">
        <v>260</v>
      </c>
      <c r="AL71" s="522"/>
      <c r="AM71" s="522"/>
      <c r="AN71" s="522"/>
      <c r="AO71" s="522"/>
      <c r="AP71" s="522">
        <v>253</v>
      </c>
      <c r="AQ71" s="522"/>
      <c r="AR71" s="522"/>
      <c r="AS71" s="522"/>
      <c r="AT71" s="522"/>
      <c r="AU71" s="522">
        <v>3</v>
      </c>
      <c r="AV71" s="522"/>
      <c r="AW71" s="522"/>
      <c r="AX71" s="522"/>
      <c r="AY71" s="522"/>
      <c r="AZ71" s="521"/>
      <c r="BA71" s="521"/>
      <c r="BB71" s="521"/>
      <c r="BC71" s="521"/>
      <c r="BD71" s="520"/>
      <c r="BE71" s="476"/>
      <c r="BF71" s="476"/>
      <c r="BG71" s="476"/>
      <c r="BH71" s="476"/>
      <c r="BI71" s="476"/>
      <c r="BJ71" s="476"/>
      <c r="BK71" s="476"/>
      <c r="BL71" s="476"/>
      <c r="BM71" s="476"/>
      <c r="BN71" s="476"/>
      <c r="BO71" s="476"/>
      <c r="BP71" s="476"/>
      <c r="BQ71" s="506">
        <v>65</v>
      </c>
      <c r="BR71" s="505"/>
      <c r="BS71" s="504"/>
      <c r="BT71" s="503"/>
      <c r="BU71" s="503"/>
      <c r="BV71" s="503"/>
      <c r="BW71" s="503"/>
      <c r="BX71" s="503"/>
      <c r="BY71" s="503"/>
      <c r="BZ71" s="503"/>
      <c r="CA71" s="503"/>
      <c r="CB71" s="503"/>
      <c r="CC71" s="503"/>
      <c r="CD71" s="503"/>
      <c r="CE71" s="503"/>
      <c r="CF71" s="503"/>
      <c r="CG71" s="502"/>
      <c r="CH71" s="501"/>
      <c r="CI71" s="500"/>
      <c r="CJ71" s="500"/>
      <c r="CK71" s="500"/>
      <c r="CL71" s="499"/>
      <c r="CM71" s="501"/>
      <c r="CN71" s="500"/>
      <c r="CO71" s="500"/>
      <c r="CP71" s="500"/>
      <c r="CQ71" s="499"/>
      <c r="CR71" s="501"/>
      <c r="CS71" s="500"/>
      <c r="CT71" s="500"/>
      <c r="CU71" s="500"/>
      <c r="CV71" s="499"/>
      <c r="CW71" s="501"/>
      <c r="CX71" s="500"/>
      <c r="CY71" s="500"/>
      <c r="CZ71" s="500"/>
      <c r="DA71" s="499"/>
      <c r="DB71" s="501"/>
      <c r="DC71" s="500"/>
      <c r="DD71" s="500"/>
      <c r="DE71" s="500"/>
      <c r="DF71" s="499"/>
      <c r="DG71" s="501"/>
      <c r="DH71" s="500"/>
      <c r="DI71" s="500"/>
      <c r="DJ71" s="500"/>
      <c r="DK71" s="499"/>
      <c r="DL71" s="501"/>
      <c r="DM71" s="500"/>
      <c r="DN71" s="500"/>
      <c r="DO71" s="500"/>
      <c r="DP71" s="499"/>
      <c r="DQ71" s="501"/>
      <c r="DR71" s="500"/>
      <c r="DS71" s="500"/>
      <c r="DT71" s="500"/>
      <c r="DU71" s="499"/>
      <c r="DV71" s="498"/>
      <c r="DW71" s="497"/>
      <c r="DX71" s="497"/>
      <c r="DY71" s="497"/>
      <c r="DZ71" s="496"/>
      <c r="EA71" s="229"/>
    </row>
    <row r="72" spans="1:131" s="228" customFormat="1" ht="26.25" customHeight="1" x14ac:dyDescent="0.15">
      <c r="A72" s="527">
        <v>5</v>
      </c>
      <c r="B72" s="526" t="s">
        <v>267</v>
      </c>
      <c r="C72" s="525"/>
      <c r="D72" s="525"/>
      <c r="E72" s="525"/>
      <c r="F72" s="525"/>
      <c r="G72" s="525"/>
      <c r="H72" s="525"/>
      <c r="I72" s="525"/>
      <c r="J72" s="525"/>
      <c r="K72" s="525"/>
      <c r="L72" s="525"/>
      <c r="M72" s="525"/>
      <c r="N72" s="525"/>
      <c r="O72" s="525"/>
      <c r="P72" s="524"/>
      <c r="Q72" s="523">
        <v>441</v>
      </c>
      <c r="R72" s="522"/>
      <c r="S72" s="522"/>
      <c r="T72" s="522"/>
      <c r="U72" s="522"/>
      <c r="V72" s="522">
        <v>403</v>
      </c>
      <c r="W72" s="522"/>
      <c r="X72" s="522"/>
      <c r="Y72" s="522"/>
      <c r="Z72" s="522"/>
      <c r="AA72" s="522">
        <v>38</v>
      </c>
      <c r="AB72" s="522"/>
      <c r="AC72" s="522"/>
      <c r="AD72" s="522"/>
      <c r="AE72" s="522"/>
      <c r="AF72" s="522">
        <v>38</v>
      </c>
      <c r="AG72" s="522"/>
      <c r="AH72" s="522"/>
      <c r="AI72" s="522"/>
      <c r="AJ72" s="522"/>
      <c r="AK72" s="522" t="s">
        <v>260</v>
      </c>
      <c r="AL72" s="522"/>
      <c r="AM72" s="522"/>
      <c r="AN72" s="522"/>
      <c r="AO72" s="522"/>
      <c r="AP72" s="522">
        <v>233</v>
      </c>
      <c r="AQ72" s="522"/>
      <c r="AR72" s="522"/>
      <c r="AS72" s="522"/>
      <c r="AT72" s="522"/>
      <c r="AU72" s="522">
        <v>24</v>
      </c>
      <c r="AV72" s="522"/>
      <c r="AW72" s="522"/>
      <c r="AX72" s="522"/>
      <c r="AY72" s="522"/>
      <c r="AZ72" s="521"/>
      <c r="BA72" s="521"/>
      <c r="BB72" s="521"/>
      <c r="BC72" s="521"/>
      <c r="BD72" s="520"/>
      <c r="BE72" s="476"/>
      <c r="BF72" s="476"/>
      <c r="BG72" s="476"/>
      <c r="BH72" s="476"/>
      <c r="BI72" s="476"/>
      <c r="BJ72" s="476"/>
      <c r="BK72" s="476"/>
      <c r="BL72" s="476"/>
      <c r="BM72" s="476"/>
      <c r="BN72" s="476"/>
      <c r="BO72" s="476"/>
      <c r="BP72" s="476"/>
      <c r="BQ72" s="506">
        <v>66</v>
      </c>
      <c r="BR72" s="505"/>
      <c r="BS72" s="504"/>
      <c r="BT72" s="503"/>
      <c r="BU72" s="503"/>
      <c r="BV72" s="503"/>
      <c r="BW72" s="503"/>
      <c r="BX72" s="503"/>
      <c r="BY72" s="503"/>
      <c r="BZ72" s="503"/>
      <c r="CA72" s="503"/>
      <c r="CB72" s="503"/>
      <c r="CC72" s="503"/>
      <c r="CD72" s="503"/>
      <c r="CE72" s="503"/>
      <c r="CF72" s="503"/>
      <c r="CG72" s="502"/>
      <c r="CH72" s="501"/>
      <c r="CI72" s="500"/>
      <c r="CJ72" s="500"/>
      <c r="CK72" s="500"/>
      <c r="CL72" s="499"/>
      <c r="CM72" s="501"/>
      <c r="CN72" s="500"/>
      <c r="CO72" s="500"/>
      <c r="CP72" s="500"/>
      <c r="CQ72" s="499"/>
      <c r="CR72" s="501"/>
      <c r="CS72" s="500"/>
      <c r="CT72" s="500"/>
      <c r="CU72" s="500"/>
      <c r="CV72" s="499"/>
      <c r="CW72" s="501"/>
      <c r="CX72" s="500"/>
      <c r="CY72" s="500"/>
      <c r="CZ72" s="500"/>
      <c r="DA72" s="499"/>
      <c r="DB72" s="501"/>
      <c r="DC72" s="500"/>
      <c r="DD72" s="500"/>
      <c r="DE72" s="500"/>
      <c r="DF72" s="499"/>
      <c r="DG72" s="501"/>
      <c r="DH72" s="500"/>
      <c r="DI72" s="500"/>
      <c r="DJ72" s="500"/>
      <c r="DK72" s="499"/>
      <c r="DL72" s="501"/>
      <c r="DM72" s="500"/>
      <c r="DN72" s="500"/>
      <c r="DO72" s="500"/>
      <c r="DP72" s="499"/>
      <c r="DQ72" s="501"/>
      <c r="DR72" s="500"/>
      <c r="DS72" s="500"/>
      <c r="DT72" s="500"/>
      <c r="DU72" s="499"/>
      <c r="DV72" s="498"/>
      <c r="DW72" s="497"/>
      <c r="DX72" s="497"/>
      <c r="DY72" s="497"/>
      <c r="DZ72" s="496"/>
      <c r="EA72" s="229"/>
    </row>
    <row r="73" spans="1:131" s="228" customFormat="1" ht="26.25" customHeight="1" x14ac:dyDescent="0.15">
      <c r="A73" s="527">
        <v>6</v>
      </c>
      <c r="B73" s="526" t="s">
        <v>266</v>
      </c>
      <c r="C73" s="525"/>
      <c r="D73" s="525"/>
      <c r="E73" s="525"/>
      <c r="F73" s="525"/>
      <c r="G73" s="525"/>
      <c r="H73" s="525"/>
      <c r="I73" s="525"/>
      <c r="J73" s="525"/>
      <c r="K73" s="525"/>
      <c r="L73" s="525"/>
      <c r="M73" s="525"/>
      <c r="N73" s="525"/>
      <c r="O73" s="525"/>
      <c r="P73" s="524"/>
      <c r="Q73" s="523">
        <v>1965</v>
      </c>
      <c r="R73" s="522"/>
      <c r="S73" s="522"/>
      <c r="T73" s="522"/>
      <c r="U73" s="522"/>
      <c r="V73" s="522">
        <v>1861</v>
      </c>
      <c r="W73" s="522"/>
      <c r="X73" s="522"/>
      <c r="Y73" s="522"/>
      <c r="Z73" s="522"/>
      <c r="AA73" s="522">
        <v>103</v>
      </c>
      <c r="AB73" s="522"/>
      <c r="AC73" s="522"/>
      <c r="AD73" s="522"/>
      <c r="AE73" s="522"/>
      <c r="AF73" s="522">
        <v>103</v>
      </c>
      <c r="AG73" s="522"/>
      <c r="AH73" s="522"/>
      <c r="AI73" s="522"/>
      <c r="AJ73" s="522"/>
      <c r="AK73" s="522" t="s">
        <v>260</v>
      </c>
      <c r="AL73" s="522"/>
      <c r="AM73" s="522"/>
      <c r="AN73" s="522"/>
      <c r="AO73" s="522"/>
      <c r="AP73" s="522">
        <v>1107</v>
      </c>
      <c r="AQ73" s="522"/>
      <c r="AR73" s="522"/>
      <c r="AS73" s="522"/>
      <c r="AT73" s="522"/>
      <c r="AU73" s="522">
        <v>131</v>
      </c>
      <c r="AV73" s="522"/>
      <c r="AW73" s="522"/>
      <c r="AX73" s="522"/>
      <c r="AY73" s="522"/>
      <c r="AZ73" s="521"/>
      <c r="BA73" s="521"/>
      <c r="BB73" s="521"/>
      <c r="BC73" s="521"/>
      <c r="BD73" s="520"/>
      <c r="BE73" s="476"/>
      <c r="BF73" s="476"/>
      <c r="BG73" s="476"/>
      <c r="BH73" s="476"/>
      <c r="BI73" s="476"/>
      <c r="BJ73" s="476"/>
      <c r="BK73" s="476"/>
      <c r="BL73" s="476"/>
      <c r="BM73" s="476"/>
      <c r="BN73" s="476"/>
      <c r="BO73" s="476"/>
      <c r="BP73" s="476"/>
      <c r="BQ73" s="506">
        <v>67</v>
      </c>
      <c r="BR73" s="505"/>
      <c r="BS73" s="504"/>
      <c r="BT73" s="503"/>
      <c r="BU73" s="503"/>
      <c r="BV73" s="503"/>
      <c r="BW73" s="503"/>
      <c r="BX73" s="503"/>
      <c r="BY73" s="503"/>
      <c r="BZ73" s="503"/>
      <c r="CA73" s="503"/>
      <c r="CB73" s="503"/>
      <c r="CC73" s="503"/>
      <c r="CD73" s="503"/>
      <c r="CE73" s="503"/>
      <c r="CF73" s="503"/>
      <c r="CG73" s="502"/>
      <c r="CH73" s="501"/>
      <c r="CI73" s="500"/>
      <c r="CJ73" s="500"/>
      <c r="CK73" s="500"/>
      <c r="CL73" s="499"/>
      <c r="CM73" s="501"/>
      <c r="CN73" s="500"/>
      <c r="CO73" s="500"/>
      <c r="CP73" s="500"/>
      <c r="CQ73" s="499"/>
      <c r="CR73" s="501"/>
      <c r="CS73" s="500"/>
      <c r="CT73" s="500"/>
      <c r="CU73" s="500"/>
      <c r="CV73" s="499"/>
      <c r="CW73" s="501"/>
      <c r="CX73" s="500"/>
      <c r="CY73" s="500"/>
      <c r="CZ73" s="500"/>
      <c r="DA73" s="499"/>
      <c r="DB73" s="501"/>
      <c r="DC73" s="500"/>
      <c r="DD73" s="500"/>
      <c r="DE73" s="500"/>
      <c r="DF73" s="499"/>
      <c r="DG73" s="501"/>
      <c r="DH73" s="500"/>
      <c r="DI73" s="500"/>
      <c r="DJ73" s="500"/>
      <c r="DK73" s="499"/>
      <c r="DL73" s="501"/>
      <c r="DM73" s="500"/>
      <c r="DN73" s="500"/>
      <c r="DO73" s="500"/>
      <c r="DP73" s="499"/>
      <c r="DQ73" s="501"/>
      <c r="DR73" s="500"/>
      <c r="DS73" s="500"/>
      <c r="DT73" s="500"/>
      <c r="DU73" s="499"/>
      <c r="DV73" s="498"/>
      <c r="DW73" s="497"/>
      <c r="DX73" s="497"/>
      <c r="DY73" s="497"/>
      <c r="DZ73" s="496"/>
      <c r="EA73" s="229"/>
    </row>
    <row r="74" spans="1:131" s="228" customFormat="1" ht="26.25" customHeight="1" x14ac:dyDescent="0.15">
      <c r="A74" s="527">
        <v>7</v>
      </c>
      <c r="B74" s="526" t="s">
        <v>265</v>
      </c>
      <c r="C74" s="525"/>
      <c r="D74" s="525"/>
      <c r="E74" s="525"/>
      <c r="F74" s="525"/>
      <c r="G74" s="525"/>
      <c r="H74" s="525"/>
      <c r="I74" s="525"/>
      <c r="J74" s="525"/>
      <c r="K74" s="525"/>
      <c r="L74" s="525"/>
      <c r="M74" s="525"/>
      <c r="N74" s="525"/>
      <c r="O74" s="525"/>
      <c r="P74" s="524"/>
      <c r="Q74" s="523">
        <v>440</v>
      </c>
      <c r="R74" s="522"/>
      <c r="S74" s="522"/>
      <c r="T74" s="522"/>
      <c r="U74" s="522"/>
      <c r="V74" s="522">
        <v>368</v>
      </c>
      <c r="W74" s="522"/>
      <c r="X74" s="522"/>
      <c r="Y74" s="522"/>
      <c r="Z74" s="522"/>
      <c r="AA74" s="522">
        <v>72</v>
      </c>
      <c r="AB74" s="522"/>
      <c r="AC74" s="522"/>
      <c r="AD74" s="522"/>
      <c r="AE74" s="522"/>
      <c r="AF74" s="522">
        <v>72</v>
      </c>
      <c r="AG74" s="522"/>
      <c r="AH74" s="522"/>
      <c r="AI74" s="522"/>
      <c r="AJ74" s="522"/>
      <c r="AK74" s="522" t="s">
        <v>260</v>
      </c>
      <c r="AL74" s="522"/>
      <c r="AM74" s="522"/>
      <c r="AN74" s="522"/>
      <c r="AO74" s="522"/>
      <c r="AP74" s="522" t="s">
        <v>260</v>
      </c>
      <c r="AQ74" s="522"/>
      <c r="AR74" s="522"/>
      <c r="AS74" s="522"/>
      <c r="AT74" s="522"/>
      <c r="AU74" s="522" t="s">
        <v>260</v>
      </c>
      <c r="AV74" s="522"/>
      <c r="AW74" s="522"/>
      <c r="AX74" s="522"/>
      <c r="AY74" s="522"/>
      <c r="AZ74" s="521"/>
      <c r="BA74" s="521"/>
      <c r="BB74" s="521"/>
      <c r="BC74" s="521"/>
      <c r="BD74" s="520"/>
      <c r="BE74" s="476"/>
      <c r="BF74" s="476"/>
      <c r="BG74" s="476"/>
      <c r="BH74" s="476"/>
      <c r="BI74" s="476"/>
      <c r="BJ74" s="476"/>
      <c r="BK74" s="476"/>
      <c r="BL74" s="476"/>
      <c r="BM74" s="476"/>
      <c r="BN74" s="476"/>
      <c r="BO74" s="476"/>
      <c r="BP74" s="476"/>
      <c r="BQ74" s="506">
        <v>68</v>
      </c>
      <c r="BR74" s="505"/>
      <c r="BS74" s="504"/>
      <c r="BT74" s="503"/>
      <c r="BU74" s="503"/>
      <c r="BV74" s="503"/>
      <c r="BW74" s="503"/>
      <c r="BX74" s="503"/>
      <c r="BY74" s="503"/>
      <c r="BZ74" s="503"/>
      <c r="CA74" s="503"/>
      <c r="CB74" s="503"/>
      <c r="CC74" s="503"/>
      <c r="CD74" s="503"/>
      <c r="CE74" s="503"/>
      <c r="CF74" s="503"/>
      <c r="CG74" s="502"/>
      <c r="CH74" s="501"/>
      <c r="CI74" s="500"/>
      <c r="CJ74" s="500"/>
      <c r="CK74" s="500"/>
      <c r="CL74" s="499"/>
      <c r="CM74" s="501"/>
      <c r="CN74" s="500"/>
      <c r="CO74" s="500"/>
      <c r="CP74" s="500"/>
      <c r="CQ74" s="499"/>
      <c r="CR74" s="501"/>
      <c r="CS74" s="500"/>
      <c r="CT74" s="500"/>
      <c r="CU74" s="500"/>
      <c r="CV74" s="499"/>
      <c r="CW74" s="501"/>
      <c r="CX74" s="500"/>
      <c r="CY74" s="500"/>
      <c r="CZ74" s="500"/>
      <c r="DA74" s="499"/>
      <c r="DB74" s="501"/>
      <c r="DC74" s="500"/>
      <c r="DD74" s="500"/>
      <c r="DE74" s="500"/>
      <c r="DF74" s="499"/>
      <c r="DG74" s="501"/>
      <c r="DH74" s="500"/>
      <c r="DI74" s="500"/>
      <c r="DJ74" s="500"/>
      <c r="DK74" s="499"/>
      <c r="DL74" s="501"/>
      <c r="DM74" s="500"/>
      <c r="DN74" s="500"/>
      <c r="DO74" s="500"/>
      <c r="DP74" s="499"/>
      <c r="DQ74" s="501"/>
      <c r="DR74" s="500"/>
      <c r="DS74" s="500"/>
      <c r="DT74" s="500"/>
      <c r="DU74" s="499"/>
      <c r="DV74" s="498"/>
      <c r="DW74" s="497"/>
      <c r="DX74" s="497"/>
      <c r="DY74" s="497"/>
      <c r="DZ74" s="496"/>
      <c r="EA74" s="229"/>
    </row>
    <row r="75" spans="1:131" s="228" customFormat="1" ht="26.25" customHeight="1" x14ac:dyDescent="0.15">
      <c r="A75" s="527">
        <v>8</v>
      </c>
      <c r="B75" s="526" t="s">
        <v>264</v>
      </c>
      <c r="C75" s="525"/>
      <c r="D75" s="525"/>
      <c r="E75" s="525"/>
      <c r="F75" s="525"/>
      <c r="G75" s="525"/>
      <c r="H75" s="525"/>
      <c r="I75" s="525"/>
      <c r="J75" s="525"/>
      <c r="K75" s="525"/>
      <c r="L75" s="525"/>
      <c r="M75" s="525"/>
      <c r="N75" s="525"/>
      <c r="O75" s="525"/>
      <c r="P75" s="524"/>
      <c r="Q75" s="531">
        <v>1950</v>
      </c>
      <c r="R75" s="529"/>
      <c r="S75" s="529"/>
      <c r="T75" s="529"/>
      <c r="U75" s="528"/>
      <c r="V75" s="530">
        <v>1930</v>
      </c>
      <c r="W75" s="529"/>
      <c r="X75" s="529"/>
      <c r="Y75" s="529"/>
      <c r="Z75" s="528"/>
      <c r="AA75" s="530">
        <v>20</v>
      </c>
      <c r="AB75" s="529"/>
      <c r="AC75" s="529"/>
      <c r="AD75" s="529"/>
      <c r="AE75" s="528"/>
      <c r="AF75" s="530">
        <v>20</v>
      </c>
      <c r="AG75" s="529"/>
      <c r="AH75" s="529"/>
      <c r="AI75" s="529"/>
      <c r="AJ75" s="528"/>
      <c r="AK75" s="530">
        <v>53</v>
      </c>
      <c r="AL75" s="529"/>
      <c r="AM75" s="529"/>
      <c r="AN75" s="529"/>
      <c r="AO75" s="528"/>
      <c r="AP75" s="522" t="s">
        <v>260</v>
      </c>
      <c r="AQ75" s="522"/>
      <c r="AR75" s="522"/>
      <c r="AS75" s="522"/>
      <c r="AT75" s="522"/>
      <c r="AU75" s="522" t="s">
        <v>260</v>
      </c>
      <c r="AV75" s="522"/>
      <c r="AW75" s="522"/>
      <c r="AX75" s="522"/>
      <c r="AY75" s="522"/>
      <c r="AZ75" s="521"/>
      <c r="BA75" s="521"/>
      <c r="BB75" s="521"/>
      <c r="BC75" s="521"/>
      <c r="BD75" s="520"/>
      <c r="BE75" s="476"/>
      <c r="BF75" s="476"/>
      <c r="BG75" s="476"/>
      <c r="BH75" s="476"/>
      <c r="BI75" s="476"/>
      <c r="BJ75" s="476"/>
      <c r="BK75" s="476"/>
      <c r="BL75" s="476"/>
      <c r="BM75" s="476"/>
      <c r="BN75" s="476"/>
      <c r="BO75" s="476"/>
      <c r="BP75" s="476"/>
      <c r="BQ75" s="506">
        <v>69</v>
      </c>
      <c r="BR75" s="505"/>
      <c r="BS75" s="504"/>
      <c r="BT75" s="503"/>
      <c r="BU75" s="503"/>
      <c r="BV75" s="503"/>
      <c r="BW75" s="503"/>
      <c r="BX75" s="503"/>
      <c r="BY75" s="503"/>
      <c r="BZ75" s="503"/>
      <c r="CA75" s="503"/>
      <c r="CB75" s="503"/>
      <c r="CC75" s="503"/>
      <c r="CD75" s="503"/>
      <c r="CE75" s="503"/>
      <c r="CF75" s="503"/>
      <c r="CG75" s="502"/>
      <c r="CH75" s="501"/>
      <c r="CI75" s="500"/>
      <c r="CJ75" s="500"/>
      <c r="CK75" s="500"/>
      <c r="CL75" s="499"/>
      <c r="CM75" s="501"/>
      <c r="CN75" s="500"/>
      <c r="CO75" s="500"/>
      <c r="CP75" s="500"/>
      <c r="CQ75" s="499"/>
      <c r="CR75" s="501"/>
      <c r="CS75" s="500"/>
      <c r="CT75" s="500"/>
      <c r="CU75" s="500"/>
      <c r="CV75" s="499"/>
      <c r="CW75" s="501"/>
      <c r="CX75" s="500"/>
      <c r="CY75" s="500"/>
      <c r="CZ75" s="500"/>
      <c r="DA75" s="499"/>
      <c r="DB75" s="501"/>
      <c r="DC75" s="500"/>
      <c r="DD75" s="500"/>
      <c r="DE75" s="500"/>
      <c r="DF75" s="499"/>
      <c r="DG75" s="501"/>
      <c r="DH75" s="500"/>
      <c r="DI75" s="500"/>
      <c r="DJ75" s="500"/>
      <c r="DK75" s="499"/>
      <c r="DL75" s="501"/>
      <c r="DM75" s="500"/>
      <c r="DN75" s="500"/>
      <c r="DO75" s="500"/>
      <c r="DP75" s="499"/>
      <c r="DQ75" s="501"/>
      <c r="DR75" s="500"/>
      <c r="DS75" s="500"/>
      <c r="DT75" s="500"/>
      <c r="DU75" s="499"/>
      <c r="DV75" s="498"/>
      <c r="DW75" s="497"/>
      <c r="DX75" s="497"/>
      <c r="DY75" s="497"/>
      <c r="DZ75" s="496"/>
      <c r="EA75" s="229"/>
    </row>
    <row r="76" spans="1:131" s="228" customFormat="1" ht="26.25" customHeight="1" x14ac:dyDescent="0.15">
      <c r="A76" s="527">
        <v>9</v>
      </c>
      <c r="B76" s="526" t="s">
        <v>263</v>
      </c>
      <c r="C76" s="525"/>
      <c r="D76" s="525"/>
      <c r="E76" s="525"/>
      <c r="F76" s="525"/>
      <c r="G76" s="525"/>
      <c r="H76" s="525"/>
      <c r="I76" s="525"/>
      <c r="J76" s="525"/>
      <c r="K76" s="525"/>
      <c r="L76" s="525"/>
      <c r="M76" s="525"/>
      <c r="N76" s="525"/>
      <c r="O76" s="525"/>
      <c r="P76" s="524"/>
      <c r="Q76" s="531">
        <v>312</v>
      </c>
      <c r="R76" s="529"/>
      <c r="S76" s="529"/>
      <c r="T76" s="529"/>
      <c r="U76" s="528"/>
      <c r="V76" s="530">
        <v>191</v>
      </c>
      <c r="W76" s="529"/>
      <c r="X76" s="529"/>
      <c r="Y76" s="529"/>
      <c r="Z76" s="528"/>
      <c r="AA76" s="530">
        <v>121</v>
      </c>
      <c r="AB76" s="529"/>
      <c r="AC76" s="529"/>
      <c r="AD76" s="529"/>
      <c r="AE76" s="528"/>
      <c r="AF76" s="530">
        <v>121</v>
      </c>
      <c r="AG76" s="529"/>
      <c r="AH76" s="529"/>
      <c r="AI76" s="529"/>
      <c r="AJ76" s="528"/>
      <c r="AK76" s="530">
        <v>57</v>
      </c>
      <c r="AL76" s="529"/>
      <c r="AM76" s="529"/>
      <c r="AN76" s="529"/>
      <c r="AO76" s="528"/>
      <c r="AP76" s="522" t="s">
        <v>260</v>
      </c>
      <c r="AQ76" s="522"/>
      <c r="AR76" s="522"/>
      <c r="AS76" s="522"/>
      <c r="AT76" s="522"/>
      <c r="AU76" s="522" t="s">
        <v>260</v>
      </c>
      <c r="AV76" s="522"/>
      <c r="AW76" s="522"/>
      <c r="AX76" s="522"/>
      <c r="AY76" s="522"/>
      <c r="AZ76" s="521"/>
      <c r="BA76" s="521"/>
      <c r="BB76" s="521"/>
      <c r="BC76" s="521"/>
      <c r="BD76" s="520"/>
      <c r="BE76" s="476"/>
      <c r="BF76" s="476"/>
      <c r="BG76" s="476"/>
      <c r="BH76" s="476"/>
      <c r="BI76" s="476"/>
      <c r="BJ76" s="476"/>
      <c r="BK76" s="476"/>
      <c r="BL76" s="476"/>
      <c r="BM76" s="476"/>
      <c r="BN76" s="476"/>
      <c r="BO76" s="476"/>
      <c r="BP76" s="476"/>
      <c r="BQ76" s="506">
        <v>70</v>
      </c>
      <c r="BR76" s="505"/>
      <c r="BS76" s="504"/>
      <c r="BT76" s="503"/>
      <c r="BU76" s="503"/>
      <c r="BV76" s="503"/>
      <c r="BW76" s="503"/>
      <c r="BX76" s="503"/>
      <c r="BY76" s="503"/>
      <c r="BZ76" s="503"/>
      <c r="CA76" s="503"/>
      <c r="CB76" s="503"/>
      <c r="CC76" s="503"/>
      <c r="CD76" s="503"/>
      <c r="CE76" s="503"/>
      <c r="CF76" s="503"/>
      <c r="CG76" s="502"/>
      <c r="CH76" s="501"/>
      <c r="CI76" s="500"/>
      <c r="CJ76" s="500"/>
      <c r="CK76" s="500"/>
      <c r="CL76" s="499"/>
      <c r="CM76" s="501"/>
      <c r="CN76" s="500"/>
      <c r="CO76" s="500"/>
      <c r="CP76" s="500"/>
      <c r="CQ76" s="499"/>
      <c r="CR76" s="501"/>
      <c r="CS76" s="500"/>
      <c r="CT76" s="500"/>
      <c r="CU76" s="500"/>
      <c r="CV76" s="499"/>
      <c r="CW76" s="501"/>
      <c r="CX76" s="500"/>
      <c r="CY76" s="500"/>
      <c r="CZ76" s="500"/>
      <c r="DA76" s="499"/>
      <c r="DB76" s="501"/>
      <c r="DC76" s="500"/>
      <c r="DD76" s="500"/>
      <c r="DE76" s="500"/>
      <c r="DF76" s="499"/>
      <c r="DG76" s="501"/>
      <c r="DH76" s="500"/>
      <c r="DI76" s="500"/>
      <c r="DJ76" s="500"/>
      <c r="DK76" s="499"/>
      <c r="DL76" s="501"/>
      <c r="DM76" s="500"/>
      <c r="DN76" s="500"/>
      <c r="DO76" s="500"/>
      <c r="DP76" s="499"/>
      <c r="DQ76" s="501"/>
      <c r="DR76" s="500"/>
      <c r="DS76" s="500"/>
      <c r="DT76" s="500"/>
      <c r="DU76" s="499"/>
      <c r="DV76" s="498"/>
      <c r="DW76" s="497"/>
      <c r="DX76" s="497"/>
      <c r="DY76" s="497"/>
      <c r="DZ76" s="496"/>
      <c r="EA76" s="229"/>
    </row>
    <row r="77" spans="1:131" s="228" customFormat="1" ht="26.25" customHeight="1" x14ac:dyDescent="0.15">
      <c r="A77" s="527">
        <v>10</v>
      </c>
      <c r="B77" s="526" t="s">
        <v>262</v>
      </c>
      <c r="C77" s="525"/>
      <c r="D77" s="525"/>
      <c r="E77" s="525"/>
      <c r="F77" s="525"/>
      <c r="G77" s="525"/>
      <c r="H77" s="525"/>
      <c r="I77" s="525"/>
      <c r="J77" s="525"/>
      <c r="K77" s="525"/>
      <c r="L77" s="525"/>
      <c r="M77" s="525"/>
      <c r="N77" s="525"/>
      <c r="O77" s="525"/>
      <c r="P77" s="524"/>
      <c r="Q77" s="531">
        <v>4</v>
      </c>
      <c r="R77" s="529"/>
      <c r="S77" s="529"/>
      <c r="T77" s="529"/>
      <c r="U77" s="528"/>
      <c r="V77" s="530">
        <v>3</v>
      </c>
      <c r="W77" s="529"/>
      <c r="X77" s="529"/>
      <c r="Y77" s="529"/>
      <c r="Z77" s="528"/>
      <c r="AA77" s="530">
        <v>1</v>
      </c>
      <c r="AB77" s="529"/>
      <c r="AC77" s="529"/>
      <c r="AD77" s="529"/>
      <c r="AE77" s="528"/>
      <c r="AF77" s="530">
        <v>1</v>
      </c>
      <c r="AG77" s="529"/>
      <c r="AH77" s="529"/>
      <c r="AI77" s="529"/>
      <c r="AJ77" s="528"/>
      <c r="AK77" s="530" t="s">
        <v>260</v>
      </c>
      <c r="AL77" s="529"/>
      <c r="AM77" s="529"/>
      <c r="AN77" s="529"/>
      <c r="AO77" s="528"/>
      <c r="AP77" s="530" t="s">
        <v>260</v>
      </c>
      <c r="AQ77" s="529"/>
      <c r="AR77" s="529"/>
      <c r="AS77" s="529"/>
      <c r="AT77" s="528"/>
      <c r="AU77" s="530" t="s">
        <v>260</v>
      </c>
      <c r="AV77" s="529"/>
      <c r="AW77" s="529"/>
      <c r="AX77" s="529"/>
      <c r="AY77" s="528"/>
      <c r="AZ77" s="521"/>
      <c r="BA77" s="521"/>
      <c r="BB77" s="521"/>
      <c r="BC77" s="521"/>
      <c r="BD77" s="520"/>
      <c r="BE77" s="476"/>
      <c r="BF77" s="476"/>
      <c r="BG77" s="476"/>
      <c r="BH77" s="476"/>
      <c r="BI77" s="476"/>
      <c r="BJ77" s="476"/>
      <c r="BK77" s="476"/>
      <c r="BL77" s="476"/>
      <c r="BM77" s="476"/>
      <c r="BN77" s="476"/>
      <c r="BO77" s="476"/>
      <c r="BP77" s="476"/>
      <c r="BQ77" s="506">
        <v>71</v>
      </c>
      <c r="BR77" s="505"/>
      <c r="BS77" s="504"/>
      <c r="BT77" s="503"/>
      <c r="BU77" s="503"/>
      <c r="BV77" s="503"/>
      <c r="BW77" s="503"/>
      <c r="BX77" s="503"/>
      <c r="BY77" s="503"/>
      <c r="BZ77" s="503"/>
      <c r="CA77" s="503"/>
      <c r="CB77" s="503"/>
      <c r="CC77" s="503"/>
      <c r="CD77" s="503"/>
      <c r="CE77" s="503"/>
      <c r="CF77" s="503"/>
      <c r="CG77" s="502"/>
      <c r="CH77" s="501"/>
      <c r="CI77" s="500"/>
      <c r="CJ77" s="500"/>
      <c r="CK77" s="500"/>
      <c r="CL77" s="499"/>
      <c r="CM77" s="501"/>
      <c r="CN77" s="500"/>
      <c r="CO77" s="500"/>
      <c r="CP77" s="500"/>
      <c r="CQ77" s="499"/>
      <c r="CR77" s="501"/>
      <c r="CS77" s="500"/>
      <c r="CT77" s="500"/>
      <c r="CU77" s="500"/>
      <c r="CV77" s="499"/>
      <c r="CW77" s="501"/>
      <c r="CX77" s="500"/>
      <c r="CY77" s="500"/>
      <c r="CZ77" s="500"/>
      <c r="DA77" s="499"/>
      <c r="DB77" s="501"/>
      <c r="DC77" s="500"/>
      <c r="DD77" s="500"/>
      <c r="DE77" s="500"/>
      <c r="DF77" s="499"/>
      <c r="DG77" s="501"/>
      <c r="DH77" s="500"/>
      <c r="DI77" s="500"/>
      <c r="DJ77" s="500"/>
      <c r="DK77" s="499"/>
      <c r="DL77" s="501"/>
      <c r="DM77" s="500"/>
      <c r="DN77" s="500"/>
      <c r="DO77" s="500"/>
      <c r="DP77" s="499"/>
      <c r="DQ77" s="501"/>
      <c r="DR77" s="500"/>
      <c r="DS77" s="500"/>
      <c r="DT77" s="500"/>
      <c r="DU77" s="499"/>
      <c r="DV77" s="498"/>
      <c r="DW77" s="497"/>
      <c r="DX77" s="497"/>
      <c r="DY77" s="497"/>
      <c r="DZ77" s="496"/>
      <c r="EA77" s="229"/>
    </row>
    <row r="78" spans="1:131" s="228" customFormat="1" ht="26.25" customHeight="1" x14ac:dyDescent="0.15">
      <c r="A78" s="527">
        <v>11</v>
      </c>
      <c r="B78" s="526" t="s">
        <v>261</v>
      </c>
      <c r="C78" s="525"/>
      <c r="D78" s="525"/>
      <c r="E78" s="525"/>
      <c r="F78" s="525"/>
      <c r="G78" s="525"/>
      <c r="H78" s="525"/>
      <c r="I78" s="525"/>
      <c r="J78" s="525"/>
      <c r="K78" s="525"/>
      <c r="L78" s="525"/>
      <c r="M78" s="525"/>
      <c r="N78" s="525"/>
      <c r="O78" s="525"/>
      <c r="P78" s="524"/>
      <c r="Q78" s="523">
        <v>4669</v>
      </c>
      <c r="R78" s="522"/>
      <c r="S78" s="522"/>
      <c r="T78" s="522"/>
      <c r="U78" s="522"/>
      <c r="V78" s="522">
        <v>4084</v>
      </c>
      <c r="W78" s="522"/>
      <c r="X78" s="522"/>
      <c r="Y78" s="522"/>
      <c r="Z78" s="522"/>
      <c r="AA78" s="522">
        <v>585</v>
      </c>
      <c r="AB78" s="522"/>
      <c r="AC78" s="522"/>
      <c r="AD78" s="522"/>
      <c r="AE78" s="522"/>
      <c r="AF78" s="522">
        <v>585</v>
      </c>
      <c r="AG78" s="522"/>
      <c r="AH78" s="522"/>
      <c r="AI78" s="522"/>
      <c r="AJ78" s="522"/>
      <c r="AK78" s="530">
        <v>100</v>
      </c>
      <c r="AL78" s="529"/>
      <c r="AM78" s="529"/>
      <c r="AN78" s="529"/>
      <c r="AO78" s="528"/>
      <c r="AP78" s="530" t="s">
        <v>260</v>
      </c>
      <c r="AQ78" s="529"/>
      <c r="AR78" s="529"/>
      <c r="AS78" s="529"/>
      <c r="AT78" s="528"/>
      <c r="AU78" s="530" t="s">
        <v>260</v>
      </c>
      <c r="AV78" s="529"/>
      <c r="AW78" s="529"/>
      <c r="AX78" s="529"/>
      <c r="AY78" s="528"/>
      <c r="AZ78" s="521"/>
      <c r="BA78" s="521"/>
      <c r="BB78" s="521"/>
      <c r="BC78" s="521"/>
      <c r="BD78" s="520"/>
      <c r="BE78" s="476"/>
      <c r="BF78" s="476"/>
      <c r="BG78" s="476"/>
      <c r="BH78" s="476"/>
      <c r="BI78" s="476"/>
      <c r="BJ78" s="474"/>
      <c r="BK78" s="474"/>
      <c r="BL78" s="474"/>
      <c r="BM78" s="474"/>
      <c r="BN78" s="474"/>
      <c r="BO78" s="476"/>
      <c r="BP78" s="476"/>
      <c r="BQ78" s="506">
        <v>72</v>
      </c>
      <c r="BR78" s="505"/>
      <c r="BS78" s="504"/>
      <c r="BT78" s="503"/>
      <c r="BU78" s="503"/>
      <c r="BV78" s="503"/>
      <c r="BW78" s="503"/>
      <c r="BX78" s="503"/>
      <c r="BY78" s="503"/>
      <c r="BZ78" s="503"/>
      <c r="CA78" s="503"/>
      <c r="CB78" s="503"/>
      <c r="CC78" s="503"/>
      <c r="CD78" s="503"/>
      <c r="CE78" s="503"/>
      <c r="CF78" s="503"/>
      <c r="CG78" s="502"/>
      <c r="CH78" s="501"/>
      <c r="CI78" s="500"/>
      <c r="CJ78" s="500"/>
      <c r="CK78" s="500"/>
      <c r="CL78" s="499"/>
      <c r="CM78" s="501"/>
      <c r="CN78" s="500"/>
      <c r="CO78" s="500"/>
      <c r="CP78" s="500"/>
      <c r="CQ78" s="499"/>
      <c r="CR78" s="501"/>
      <c r="CS78" s="500"/>
      <c r="CT78" s="500"/>
      <c r="CU78" s="500"/>
      <c r="CV78" s="499"/>
      <c r="CW78" s="501"/>
      <c r="CX78" s="500"/>
      <c r="CY78" s="500"/>
      <c r="CZ78" s="500"/>
      <c r="DA78" s="499"/>
      <c r="DB78" s="501"/>
      <c r="DC78" s="500"/>
      <c r="DD78" s="500"/>
      <c r="DE78" s="500"/>
      <c r="DF78" s="499"/>
      <c r="DG78" s="501"/>
      <c r="DH78" s="500"/>
      <c r="DI78" s="500"/>
      <c r="DJ78" s="500"/>
      <c r="DK78" s="499"/>
      <c r="DL78" s="501"/>
      <c r="DM78" s="500"/>
      <c r="DN78" s="500"/>
      <c r="DO78" s="500"/>
      <c r="DP78" s="499"/>
      <c r="DQ78" s="501"/>
      <c r="DR78" s="500"/>
      <c r="DS78" s="500"/>
      <c r="DT78" s="500"/>
      <c r="DU78" s="499"/>
      <c r="DV78" s="498"/>
      <c r="DW78" s="497"/>
      <c r="DX78" s="497"/>
      <c r="DY78" s="497"/>
      <c r="DZ78" s="496"/>
      <c r="EA78" s="229"/>
    </row>
    <row r="79" spans="1:131" s="228" customFormat="1" ht="26.25" customHeight="1" x14ac:dyDescent="0.15">
      <c r="A79" s="527">
        <v>12</v>
      </c>
      <c r="B79" s="526"/>
      <c r="C79" s="525"/>
      <c r="D79" s="525"/>
      <c r="E79" s="525"/>
      <c r="F79" s="525"/>
      <c r="G79" s="525"/>
      <c r="H79" s="525"/>
      <c r="I79" s="525"/>
      <c r="J79" s="525"/>
      <c r="K79" s="525"/>
      <c r="L79" s="525"/>
      <c r="M79" s="525"/>
      <c r="N79" s="525"/>
      <c r="O79" s="525"/>
      <c r="P79" s="524"/>
      <c r="Q79" s="523"/>
      <c r="R79" s="522"/>
      <c r="S79" s="522"/>
      <c r="T79" s="522"/>
      <c r="U79" s="522"/>
      <c r="V79" s="522"/>
      <c r="W79" s="522"/>
      <c r="X79" s="522"/>
      <c r="Y79" s="522"/>
      <c r="Z79" s="522"/>
      <c r="AA79" s="522"/>
      <c r="AB79" s="522"/>
      <c r="AC79" s="522"/>
      <c r="AD79" s="522"/>
      <c r="AE79" s="522"/>
      <c r="AF79" s="522"/>
      <c r="AG79" s="522"/>
      <c r="AH79" s="522"/>
      <c r="AI79" s="522"/>
      <c r="AJ79" s="522"/>
      <c r="AK79" s="522"/>
      <c r="AL79" s="522"/>
      <c r="AM79" s="522"/>
      <c r="AN79" s="522"/>
      <c r="AO79" s="522"/>
      <c r="AP79" s="522"/>
      <c r="AQ79" s="522"/>
      <c r="AR79" s="522"/>
      <c r="AS79" s="522"/>
      <c r="AT79" s="522"/>
      <c r="AU79" s="522"/>
      <c r="AV79" s="522"/>
      <c r="AW79" s="522"/>
      <c r="AX79" s="522"/>
      <c r="AY79" s="522"/>
      <c r="AZ79" s="521"/>
      <c r="BA79" s="521"/>
      <c r="BB79" s="521"/>
      <c r="BC79" s="521"/>
      <c r="BD79" s="520"/>
      <c r="BE79" s="476"/>
      <c r="BF79" s="476"/>
      <c r="BG79" s="476"/>
      <c r="BH79" s="476"/>
      <c r="BI79" s="476"/>
      <c r="BJ79" s="474"/>
      <c r="BK79" s="474"/>
      <c r="BL79" s="474"/>
      <c r="BM79" s="474"/>
      <c r="BN79" s="474"/>
      <c r="BO79" s="476"/>
      <c r="BP79" s="476"/>
      <c r="BQ79" s="506">
        <v>73</v>
      </c>
      <c r="BR79" s="505"/>
      <c r="BS79" s="504"/>
      <c r="BT79" s="503"/>
      <c r="BU79" s="503"/>
      <c r="BV79" s="503"/>
      <c r="BW79" s="503"/>
      <c r="BX79" s="503"/>
      <c r="BY79" s="503"/>
      <c r="BZ79" s="503"/>
      <c r="CA79" s="503"/>
      <c r="CB79" s="503"/>
      <c r="CC79" s="503"/>
      <c r="CD79" s="503"/>
      <c r="CE79" s="503"/>
      <c r="CF79" s="503"/>
      <c r="CG79" s="502"/>
      <c r="CH79" s="501"/>
      <c r="CI79" s="500"/>
      <c r="CJ79" s="500"/>
      <c r="CK79" s="500"/>
      <c r="CL79" s="499"/>
      <c r="CM79" s="501"/>
      <c r="CN79" s="500"/>
      <c r="CO79" s="500"/>
      <c r="CP79" s="500"/>
      <c r="CQ79" s="499"/>
      <c r="CR79" s="501"/>
      <c r="CS79" s="500"/>
      <c r="CT79" s="500"/>
      <c r="CU79" s="500"/>
      <c r="CV79" s="499"/>
      <c r="CW79" s="501"/>
      <c r="CX79" s="500"/>
      <c r="CY79" s="500"/>
      <c r="CZ79" s="500"/>
      <c r="DA79" s="499"/>
      <c r="DB79" s="501"/>
      <c r="DC79" s="500"/>
      <c r="DD79" s="500"/>
      <c r="DE79" s="500"/>
      <c r="DF79" s="499"/>
      <c r="DG79" s="501"/>
      <c r="DH79" s="500"/>
      <c r="DI79" s="500"/>
      <c r="DJ79" s="500"/>
      <c r="DK79" s="499"/>
      <c r="DL79" s="501"/>
      <c r="DM79" s="500"/>
      <c r="DN79" s="500"/>
      <c r="DO79" s="500"/>
      <c r="DP79" s="499"/>
      <c r="DQ79" s="501"/>
      <c r="DR79" s="500"/>
      <c r="DS79" s="500"/>
      <c r="DT79" s="500"/>
      <c r="DU79" s="499"/>
      <c r="DV79" s="498"/>
      <c r="DW79" s="497"/>
      <c r="DX79" s="497"/>
      <c r="DY79" s="497"/>
      <c r="DZ79" s="496"/>
      <c r="EA79" s="229"/>
    </row>
    <row r="80" spans="1:131" s="228" customFormat="1" ht="26.25" customHeight="1" x14ac:dyDescent="0.15">
      <c r="A80" s="527">
        <v>13</v>
      </c>
      <c r="B80" s="526"/>
      <c r="C80" s="525"/>
      <c r="D80" s="525"/>
      <c r="E80" s="525"/>
      <c r="F80" s="525"/>
      <c r="G80" s="525"/>
      <c r="H80" s="525"/>
      <c r="I80" s="525"/>
      <c r="J80" s="525"/>
      <c r="K80" s="525"/>
      <c r="L80" s="525"/>
      <c r="M80" s="525"/>
      <c r="N80" s="525"/>
      <c r="O80" s="525"/>
      <c r="P80" s="524"/>
      <c r="Q80" s="523"/>
      <c r="R80" s="522"/>
      <c r="S80" s="522"/>
      <c r="T80" s="522"/>
      <c r="U80" s="522"/>
      <c r="V80" s="522"/>
      <c r="W80" s="522"/>
      <c r="X80" s="522"/>
      <c r="Y80" s="522"/>
      <c r="Z80" s="522"/>
      <c r="AA80" s="522"/>
      <c r="AB80" s="522"/>
      <c r="AC80" s="522"/>
      <c r="AD80" s="522"/>
      <c r="AE80" s="522"/>
      <c r="AF80" s="522"/>
      <c r="AG80" s="522"/>
      <c r="AH80" s="522"/>
      <c r="AI80" s="522"/>
      <c r="AJ80" s="522"/>
      <c r="AK80" s="522"/>
      <c r="AL80" s="522"/>
      <c r="AM80" s="522"/>
      <c r="AN80" s="522"/>
      <c r="AO80" s="522"/>
      <c r="AP80" s="522"/>
      <c r="AQ80" s="522"/>
      <c r="AR80" s="522"/>
      <c r="AS80" s="522"/>
      <c r="AT80" s="522"/>
      <c r="AU80" s="522"/>
      <c r="AV80" s="522"/>
      <c r="AW80" s="522"/>
      <c r="AX80" s="522"/>
      <c r="AY80" s="522"/>
      <c r="AZ80" s="521"/>
      <c r="BA80" s="521"/>
      <c r="BB80" s="521"/>
      <c r="BC80" s="521"/>
      <c r="BD80" s="520"/>
      <c r="BE80" s="476"/>
      <c r="BF80" s="476"/>
      <c r="BG80" s="476"/>
      <c r="BH80" s="476"/>
      <c r="BI80" s="476"/>
      <c r="BJ80" s="476"/>
      <c r="BK80" s="476"/>
      <c r="BL80" s="476"/>
      <c r="BM80" s="476"/>
      <c r="BN80" s="476"/>
      <c r="BO80" s="476"/>
      <c r="BP80" s="476"/>
      <c r="BQ80" s="506">
        <v>74</v>
      </c>
      <c r="BR80" s="505"/>
      <c r="BS80" s="504"/>
      <c r="BT80" s="503"/>
      <c r="BU80" s="503"/>
      <c r="BV80" s="503"/>
      <c r="BW80" s="503"/>
      <c r="BX80" s="503"/>
      <c r="BY80" s="503"/>
      <c r="BZ80" s="503"/>
      <c r="CA80" s="503"/>
      <c r="CB80" s="503"/>
      <c r="CC80" s="503"/>
      <c r="CD80" s="503"/>
      <c r="CE80" s="503"/>
      <c r="CF80" s="503"/>
      <c r="CG80" s="502"/>
      <c r="CH80" s="501"/>
      <c r="CI80" s="500"/>
      <c r="CJ80" s="500"/>
      <c r="CK80" s="500"/>
      <c r="CL80" s="499"/>
      <c r="CM80" s="501"/>
      <c r="CN80" s="500"/>
      <c r="CO80" s="500"/>
      <c r="CP80" s="500"/>
      <c r="CQ80" s="499"/>
      <c r="CR80" s="501"/>
      <c r="CS80" s="500"/>
      <c r="CT80" s="500"/>
      <c r="CU80" s="500"/>
      <c r="CV80" s="499"/>
      <c r="CW80" s="501"/>
      <c r="CX80" s="500"/>
      <c r="CY80" s="500"/>
      <c r="CZ80" s="500"/>
      <c r="DA80" s="499"/>
      <c r="DB80" s="501"/>
      <c r="DC80" s="500"/>
      <c r="DD80" s="500"/>
      <c r="DE80" s="500"/>
      <c r="DF80" s="499"/>
      <c r="DG80" s="501"/>
      <c r="DH80" s="500"/>
      <c r="DI80" s="500"/>
      <c r="DJ80" s="500"/>
      <c r="DK80" s="499"/>
      <c r="DL80" s="501"/>
      <c r="DM80" s="500"/>
      <c r="DN80" s="500"/>
      <c r="DO80" s="500"/>
      <c r="DP80" s="499"/>
      <c r="DQ80" s="501"/>
      <c r="DR80" s="500"/>
      <c r="DS80" s="500"/>
      <c r="DT80" s="500"/>
      <c r="DU80" s="499"/>
      <c r="DV80" s="498"/>
      <c r="DW80" s="497"/>
      <c r="DX80" s="497"/>
      <c r="DY80" s="497"/>
      <c r="DZ80" s="496"/>
      <c r="EA80" s="229"/>
    </row>
    <row r="81" spans="1:131" s="228" customFormat="1" ht="26.25" customHeight="1" x14ac:dyDescent="0.15">
      <c r="A81" s="527">
        <v>14</v>
      </c>
      <c r="B81" s="526"/>
      <c r="C81" s="525"/>
      <c r="D81" s="525"/>
      <c r="E81" s="525"/>
      <c r="F81" s="525"/>
      <c r="G81" s="525"/>
      <c r="H81" s="525"/>
      <c r="I81" s="525"/>
      <c r="J81" s="525"/>
      <c r="K81" s="525"/>
      <c r="L81" s="525"/>
      <c r="M81" s="525"/>
      <c r="N81" s="525"/>
      <c r="O81" s="525"/>
      <c r="P81" s="524"/>
      <c r="Q81" s="523"/>
      <c r="R81" s="522"/>
      <c r="S81" s="522"/>
      <c r="T81" s="522"/>
      <c r="U81" s="522"/>
      <c r="V81" s="522"/>
      <c r="W81" s="522"/>
      <c r="X81" s="522"/>
      <c r="Y81" s="522"/>
      <c r="Z81" s="522"/>
      <c r="AA81" s="522"/>
      <c r="AB81" s="522"/>
      <c r="AC81" s="522"/>
      <c r="AD81" s="522"/>
      <c r="AE81" s="522"/>
      <c r="AF81" s="522"/>
      <c r="AG81" s="522"/>
      <c r="AH81" s="522"/>
      <c r="AI81" s="522"/>
      <c r="AJ81" s="522"/>
      <c r="AK81" s="522"/>
      <c r="AL81" s="522"/>
      <c r="AM81" s="522"/>
      <c r="AN81" s="522"/>
      <c r="AO81" s="522"/>
      <c r="AP81" s="522"/>
      <c r="AQ81" s="522"/>
      <c r="AR81" s="522"/>
      <c r="AS81" s="522"/>
      <c r="AT81" s="522"/>
      <c r="AU81" s="522"/>
      <c r="AV81" s="522"/>
      <c r="AW81" s="522"/>
      <c r="AX81" s="522"/>
      <c r="AY81" s="522"/>
      <c r="AZ81" s="521"/>
      <c r="BA81" s="521"/>
      <c r="BB81" s="521"/>
      <c r="BC81" s="521"/>
      <c r="BD81" s="520"/>
      <c r="BE81" s="476"/>
      <c r="BF81" s="476"/>
      <c r="BG81" s="476"/>
      <c r="BH81" s="476"/>
      <c r="BI81" s="476"/>
      <c r="BJ81" s="476"/>
      <c r="BK81" s="476"/>
      <c r="BL81" s="476"/>
      <c r="BM81" s="476"/>
      <c r="BN81" s="476"/>
      <c r="BO81" s="476"/>
      <c r="BP81" s="476"/>
      <c r="BQ81" s="506">
        <v>75</v>
      </c>
      <c r="BR81" s="505"/>
      <c r="BS81" s="504"/>
      <c r="BT81" s="503"/>
      <c r="BU81" s="503"/>
      <c r="BV81" s="503"/>
      <c r="BW81" s="503"/>
      <c r="BX81" s="503"/>
      <c r="BY81" s="503"/>
      <c r="BZ81" s="503"/>
      <c r="CA81" s="503"/>
      <c r="CB81" s="503"/>
      <c r="CC81" s="503"/>
      <c r="CD81" s="503"/>
      <c r="CE81" s="503"/>
      <c r="CF81" s="503"/>
      <c r="CG81" s="502"/>
      <c r="CH81" s="501"/>
      <c r="CI81" s="500"/>
      <c r="CJ81" s="500"/>
      <c r="CK81" s="500"/>
      <c r="CL81" s="499"/>
      <c r="CM81" s="501"/>
      <c r="CN81" s="500"/>
      <c r="CO81" s="500"/>
      <c r="CP81" s="500"/>
      <c r="CQ81" s="499"/>
      <c r="CR81" s="501"/>
      <c r="CS81" s="500"/>
      <c r="CT81" s="500"/>
      <c r="CU81" s="500"/>
      <c r="CV81" s="499"/>
      <c r="CW81" s="501"/>
      <c r="CX81" s="500"/>
      <c r="CY81" s="500"/>
      <c r="CZ81" s="500"/>
      <c r="DA81" s="499"/>
      <c r="DB81" s="501"/>
      <c r="DC81" s="500"/>
      <c r="DD81" s="500"/>
      <c r="DE81" s="500"/>
      <c r="DF81" s="499"/>
      <c r="DG81" s="501"/>
      <c r="DH81" s="500"/>
      <c r="DI81" s="500"/>
      <c r="DJ81" s="500"/>
      <c r="DK81" s="499"/>
      <c r="DL81" s="501"/>
      <c r="DM81" s="500"/>
      <c r="DN81" s="500"/>
      <c r="DO81" s="500"/>
      <c r="DP81" s="499"/>
      <c r="DQ81" s="501"/>
      <c r="DR81" s="500"/>
      <c r="DS81" s="500"/>
      <c r="DT81" s="500"/>
      <c r="DU81" s="499"/>
      <c r="DV81" s="498"/>
      <c r="DW81" s="497"/>
      <c r="DX81" s="497"/>
      <c r="DY81" s="497"/>
      <c r="DZ81" s="496"/>
      <c r="EA81" s="229"/>
    </row>
    <row r="82" spans="1:131" s="228" customFormat="1" ht="26.25" customHeight="1" x14ac:dyDescent="0.15">
      <c r="A82" s="527">
        <v>15</v>
      </c>
      <c r="B82" s="526"/>
      <c r="C82" s="525"/>
      <c r="D82" s="525"/>
      <c r="E82" s="525"/>
      <c r="F82" s="525"/>
      <c r="G82" s="525"/>
      <c r="H82" s="525"/>
      <c r="I82" s="525"/>
      <c r="J82" s="525"/>
      <c r="K82" s="525"/>
      <c r="L82" s="525"/>
      <c r="M82" s="525"/>
      <c r="N82" s="525"/>
      <c r="O82" s="525"/>
      <c r="P82" s="524"/>
      <c r="Q82" s="523"/>
      <c r="R82" s="522"/>
      <c r="S82" s="522"/>
      <c r="T82" s="522"/>
      <c r="U82" s="522"/>
      <c r="V82" s="522"/>
      <c r="W82" s="522"/>
      <c r="X82" s="522"/>
      <c r="Y82" s="522"/>
      <c r="Z82" s="522"/>
      <c r="AA82" s="522"/>
      <c r="AB82" s="522"/>
      <c r="AC82" s="522"/>
      <c r="AD82" s="522"/>
      <c r="AE82" s="522"/>
      <c r="AF82" s="522"/>
      <c r="AG82" s="522"/>
      <c r="AH82" s="522"/>
      <c r="AI82" s="522"/>
      <c r="AJ82" s="522"/>
      <c r="AK82" s="522"/>
      <c r="AL82" s="522"/>
      <c r="AM82" s="522"/>
      <c r="AN82" s="522"/>
      <c r="AO82" s="522"/>
      <c r="AP82" s="522"/>
      <c r="AQ82" s="522"/>
      <c r="AR82" s="522"/>
      <c r="AS82" s="522"/>
      <c r="AT82" s="522"/>
      <c r="AU82" s="522"/>
      <c r="AV82" s="522"/>
      <c r="AW82" s="522"/>
      <c r="AX82" s="522"/>
      <c r="AY82" s="522"/>
      <c r="AZ82" s="521"/>
      <c r="BA82" s="521"/>
      <c r="BB82" s="521"/>
      <c r="BC82" s="521"/>
      <c r="BD82" s="520"/>
      <c r="BE82" s="476"/>
      <c r="BF82" s="476"/>
      <c r="BG82" s="476"/>
      <c r="BH82" s="476"/>
      <c r="BI82" s="476"/>
      <c r="BJ82" s="476"/>
      <c r="BK82" s="476"/>
      <c r="BL82" s="476"/>
      <c r="BM82" s="476"/>
      <c r="BN82" s="476"/>
      <c r="BO82" s="476"/>
      <c r="BP82" s="476"/>
      <c r="BQ82" s="506">
        <v>76</v>
      </c>
      <c r="BR82" s="505"/>
      <c r="BS82" s="504"/>
      <c r="BT82" s="503"/>
      <c r="BU82" s="503"/>
      <c r="BV82" s="503"/>
      <c r="BW82" s="503"/>
      <c r="BX82" s="503"/>
      <c r="BY82" s="503"/>
      <c r="BZ82" s="503"/>
      <c r="CA82" s="503"/>
      <c r="CB82" s="503"/>
      <c r="CC82" s="503"/>
      <c r="CD82" s="503"/>
      <c r="CE82" s="503"/>
      <c r="CF82" s="503"/>
      <c r="CG82" s="502"/>
      <c r="CH82" s="501"/>
      <c r="CI82" s="500"/>
      <c r="CJ82" s="500"/>
      <c r="CK82" s="500"/>
      <c r="CL82" s="499"/>
      <c r="CM82" s="501"/>
      <c r="CN82" s="500"/>
      <c r="CO82" s="500"/>
      <c r="CP82" s="500"/>
      <c r="CQ82" s="499"/>
      <c r="CR82" s="501"/>
      <c r="CS82" s="500"/>
      <c r="CT82" s="500"/>
      <c r="CU82" s="500"/>
      <c r="CV82" s="499"/>
      <c r="CW82" s="501"/>
      <c r="CX82" s="500"/>
      <c r="CY82" s="500"/>
      <c r="CZ82" s="500"/>
      <c r="DA82" s="499"/>
      <c r="DB82" s="501"/>
      <c r="DC82" s="500"/>
      <c r="DD82" s="500"/>
      <c r="DE82" s="500"/>
      <c r="DF82" s="499"/>
      <c r="DG82" s="501"/>
      <c r="DH82" s="500"/>
      <c r="DI82" s="500"/>
      <c r="DJ82" s="500"/>
      <c r="DK82" s="499"/>
      <c r="DL82" s="501"/>
      <c r="DM82" s="500"/>
      <c r="DN82" s="500"/>
      <c r="DO82" s="500"/>
      <c r="DP82" s="499"/>
      <c r="DQ82" s="501"/>
      <c r="DR82" s="500"/>
      <c r="DS82" s="500"/>
      <c r="DT82" s="500"/>
      <c r="DU82" s="499"/>
      <c r="DV82" s="498"/>
      <c r="DW82" s="497"/>
      <c r="DX82" s="497"/>
      <c r="DY82" s="497"/>
      <c r="DZ82" s="496"/>
      <c r="EA82" s="229"/>
    </row>
    <row r="83" spans="1:131" s="228" customFormat="1" ht="26.25" customHeight="1" x14ac:dyDescent="0.15">
      <c r="A83" s="527">
        <v>16</v>
      </c>
      <c r="B83" s="526"/>
      <c r="C83" s="525"/>
      <c r="D83" s="525"/>
      <c r="E83" s="525"/>
      <c r="F83" s="525"/>
      <c r="G83" s="525"/>
      <c r="H83" s="525"/>
      <c r="I83" s="525"/>
      <c r="J83" s="525"/>
      <c r="K83" s="525"/>
      <c r="L83" s="525"/>
      <c r="M83" s="525"/>
      <c r="N83" s="525"/>
      <c r="O83" s="525"/>
      <c r="P83" s="524"/>
      <c r="Q83" s="523"/>
      <c r="R83" s="522"/>
      <c r="S83" s="522"/>
      <c r="T83" s="522"/>
      <c r="U83" s="522"/>
      <c r="V83" s="522"/>
      <c r="W83" s="522"/>
      <c r="X83" s="522"/>
      <c r="Y83" s="522"/>
      <c r="Z83" s="522"/>
      <c r="AA83" s="522"/>
      <c r="AB83" s="522"/>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2"/>
      <c r="AY83" s="522"/>
      <c r="AZ83" s="521"/>
      <c r="BA83" s="521"/>
      <c r="BB83" s="521"/>
      <c r="BC83" s="521"/>
      <c r="BD83" s="520"/>
      <c r="BE83" s="476"/>
      <c r="BF83" s="476"/>
      <c r="BG83" s="476"/>
      <c r="BH83" s="476"/>
      <c r="BI83" s="476"/>
      <c r="BJ83" s="476"/>
      <c r="BK83" s="476"/>
      <c r="BL83" s="476"/>
      <c r="BM83" s="476"/>
      <c r="BN83" s="476"/>
      <c r="BO83" s="476"/>
      <c r="BP83" s="476"/>
      <c r="BQ83" s="506">
        <v>77</v>
      </c>
      <c r="BR83" s="505"/>
      <c r="BS83" s="504"/>
      <c r="BT83" s="503"/>
      <c r="BU83" s="503"/>
      <c r="BV83" s="503"/>
      <c r="BW83" s="503"/>
      <c r="BX83" s="503"/>
      <c r="BY83" s="503"/>
      <c r="BZ83" s="503"/>
      <c r="CA83" s="503"/>
      <c r="CB83" s="503"/>
      <c r="CC83" s="503"/>
      <c r="CD83" s="503"/>
      <c r="CE83" s="503"/>
      <c r="CF83" s="503"/>
      <c r="CG83" s="502"/>
      <c r="CH83" s="501"/>
      <c r="CI83" s="500"/>
      <c r="CJ83" s="500"/>
      <c r="CK83" s="500"/>
      <c r="CL83" s="499"/>
      <c r="CM83" s="501"/>
      <c r="CN83" s="500"/>
      <c r="CO83" s="500"/>
      <c r="CP83" s="500"/>
      <c r="CQ83" s="499"/>
      <c r="CR83" s="501"/>
      <c r="CS83" s="500"/>
      <c r="CT83" s="500"/>
      <c r="CU83" s="500"/>
      <c r="CV83" s="499"/>
      <c r="CW83" s="501"/>
      <c r="CX83" s="500"/>
      <c r="CY83" s="500"/>
      <c r="CZ83" s="500"/>
      <c r="DA83" s="499"/>
      <c r="DB83" s="501"/>
      <c r="DC83" s="500"/>
      <c r="DD83" s="500"/>
      <c r="DE83" s="500"/>
      <c r="DF83" s="499"/>
      <c r="DG83" s="501"/>
      <c r="DH83" s="500"/>
      <c r="DI83" s="500"/>
      <c r="DJ83" s="500"/>
      <c r="DK83" s="499"/>
      <c r="DL83" s="501"/>
      <c r="DM83" s="500"/>
      <c r="DN83" s="500"/>
      <c r="DO83" s="500"/>
      <c r="DP83" s="499"/>
      <c r="DQ83" s="501"/>
      <c r="DR83" s="500"/>
      <c r="DS83" s="500"/>
      <c r="DT83" s="500"/>
      <c r="DU83" s="499"/>
      <c r="DV83" s="498"/>
      <c r="DW83" s="497"/>
      <c r="DX83" s="497"/>
      <c r="DY83" s="497"/>
      <c r="DZ83" s="496"/>
      <c r="EA83" s="229"/>
    </row>
    <row r="84" spans="1:131" s="228" customFormat="1" ht="26.25" customHeight="1" x14ac:dyDescent="0.15">
      <c r="A84" s="527">
        <v>17</v>
      </c>
      <c r="B84" s="526"/>
      <c r="C84" s="525"/>
      <c r="D84" s="525"/>
      <c r="E84" s="525"/>
      <c r="F84" s="525"/>
      <c r="G84" s="525"/>
      <c r="H84" s="525"/>
      <c r="I84" s="525"/>
      <c r="J84" s="525"/>
      <c r="K84" s="525"/>
      <c r="L84" s="525"/>
      <c r="M84" s="525"/>
      <c r="N84" s="525"/>
      <c r="O84" s="525"/>
      <c r="P84" s="524"/>
      <c r="Q84" s="523"/>
      <c r="R84" s="522"/>
      <c r="S84" s="522"/>
      <c r="T84" s="522"/>
      <c r="U84" s="522"/>
      <c r="V84" s="522"/>
      <c r="W84" s="522"/>
      <c r="X84" s="522"/>
      <c r="Y84" s="522"/>
      <c r="Z84" s="522"/>
      <c r="AA84" s="522"/>
      <c r="AB84" s="522"/>
      <c r="AC84" s="522"/>
      <c r="AD84" s="522"/>
      <c r="AE84" s="522"/>
      <c r="AF84" s="522"/>
      <c r="AG84" s="522"/>
      <c r="AH84" s="522"/>
      <c r="AI84" s="522"/>
      <c r="AJ84" s="522"/>
      <c r="AK84" s="522"/>
      <c r="AL84" s="522"/>
      <c r="AM84" s="522"/>
      <c r="AN84" s="522"/>
      <c r="AO84" s="522"/>
      <c r="AP84" s="522"/>
      <c r="AQ84" s="522"/>
      <c r="AR84" s="522"/>
      <c r="AS84" s="522"/>
      <c r="AT84" s="522"/>
      <c r="AU84" s="522"/>
      <c r="AV84" s="522"/>
      <c r="AW84" s="522"/>
      <c r="AX84" s="522"/>
      <c r="AY84" s="522"/>
      <c r="AZ84" s="521"/>
      <c r="BA84" s="521"/>
      <c r="BB84" s="521"/>
      <c r="BC84" s="521"/>
      <c r="BD84" s="520"/>
      <c r="BE84" s="476"/>
      <c r="BF84" s="476"/>
      <c r="BG84" s="476"/>
      <c r="BH84" s="476"/>
      <c r="BI84" s="476"/>
      <c r="BJ84" s="476"/>
      <c r="BK84" s="476"/>
      <c r="BL84" s="476"/>
      <c r="BM84" s="476"/>
      <c r="BN84" s="476"/>
      <c r="BO84" s="476"/>
      <c r="BP84" s="476"/>
      <c r="BQ84" s="506">
        <v>78</v>
      </c>
      <c r="BR84" s="505"/>
      <c r="BS84" s="504"/>
      <c r="BT84" s="503"/>
      <c r="BU84" s="503"/>
      <c r="BV84" s="503"/>
      <c r="BW84" s="503"/>
      <c r="BX84" s="503"/>
      <c r="BY84" s="503"/>
      <c r="BZ84" s="503"/>
      <c r="CA84" s="503"/>
      <c r="CB84" s="503"/>
      <c r="CC84" s="503"/>
      <c r="CD84" s="503"/>
      <c r="CE84" s="503"/>
      <c r="CF84" s="503"/>
      <c r="CG84" s="502"/>
      <c r="CH84" s="501"/>
      <c r="CI84" s="500"/>
      <c r="CJ84" s="500"/>
      <c r="CK84" s="500"/>
      <c r="CL84" s="499"/>
      <c r="CM84" s="501"/>
      <c r="CN84" s="500"/>
      <c r="CO84" s="500"/>
      <c r="CP84" s="500"/>
      <c r="CQ84" s="499"/>
      <c r="CR84" s="501"/>
      <c r="CS84" s="500"/>
      <c r="CT84" s="500"/>
      <c r="CU84" s="500"/>
      <c r="CV84" s="499"/>
      <c r="CW84" s="501"/>
      <c r="CX84" s="500"/>
      <c r="CY84" s="500"/>
      <c r="CZ84" s="500"/>
      <c r="DA84" s="499"/>
      <c r="DB84" s="501"/>
      <c r="DC84" s="500"/>
      <c r="DD84" s="500"/>
      <c r="DE84" s="500"/>
      <c r="DF84" s="499"/>
      <c r="DG84" s="501"/>
      <c r="DH84" s="500"/>
      <c r="DI84" s="500"/>
      <c r="DJ84" s="500"/>
      <c r="DK84" s="499"/>
      <c r="DL84" s="501"/>
      <c r="DM84" s="500"/>
      <c r="DN84" s="500"/>
      <c r="DO84" s="500"/>
      <c r="DP84" s="499"/>
      <c r="DQ84" s="501"/>
      <c r="DR84" s="500"/>
      <c r="DS84" s="500"/>
      <c r="DT84" s="500"/>
      <c r="DU84" s="499"/>
      <c r="DV84" s="498"/>
      <c r="DW84" s="497"/>
      <c r="DX84" s="497"/>
      <c r="DY84" s="497"/>
      <c r="DZ84" s="496"/>
      <c r="EA84" s="229"/>
    </row>
    <row r="85" spans="1:131" s="228" customFormat="1" ht="26.25" customHeight="1" x14ac:dyDescent="0.15">
      <c r="A85" s="527">
        <v>18</v>
      </c>
      <c r="B85" s="526"/>
      <c r="C85" s="525"/>
      <c r="D85" s="525"/>
      <c r="E85" s="525"/>
      <c r="F85" s="525"/>
      <c r="G85" s="525"/>
      <c r="H85" s="525"/>
      <c r="I85" s="525"/>
      <c r="J85" s="525"/>
      <c r="K85" s="525"/>
      <c r="L85" s="525"/>
      <c r="M85" s="525"/>
      <c r="N85" s="525"/>
      <c r="O85" s="525"/>
      <c r="P85" s="524"/>
      <c r="Q85" s="523"/>
      <c r="R85" s="522"/>
      <c r="S85" s="522"/>
      <c r="T85" s="522"/>
      <c r="U85" s="522"/>
      <c r="V85" s="522"/>
      <c r="W85" s="522"/>
      <c r="X85" s="522"/>
      <c r="Y85" s="522"/>
      <c r="Z85" s="522"/>
      <c r="AA85" s="522"/>
      <c r="AB85" s="522"/>
      <c r="AC85" s="522"/>
      <c r="AD85" s="522"/>
      <c r="AE85" s="522"/>
      <c r="AF85" s="522"/>
      <c r="AG85" s="522"/>
      <c r="AH85" s="522"/>
      <c r="AI85" s="522"/>
      <c r="AJ85" s="522"/>
      <c r="AK85" s="522"/>
      <c r="AL85" s="522"/>
      <c r="AM85" s="522"/>
      <c r="AN85" s="522"/>
      <c r="AO85" s="522"/>
      <c r="AP85" s="522"/>
      <c r="AQ85" s="522"/>
      <c r="AR85" s="522"/>
      <c r="AS85" s="522"/>
      <c r="AT85" s="522"/>
      <c r="AU85" s="522"/>
      <c r="AV85" s="522"/>
      <c r="AW85" s="522"/>
      <c r="AX85" s="522"/>
      <c r="AY85" s="522"/>
      <c r="AZ85" s="521"/>
      <c r="BA85" s="521"/>
      <c r="BB85" s="521"/>
      <c r="BC85" s="521"/>
      <c r="BD85" s="520"/>
      <c r="BE85" s="476"/>
      <c r="BF85" s="476"/>
      <c r="BG85" s="476"/>
      <c r="BH85" s="476"/>
      <c r="BI85" s="476"/>
      <c r="BJ85" s="476"/>
      <c r="BK85" s="476"/>
      <c r="BL85" s="476"/>
      <c r="BM85" s="476"/>
      <c r="BN85" s="476"/>
      <c r="BO85" s="476"/>
      <c r="BP85" s="476"/>
      <c r="BQ85" s="506">
        <v>79</v>
      </c>
      <c r="BR85" s="505"/>
      <c r="BS85" s="504"/>
      <c r="BT85" s="503"/>
      <c r="BU85" s="503"/>
      <c r="BV85" s="503"/>
      <c r="BW85" s="503"/>
      <c r="BX85" s="503"/>
      <c r="BY85" s="503"/>
      <c r="BZ85" s="503"/>
      <c r="CA85" s="503"/>
      <c r="CB85" s="503"/>
      <c r="CC85" s="503"/>
      <c r="CD85" s="503"/>
      <c r="CE85" s="503"/>
      <c r="CF85" s="503"/>
      <c r="CG85" s="502"/>
      <c r="CH85" s="501"/>
      <c r="CI85" s="500"/>
      <c r="CJ85" s="500"/>
      <c r="CK85" s="500"/>
      <c r="CL85" s="499"/>
      <c r="CM85" s="501"/>
      <c r="CN85" s="500"/>
      <c r="CO85" s="500"/>
      <c r="CP85" s="500"/>
      <c r="CQ85" s="499"/>
      <c r="CR85" s="501"/>
      <c r="CS85" s="500"/>
      <c r="CT85" s="500"/>
      <c r="CU85" s="500"/>
      <c r="CV85" s="499"/>
      <c r="CW85" s="501"/>
      <c r="CX85" s="500"/>
      <c r="CY85" s="500"/>
      <c r="CZ85" s="500"/>
      <c r="DA85" s="499"/>
      <c r="DB85" s="501"/>
      <c r="DC85" s="500"/>
      <c r="DD85" s="500"/>
      <c r="DE85" s="500"/>
      <c r="DF85" s="499"/>
      <c r="DG85" s="501"/>
      <c r="DH85" s="500"/>
      <c r="DI85" s="500"/>
      <c r="DJ85" s="500"/>
      <c r="DK85" s="499"/>
      <c r="DL85" s="501"/>
      <c r="DM85" s="500"/>
      <c r="DN85" s="500"/>
      <c r="DO85" s="500"/>
      <c r="DP85" s="499"/>
      <c r="DQ85" s="501"/>
      <c r="DR85" s="500"/>
      <c r="DS85" s="500"/>
      <c r="DT85" s="500"/>
      <c r="DU85" s="499"/>
      <c r="DV85" s="498"/>
      <c r="DW85" s="497"/>
      <c r="DX85" s="497"/>
      <c r="DY85" s="497"/>
      <c r="DZ85" s="496"/>
      <c r="EA85" s="229"/>
    </row>
    <row r="86" spans="1:131" s="228" customFormat="1" ht="26.25" customHeight="1" x14ac:dyDescent="0.15">
      <c r="A86" s="527">
        <v>19</v>
      </c>
      <c r="B86" s="526"/>
      <c r="C86" s="525"/>
      <c r="D86" s="525"/>
      <c r="E86" s="525"/>
      <c r="F86" s="525"/>
      <c r="G86" s="525"/>
      <c r="H86" s="525"/>
      <c r="I86" s="525"/>
      <c r="J86" s="525"/>
      <c r="K86" s="525"/>
      <c r="L86" s="525"/>
      <c r="M86" s="525"/>
      <c r="N86" s="525"/>
      <c r="O86" s="525"/>
      <c r="P86" s="524"/>
      <c r="Q86" s="523"/>
      <c r="R86" s="522"/>
      <c r="S86" s="522"/>
      <c r="T86" s="522"/>
      <c r="U86" s="522"/>
      <c r="V86" s="522"/>
      <c r="W86" s="522"/>
      <c r="X86" s="522"/>
      <c r="Y86" s="522"/>
      <c r="Z86" s="522"/>
      <c r="AA86" s="522"/>
      <c r="AB86" s="522"/>
      <c r="AC86" s="522"/>
      <c r="AD86" s="522"/>
      <c r="AE86" s="522"/>
      <c r="AF86" s="522"/>
      <c r="AG86" s="522"/>
      <c r="AH86" s="522"/>
      <c r="AI86" s="522"/>
      <c r="AJ86" s="522"/>
      <c r="AK86" s="522"/>
      <c r="AL86" s="522"/>
      <c r="AM86" s="522"/>
      <c r="AN86" s="522"/>
      <c r="AO86" s="522"/>
      <c r="AP86" s="522"/>
      <c r="AQ86" s="522"/>
      <c r="AR86" s="522"/>
      <c r="AS86" s="522"/>
      <c r="AT86" s="522"/>
      <c r="AU86" s="522"/>
      <c r="AV86" s="522"/>
      <c r="AW86" s="522"/>
      <c r="AX86" s="522"/>
      <c r="AY86" s="522"/>
      <c r="AZ86" s="521"/>
      <c r="BA86" s="521"/>
      <c r="BB86" s="521"/>
      <c r="BC86" s="521"/>
      <c r="BD86" s="520"/>
      <c r="BE86" s="476"/>
      <c r="BF86" s="476"/>
      <c r="BG86" s="476"/>
      <c r="BH86" s="476"/>
      <c r="BI86" s="476"/>
      <c r="BJ86" s="476"/>
      <c r="BK86" s="476"/>
      <c r="BL86" s="476"/>
      <c r="BM86" s="476"/>
      <c r="BN86" s="476"/>
      <c r="BO86" s="476"/>
      <c r="BP86" s="476"/>
      <c r="BQ86" s="506">
        <v>80</v>
      </c>
      <c r="BR86" s="505"/>
      <c r="BS86" s="504"/>
      <c r="BT86" s="503"/>
      <c r="BU86" s="503"/>
      <c r="BV86" s="503"/>
      <c r="BW86" s="503"/>
      <c r="BX86" s="503"/>
      <c r="BY86" s="503"/>
      <c r="BZ86" s="503"/>
      <c r="CA86" s="503"/>
      <c r="CB86" s="503"/>
      <c r="CC86" s="503"/>
      <c r="CD86" s="503"/>
      <c r="CE86" s="503"/>
      <c r="CF86" s="503"/>
      <c r="CG86" s="502"/>
      <c r="CH86" s="501"/>
      <c r="CI86" s="500"/>
      <c r="CJ86" s="500"/>
      <c r="CK86" s="500"/>
      <c r="CL86" s="499"/>
      <c r="CM86" s="501"/>
      <c r="CN86" s="500"/>
      <c r="CO86" s="500"/>
      <c r="CP86" s="500"/>
      <c r="CQ86" s="499"/>
      <c r="CR86" s="501"/>
      <c r="CS86" s="500"/>
      <c r="CT86" s="500"/>
      <c r="CU86" s="500"/>
      <c r="CV86" s="499"/>
      <c r="CW86" s="501"/>
      <c r="CX86" s="500"/>
      <c r="CY86" s="500"/>
      <c r="CZ86" s="500"/>
      <c r="DA86" s="499"/>
      <c r="DB86" s="501"/>
      <c r="DC86" s="500"/>
      <c r="DD86" s="500"/>
      <c r="DE86" s="500"/>
      <c r="DF86" s="499"/>
      <c r="DG86" s="501"/>
      <c r="DH86" s="500"/>
      <c r="DI86" s="500"/>
      <c r="DJ86" s="500"/>
      <c r="DK86" s="499"/>
      <c r="DL86" s="501"/>
      <c r="DM86" s="500"/>
      <c r="DN86" s="500"/>
      <c r="DO86" s="500"/>
      <c r="DP86" s="499"/>
      <c r="DQ86" s="501"/>
      <c r="DR86" s="500"/>
      <c r="DS86" s="500"/>
      <c r="DT86" s="500"/>
      <c r="DU86" s="499"/>
      <c r="DV86" s="498"/>
      <c r="DW86" s="497"/>
      <c r="DX86" s="497"/>
      <c r="DY86" s="497"/>
      <c r="DZ86" s="496"/>
      <c r="EA86" s="229"/>
    </row>
    <row r="87" spans="1:131" s="228" customFormat="1" ht="26.25" customHeight="1" x14ac:dyDescent="0.15">
      <c r="A87" s="519">
        <v>20</v>
      </c>
      <c r="B87" s="518"/>
      <c r="C87" s="517"/>
      <c r="D87" s="517"/>
      <c r="E87" s="517"/>
      <c r="F87" s="517"/>
      <c r="G87" s="517"/>
      <c r="H87" s="517"/>
      <c r="I87" s="517"/>
      <c r="J87" s="517"/>
      <c r="K87" s="517"/>
      <c r="L87" s="517"/>
      <c r="M87" s="517"/>
      <c r="N87" s="517"/>
      <c r="O87" s="517"/>
      <c r="P87" s="516"/>
      <c r="Q87" s="515"/>
      <c r="R87" s="514"/>
      <c r="S87" s="514"/>
      <c r="T87" s="514"/>
      <c r="U87" s="514"/>
      <c r="V87" s="514"/>
      <c r="W87" s="514"/>
      <c r="X87" s="514"/>
      <c r="Y87" s="514"/>
      <c r="Z87" s="514"/>
      <c r="AA87" s="514"/>
      <c r="AB87" s="514"/>
      <c r="AC87" s="514"/>
      <c r="AD87" s="514"/>
      <c r="AE87" s="514"/>
      <c r="AF87" s="514"/>
      <c r="AG87" s="514"/>
      <c r="AH87" s="514"/>
      <c r="AI87" s="514"/>
      <c r="AJ87" s="514"/>
      <c r="AK87" s="514"/>
      <c r="AL87" s="514"/>
      <c r="AM87" s="514"/>
      <c r="AN87" s="514"/>
      <c r="AO87" s="514"/>
      <c r="AP87" s="514"/>
      <c r="AQ87" s="514"/>
      <c r="AR87" s="514"/>
      <c r="AS87" s="514"/>
      <c r="AT87" s="514"/>
      <c r="AU87" s="514"/>
      <c r="AV87" s="514"/>
      <c r="AW87" s="514"/>
      <c r="AX87" s="514"/>
      <c r="AY87" s="514"/>
      <c r="AZ87" s="513"/>
      <c r="BA87" s="513"/>
      <c r="BB87" s="513"/>
      <c r="BC87" s="513"/>
      <c r="BD87" s="512"/>
      <c r="BE87" s="476"/>
      <c r="BF87" s="476"/>
      <c r="BG87" s="476"/>
      <c r="BH87" s="476"/>
      <c r="BI87" s="476"/>
      <c r="BJ87" s="476"/>
      <c r="BK87" s="476"/>
      <c r="BL87" s="476"/>
      <c r="BM87" s="476"/>
      <c r="BN87" s="476"/>
      <c r="BO87" s="476"/>
      <c r="BP87" s="476"/>
      <c r="BQ87" s="506">
        <v>81</v>
      </c>
      <c r="BR87" s="505"/>
      <c r="BS87" s="504"/>
      <c r="BT87" s="503"/>
      <c r="BU87" s="503"/>
      <c r="BV87" s="503"/>
      <c r="BW87" s="503"/>
      <c r="BX87" s="503"/>
      <c r="BY87" s="503"/>
      <c r="BZ87" s="503"/>
      <c r="CA87" s="503"/>
      <c r="CB87" s="503"/>
      <c r="CC87" s="503"/>
      <c r="CD87" s="503"/>
      <c r="CE87" s="503"/>
      <c r="CF87" s="503"/>
      <c r="CG87" s="502"/>
      <c r="CH87" s="501"/>
      <c r="CI87" s="500"/>
      <c r="CJ87" s="500"/>
      <c r="CK87" s="500"/>
      <c r="CL87" s="499"/>
      <c r="CM87" s="501"/>
      <c r="CN87" s="500"/>
      <c r="CO87" s="500"/>
      <c r="CP87" s="500"/>
      <c r="CQ87" s="499"/>
      <c r="CR87" s="501"/>
      <c r="CS87" s="500"/>
      <c r="CT87" s="500"/>
      <c r="CU87" s="500"/>
      <c r="CV87" s="499"/>
      <c r="CW87" s="501"/>
      <c r="CX87" s="500"/>
      <c r="CY87" s="500"/>
      <c r="CZ87" s="500"/>
      <c r="DA87" s="499"/>
      <c r="DB87" s="501"/>
      <c r="DC87" s="500"/>
      <c r="DD87" s="500"/>
      <c r="DE87" s="500"/>
      <c r="DF87" s="499"/>
      <c r="DG87" s="501"/>
      <c r="DH87" s="500"/>
      <c r="DI87" s="500"/>
      <c r="DJ87" s="500"/>
      <c r="DK87" s="499"/>
      <c r="DL87" s="501"/>
      <c r="DM87" s="500"/>
      <c r="DN87" s="500"/>
      <c r="DO87" s="500"/>
      <c r="DP87" s="499"/>
      <c r="DQ87" s="501"/>
      <c r="DR87" s="500"/>
      <c r="DS87" s="500"/>
      <c r="DT87" s="500"/>
      <c r="DU87" s="499"/>
      <c r="DV87" s="498"/>
      <c r="DW87" s="497"/>
      <c r="DX87" s="497"/>
      <c r="DY87" s="497"/>
      <c r="DZ87" s="496"/>
      <c r="EA87" s="229"/>
    </row>
    <row r="88" spans="1:131" s="228" customFormat="1" ht="26.25" customHeight="1" thickBot="1" x14ac:dyDescent="0.2">
      <c r="A88" s="495" t="s">
        <v>258</v>
      </c>
      <c r="B88" s="494" t="s">
        <v>259</v>
      </c>
      <c r="C88" s="493"/>
      <c r="D88" s="493"/>
      <c r="E88" s="493"/>
      <c r="F88" s="493"/>
      <c r="G88" s="493"/>
      <c r="H88" s="493"/>
      <c r="I88" s="493"/>
      <c r="J88" s="493"/>
      <c r="K88" s="493"/>
      <c r="L88" s="493"/>
      <c r="M88" s="493"/>
      <c r="N88" s="493"/>
      <c r="O88" s="493"/>
      <c r="P88" s="492"/>
      <c r="Q88" s="511"/>
      <c r="R88" s="510"/>
      <c r="S88" s="510"/>
      <c r="T88" s="510"/>
      <c r="U88" s="510"/>
      <c r="V88" s="510"/>
      <c r="W88" s="510"/>
      <c r="X88" s="510"/>
      <c r="Y88" s="510"/>
      <c r="Z88" s="510"/>
      <c r="AA88" s="510"/>
      <c r="AB88" s="510"/>
      <c r="AC88" s="510"/>
      <c r="AD88" s="510"/>
      <c r="AE88" s="510"/>
      <c r="AF88" s="509">
        <v>73486</v>
      </c>
      <c r="AG88" s="509"/>
      <c r="AH88" s="509"/>
      <c r="AI88" s="509"/>
      <c r="AJ88" s="509"/>
      <c r="AK88" s="510"/>
      <c r="AL88" s="510"/>
      <c r="AM88" s="510"/>
      <c r="AN88" s="510"/>
      <c r="AO88" s="510"/>
      <c r="AP88" s="509">
        <v>9465</v>
      </c>
      <c r="AQ88" s="509"/>
      <c r="AR88" s="509"/>
      <c r="AS88" s="509"/>
      <c r="AT88" s="509"/>
      <c r="AU88" s="509">
        <v>914</v>
      </c>
      <c r="AV88" s="509"/>
      <c r="AW88" s="509"/>
      <c r="AX88" s="509"/>
      <c r="AY88" s="509"/>
      <c r="AZ88" s="508"/>
      <c r="BA88" s="508"/>
      <c r="BB88" s="508"/>
      <c r="BC88" s="508"/>
      <c r="BD88" s="507"/>
      <c r="BE88" s="476"/>
      <c r="BF88" s="476"/>
      <c r="BG88" s="476"/>
      <c r="BH88" s="476"/>
      <c r="BI88" s="476"/>
      <c r="BJ88" s="476"/>
      <c r="BK88" s="476"/>
      <c r="BL88" s="476"/>
      <c r="BM88" s="476"/>
      <c r="BN88" s="476"/>
      <c r="BO88" s="476"/>
      <c r="BP88" s="476"/>
      <c r="BQ88" s="506">
        <v>82</v>
      </c>
      <c r="BR88" s="505"/>
      <c r="BS88" s="504"/>
      <c r="BT88" s="503"/>
      <c r="BU88" s="503"/>
      <c r="BV88" s="503"/>
      <c r="BW88" s="503"/>
      <c r="BX88" s="503"/>
      <c r="BY88" s="503"/>
      <c r="BZ88" s="503"/>
      <c r="CA88" s="503"/>
      <c r="CB88" s="503"/>
      <c r="CC88" s="503"/>
      <c r="CD88" s="503"/>
      <c r="CE88" s="503"/>
      <c r="CF88" s="503"/>
      <c r="CG88" s="502"/>
      <c r="CH88" s="501"/>
      <c r="CI88" s="500"/>
      <c r="CJ88" s="500"/>
      <c r="CK88" s="500"/>
      <c r="CL88" s="499"/>
      <c r="CM88" s="501"/>
      <c r="CN88" s="500"/>
      <c r="CO88" s="500"/>
      <c r="CP88" s="500"/>
      <c r="CQ88" s="499"/>
      <c r="CR88" s="501"/>
      <c r="CS88" s="500"/>
      <c r="CT88" s="500"/>
      <c r="CU88" s="500"/>
      <c r="CV88" s="499"/>
      <c r="CW88" s="501"/>
      <c r="CX88" s="500"/>
      <c r="CY88" s="500"/>
      <c r="CZ88" s="500"/>
      <c r="DA88" s="499"/>
      <c r="DB88" s="501"/>
      <c r="DC88" s="500"/>
      <c r="DD88" s="500"/>
      <c r="DE88" s="500"/>
      <c r="DF88" s="499"/>
      <c r="DG88" s="501"/>
      <c r="DH88" s="500"/>
      <c r="DI88" s="500"/>
      <c r="DJ88" s="500"/>
      <c r="DK88" s="499"/>
      <c r="DL88" s="501"/>
      <c r="DM88" s="500"/>
      <c r="DN88" s="500"/>
      <c r="DO88" s="500"/>
      <c r="DP88" s="499"/>
      <c r="DQ88" s="501"/>
      <c r="DR88" s="500"/>
      <c r="DS88" s="500"/>
      <c r="DT88" s="500"/>
      <c r="DU88" s="499"/>
      <c r="DV88" s="498"/>
      <c r="DW88" s="497"/>
      <c r="DX88" s="497"/>
      <c r="DY88" s="497"/>
      <c r="DZ88" s="496"/>
      <c r="EA88" s="229"/>
    </row>
    <row r="89" spans="1:131" s="228" customFormat="1" ht="26.25" hidden="1" customHeight="1" x14ac:dyDescent="0.15">
      <c r="A89" s="481"/>
      <c r="B89" s="480"/>
      <c r="C89" s="480"/>
      <c r="D89" s="480"/>
      <c r="E89" s="480"/>
      <c r="F89" s="480"/>
      <c r="G89" s="480"/>
      <c r="H89" s="480"/>
      <c r="I89" s="480"/>
      <c r="J89" s="480"/>
      <c r="K89" s="480"/>
      <c r="L89" s="480"/>
      <c r="M89" s="480"/>
      <c r="N89" s="480"/>
      <c r="O89" s="480"/>
      <c r="P89" s="480"/>
      <c r="Q89" s="479"/>
      <c r="R89" s="479"/>
      <c r="S89" s="479"/>
      <c r="T89" s="479"/>
      <c r="U89" s="479"/>
      <c r="V89" s="479"/>
      <c r="W89" s="479"/>
      <c r="X89" s="479"/>
      <c r="Y89" s="479"/>
      <c r="Z89" s="479"/>
      <c r="AA89" s="479"/>
      <c r="AB89" s="479"/>
      <c r="AC89" s="479"/>
      <c r="AD89" s="479"/>
      <c r="AE89" s="479"/>
      <c r="AF89" s="479"/>
      <c r="AG89" s="479"/>
      <c r="AH89" s="479"/>
      <c r="AI89" s="479"/>
      <c r="AJ89" s="479"/>
      <c r="AK89" s="479"/>
      <c r="AL89" s="479"/>
      <c r="AM89" s="479"/>
      <c r="AN89" s="479"/>
      <c r="AO89" s="479"/>
      <c r="AP89" s="479"/>
      <c r="AQ89" s="479"/>
      <c r="AR89" s="479"/>
      <c r="AS89" s="479"/>
      <c r="AT89" s="479"/>
      <c r="AU89" s="479"/>
      <c r="AV89" s="479"/>
      <c r="AW89" s="479"/>
      <c r="AX89" s="479"/>
      <c r="AY89" s="479"/>
      <c r="AZ89" s="478"/>
      <c r="BA89" s="478"/>
      <c r="BB89" s="478"/>
      <c r="BC89" s="478"/>
      <c r="BD89" s="478"/>
      <c r="BE89" s="476"/>
      <c r="BF89" s="476"/>
      <c r="BG89" s="476"/>
      <c r="BH89" s="476"/>
      <c r="BI89" s="476"/>
      <c r="BJ89" s="476"/>
      <c r="BK89" s="476"/>
      <c r="BL89" s="476"/>
      <c r="BM89" s="476"/>
      <c r="BN89" s="476"/>
      <c r="BO89" s="476"/>
      <c r="BP89" s="476"/>
      <c r="BQ89" s="506">
        <v>83</v>
      </c>
      <c r="BR89" s="505"/>
      <c r="BS89" s="504"/>
      <c r="BT89" s="503"/>
      <c r="BU89" s="503"/>
      <c r="BV89" s="503"/>
      <c r="BW89" s="503"/>
      <c r="BX89" s="503"/>
      <c r="BY89" s="503"/>
      <c r="BZ89" s="503"/>
      <c r="CA89" s="503"/>
      <c r="CB89" s="503"/>
      <c r="CC89" s="503"/>
      <c r="CD89" s="503"/>
      <c r="CE89" s="503"/>
      <c r="CF89" s="503"/>
      <c r="CG89" s="502"/>
      <c r="CH89" s="501"/>
      <c r="CI89" s="500"/>
      <c r="CJ89" s="500"/>
      <c r="CK89" s="500"/>
      <c r="CL89" s="499"/>
      <c r="CM89" s="501"/>
      <c r="CN89" s="500"/>
      <c r="CO89" s="500"/>
      <c r="CP89" s="500"/>
      <c r="CQ89" s="499"/>
      <c r="CR89" s="501"/>
      <c r="CS89" s="500"/>
      <c r="CT89" s="500"/>
      <c r="CU89" s="500"/>
      <c r="CV89" s="499"/>
      <c r="CW89" s="501"/>
      <c r="CX89" s="500"/>
      <c r="CY89" s="500"/>
      <c r="CZ89" s="500"/>
      <c r="DA89" s="499"/>
      <c r="DB89" s="501"/>
      <c r="DC89" s="500"/>
      <c r="DD89" s="500"/>
      <c r="DE89" s="500"/>
      <c r="DF89" s="499"/>
      <c r="DG89" s="501"/>
      <c r="DH89" s="500"/>
      <c r="DI89" s="500"/>
      <c r="DJ89" s="500"/>
      <c r="DK89" s="499"/>
      <c r="DL89" s="501"/>
      <c r="DM89" s="500"/>
      <c r="DN89" s="500"/>
      <c r="DO89" s="500"/>
      <c r="DP89" s="499"/>
      <c r="DQ89" s="501"/>
      <c r="DR89" s="500"/>
      <c r="DS89" s="500"/>
      <c r="DT89" s="500"/>
      <c r="DU89" s="499"/>
      <c r="DV89" s="498"/>
      <c r="DW89" s="497"/>
      <c r="DX89" s="497"/>
      <c r="DY89" s="497"/>
      <c r="DZ89" s="496"/>
      <c r="EA89" s="229"/>
    </row>
    <row r="90" spans="1:131" s="228" customFormat="1" ht="26.25" hidden="1" customHeight="1" x14ac:dyDescent="0.15">
      <c r="A90" s="481"/>
      <c r="B90" s="480"/>
      <c r="C90" s="480"/>
      <c r="D90" s="480"/>
      <c r="E90" s="480"/>
      <c r="F90" s="480"/>
      <c r="G90" s="480"/>
      <c r="H90" s="480"/>
      <c r="I90" s="480"/>
      <c r="J90" s="480"/>
      <c r="K90" s="480"/>
      <c r="L90" s="480"/>
      <c r="M90" s="480"/>
      <c r="N90" s="480"/>
      <c r="O90" s="480"/>
      <c r="P90" s="480"/>
      <c r="Q90" s="479"/>
      <c r="R90" s="479"/>
      <c r="S90" s="479"/>
      <c r="T90" s="479"/>
      <c r="U90" s="479"/>
      <c r="V90" s="479"/>
      <c r="W90" s="479"/>
      <c r="X90" s="479"/>
      <c r="Y90" s="479"/>
      <c r="Z90" s="479"/>
      <c r="AA90" s="479"/>
      <c r="AB90" s="479"/>
      <c r="AC90" s="479"/>
      <c r="AD90" s="479"/>
      <c r="AE90" s="479"/>
      <c r="AF90" s="479"/>
      <c r="AG90" s="479"/>
      <c r="AH90" s="479"/>
      <c r="AI90" s="479"/>
      <c r="AJ90" s="479"/>
      <c r="AK90" s="479"/>
      <c r="AL90" s="479"/>
      <c r="AM90" s="479"/>
      <c r="AN90" s="479"/>
      <c r="AO90" s="479"/>
      <c r="AP90" s="479"/>
      <c r="AQ90" s="479"/>
      <c r="AR90" s="479"/>
      <c r="AS90" s="479"/>
      <c r="AT90" s="479"/>
      <c r="AU90" s="479"/>
      <c r="AV90" s="479"/>
      <c r="AW90" s="479"/>
      <c r="AX90" s="479"/>
      <c r="AY90" s="479"/>
      <c r="AZ90" s="478"/>
      <c r="BA90" s="478"/>
      <c r="BB90" s="478"/>
      <c r="BC90" s="478"/>
      <c r="BD90" s="478"/>
      <c r="BE90" s="476"/>
      <c r="BF90" s="476"/>
      <c r="BG90" s="476"/>
      <c r="BH90" s="476"/>
      <c r="BI90" s="476"/>
      <c r="BJ90" s="476"/>
      <c r="BK90" s="476"/>
      <c r="BL90" s="476"/>
      <c r="BM90" s="476"/>
      <c r="BN90" s="476"/>
      <c r="BO90" s="476"/>
      <c r="BP90" s="476"/>
      <c r="BQ90" s="506">
        <v>84</v>
      </c>
      <c r="BR90" s="505"/>
      <c r="BS90" s="504"/>
      <c r="BT90" s="503"/>
      <c r="BU90" s="503"/>
      <c r="BV90" s="503"/>
      <c r="BW90" s="503"/>
      <c r="BX90" s="503"/>
      <c r="BY90" s="503"/>
      <c r="BZ90" s="503"/>
      <c r="CA90" s="503"/>
      <c r="CB90" s="503"/>
      <c r="CC90" s="503"/>
      <c r="CD90" s="503"/>
      <c r="CE90" s="503"/>
      <c r="CF90" s="503"/>
      <c r="CG90" s="502"/>
      <c r="CH90" s="501"/>
      <c r="CI90" s="500"/>
      <c r="CJ90" s="500"/>
      <c r="CK90" s="500"/>
      <c r="CL90" s="499"/>
      <c r="CM90" s="501"/>
      <c r="CN90" s="500"/>
      <c r="CO90" s="500"/>
      <c r="CP90" s="500"/>
      <c r="CQ90" s="499"/>
      <c r="CR90" s="501"/>
      <c r="CS90" s="500"/>
      <c r="CT90" s="500"/>
      <c r="CU90" s="500"/>
      <c r="CV90" s="499"/>
      <c r="CW90" s="501"/>
      <c r="CX90" s="500"/>
      <c r="CY90" s="500"/>
      <c r="CZ90" s="500"/>
      <c r="DA90" s="499"/>
      <c r="DB90" s="501"/>
      <c r="DC90" s="500"/>
      <c r="DD90" s="500"/>
      <c r="DE90" s="500"/>
      <c r="DF90" s="499"/>
      <c r="DG90" s="501"/>
      <c r="DH90" s="500"/>
      <c r="DI90" s="500"/>
      <c r="DJ90" s="500"/>
      <c r="DK90" s="499"/>
      <c r="DL90" s="501"/>
      <c r="DM90" s="500"/>
      <c r="DN90" s="500"/>
      <c r="DO90" s="500"/>
      <c r="DP90" s="499"/>
      <c r="DQ90" s="501"/>
      <c r="DR90" s="500"/>
      <c r="DS90" s="500"/>
      <c r="DT90" s="500"/>
      <c r="DU90" s="499"/>
      <c r="DV90" s="498"/>
      <c r="DW90" s="497"/>
      <c r="DX90" s="497"/>
      <c r="DY90" s="497"/>
      <c r="DZ90" s="496"/>
      <c r="EA90" s="229"/>
    </row>
    <row r="91" spans="1:131" s="228" customFormat="1" ht="26.25" hidden="1" customHeight="1" x14ac:dyDescent="0.15">
      <c r="A91" s="481"/>
      <c r="B91" s="480"/>
      <c r="C91" s="480"/>
      <c r="D91" s="480"/>
      <c r="E91" s="480"/>
      <c r="F91" s="480"/>
      <c r="G91" s="480"/>
      <c r="H91" s="480"/>
      <c r="I91" s="480"/>
      <c r="J91" s="480"/>
      <c r="K91" s="480"/>
      <c r="L91" s="480"/>
      <c r="M91" s="480"/>
      <c r="N91" s="480"/>
      <c r="O91" s="480"/>
      <c r="P91" s="480"/>
      <c r="Q91" s="479"/>
      <c r="R91" s="479"/>
      <c r="S91" s="479"/>
      <c r="T91" s="479"/>
      <c r="U91" s="479"/>
      <c r="V91" s="479"/>
      <c r="W91" s="479"/>
      <c r="X91" s="479"/>
      <c r="Y91" s="479"/>
      <c r="Z91" s="479"/>
      <c r="AA91" s="479"/>
      <c r="AB91" s="479"/>
      <c r="AC91" s="479"/>
      <c r="AD91" s="479"/>
      <c r="AE91" s="479"/>
      <c r="AF91" s="479"/>
      <c r="AG91" s="479"/>
      <c r="AH91" s="479"/>
      <c r="AI91" s="479"/>
      <c r="AJ91" s="479"/>
      <c r="AK91" s="479"/>
      <c r="AL91" s="479"/>
      <c r="AM91" s="479"/>
      <c r="AN91" s="479"/>
      <c r="AO91" s="479"/>
      <c r="AP91" s="479"/>
      <c r="AQ91" s="479"/>
      <c r="AR91" s="479"/>
      <c r="AS91" s="479"/>
      <c r="AT91" s="479"/>
      <c r="AU91" s="479"/>
      <c r="AV91" s="479"/>
      <c r="AW91" s="479"/>
      <c r="AX91" s="479"/>
      <c r="AY91" s="479"/>
      <c r="AZ91" s="478"/>
      <c r="BA91" s="478"/>
      <c r="BB91" s="478"/>
      <c r="BC91" s="478"/>
      <c r="BD91" s="478"/>
      <c r="BE91" s="476"/>
      <c r="BF91" s="476"/>
      <c r="BG91" s="476"/>
      <c r="BH91" s="476"/>
      <c r="BI91" s="476"/>
      <c r="BJ91" s="476"/>
      <c r="BK91" s="476"/>
      <c r="BL91" s="476"/>
      <c r="BM91" s="476"/>
      <c r="BN91" s="476"/>
      <c r="BO91" s="476"/>
      <c r="BP91" s="476"/>
      <c r="BQ91" s="506">
        <v>85</v>
      </c>
      <c r="BR91" s="505"/>
      <c r="BS91" s="504"/>
      <c r="BT91" s="503"/>
      <c r="BU91" s="503"/>
      <c r="BV91" s="503"/>
      <c r="BW91" s="503"/>
      <c r="BX91" s="503"/>
      <c r="BY91" s="503"/>
      <c r="BZ91" s="503"/>
      <c r="CA91" s="503"/>
      <c r="CB91" s="503"/>
      <c r="CC91" s="503"/>
      <c r="CD91" s="503"/>
      <c r="CE91" s="503"/>
      <c r="CF91" s="503"/>
      <c r="CG91" s="502"/>
      <c r="CH91" s="501"/>
      <c r="CI91" s="500"/>
      <c r="CJ91" s="500"/>
      <c r="CK91" s="500"/>
      <c r="CL91" s="499"/>
      <c r="CM91" s="501"/>
      <c r="CN91" s="500"/>
      <c r="CO91" s="500"/>
      <c r="CP91" s="500"/>
      <c r="CQ91" s="499"/>
      <c r="CR91" s="501"/>
      <c r="CS91" s="500"/>
      <c r="CT91" s="500"/>
      <c r="CU91" s="500"/>
      <c r="CV91" s="499"/>
      <c r="CW91" s="501"/>
      <c r="CX91" s="500"/>
      <c r="CY91" s="500"/>
      <c r="CZ91" s="500"/>
      <c r="DA91" s="499"/>
      <c r="DB91" s="501"/>
      <c r="DC91" s="500"/>
      <c r="DD91" s="500"/>
      <c r="DE91" s="500"/>
      <c r="DF91" s="499"/>
      <c r="DG91" s="501"/>
      <c r="DH91" s="500"/>
      <c r="DI91" s="500"/>
      <c r="DJ91" s="500"/>
      <c r="DK91" s="499"/>
      <c r="DL91" s="501"/>
      <c r="DM91" s="500"/>
      <c r="DN91" s="500"/>
      <c r="DO91" s="500"/>
      <c r="DP91" s="499"/>
      <c r="DQ91" s="501"/>
      <c r="DR91" s="500"/>
      <c r="DS91" s="500"/>
      <c r="DT91" s="500"/>
      <c r="DU91" s="499"/>
      <c r="DV91" s="498"/>
      <c r="DW91" s="497"/>
      <c r="DX91" s="497"/>
      <c r="DY91" s="497"/>
      <c r="DZ91" s="496"/>
      <c r="EA91" s="229"/>
    </row>
    <row r="92" spans="1:131" s="228" customFormat="1" ht="26.25" hidden="1" customHeight="1" x14ac:dyDescent="0.15">
      <c r="A92" s="481"/>
      <c r="B92" s="480"/>
      <c r="C92" s="480"/>
      <c r="D92" s="480"/>
      <c r="E92" s="480"/>
      <c r="F92" s="480"/>
      <c r="G92" s="480"/>
      <c r="H92" s="480"/>
      <c r="I92" s="480"/>
      <c r="J92" s="480"/>
      <c r="K92" s="480"/>
      <c r="L92" s="480"/>
      <c r="M92" s="480"/>
      <c r="N92" s="480"/>
      <c r="O92" s="480"/>
      <c r="P92" s="480"/>
      <c r="Q92" s="479"/>
      <c r="R92" s="479"/>
      <c r="S92" s="479"/>
      <c r="T92" s="479"/>
      <c r="U92" s="479"/>
      <c r="V92" s="479"/>
      <c r="W92" s="479"/>
      <c r="X92" s="479"/>
      <c r="Y92" s="479"/>
      <c r="Z92" s="479"/>
      <c r="AA92" s="479"/>
      <c r="AB92" s="479"/>
      <c r="AC92" s="479"/>
      <c r="AD92" s="479"/>
      <c r="AE92" s="479"/>
      <c r="AF92" s="479"/>
      <c r="AG92" s="479"/>
      <c r="AH92" s="479"/>
      <c r="AI92" s="479"/>
      <c r="AJ92" s="479"/>
      <c r="AK92" s="479"/>
      <c r="AL92" s="479"/>
      <c r="AM92" s="479"/>
      <c r="AN92" s="479"/>
      <c r="AO92" s="479"/>
      <c r="AP92" s="479"/>
      <c r="AQ92" s="479"/>
      <c r="AR92" s="479"/>
      <c r="AS92" s="479"/>
      <c r="AT92" s="479"/>
      <c r="AU92" s="479"/>
      <c r="AV92" s="479"/>
      <c r="AW92" s="479"/>
      <c r="AX92" s="479"/>
      <c r="AY92" s="479"/>
      <c r="AZ92" s="478"/>
      <c r="BA92" s="478"/>
      <c r="BB92" s="478"/>
      <c r="BC92" s="478"/>
      <c r="BD92" s="478"/>
      <c r="BE92" s="476"/>
      <c r="BF92" s="476"/>
      <c r="BG92" s="476"/>
      <c r="BH92" s="476"/>
      <c r="BI92" s="476"/>
      <c r="BJ92" s="476"/>
      <c r="BK92" s="476"/>
      <c r="BL92" s="476"/>
      <c r="BM92" s="476"/>
      <c r="BN92" s="476"/>
      <c r="BO92" s="476"/>
      <c r="BP92" s="476"/>
      <c r="BQ92" s="506">
        <v>86</v>
      </c>
      <c r="BR92" s="505"/>
      <c r="BS92" s="504"/>
      <c r="BT92" s="503"/>
      <c r="BU92" s="503"/>
      <c r="BV92" s="503"/>
      <c r="BW92" s="503"/>
      <c r="BX92" s="503"/>
      <c r="BY92" s="503"/>
      <c r="BZ92" s="503"/>
      <c r="CA92" s="503"/>
      <c r="CB92" s="503"/>
      <c r="CC92" s="503"/>
      <c r="CD92" s="503"/>
      <c r="CE92" s="503"/>
      <c r="CF92" s="503"/>
      <c r="CG92" s="502"/>
      <c r="CH92" s="501"/>
      <c r="CI92" s="500"/>
      <c r="CJ92" s="500"/>
      <c r="CK92" s="500"/>
      <c r="CL92" s="499"/>
      <c r="CM92" s="501"/>
      <c r="CN92" s="500"/>
      <c r="CO92" s="500"/>
      <c r="CP92" s="500"/>
      <c r="CQ92" s="499"/>
      <c r="CR92" s="501"/>
      <c r="CS92" s="500"/>
      <c r="CT92" s="500"/>
      <c r="CU92" s="500"/>
      <c r="CV92" s="499"/>
      <c r="CW92" s="501"/>
      <c r="CX92" s="500"/>
      <c r="CY92" s="500"/>
      <c r="CZ92" s="500"/>
      <c r="DA92" s="499"/>
      <c r="DB92" s="501"/>
      <c r="DC92" s="500"/>
      <c r="DD92" s="500"/>
      <c r="DE92" s="500"/>
      <c r="DF92" s="499"/>
      <c r="DG92" s="501"/>
      <c r="DH92" s="500"/>
      <c r="DI92" s="500"/>
      <c r="DJ92" s="500"/>
      <c r="DK92" s="499"/>
      <c r="DL92" s="501"/>
      <c r="DM92" s="500"/>
      <c r="DN92" s="500"/>
      <c r="DO92" s="500"/>
      <c r="DP92" s="499"/>
      <c r="DQ92" s="501"/>
      <c r="DR92" s="500"/>
      <c r="DS92" s="500"/>
      <c r="DT92" s="500"/>
      <c r="DU92" s="499"/>
      <c r="DV92" s="498"/>
      <c r="DW92" s="497"/>
      <c r="DX92" s="497"/>
      <c r="DY92" s="497"/>
      <c r="DZ92" s="496"/>
      <c r="EA92" s="229"/>
    </row>
    <row r="93" spans="1:131" s="228" customFormat="1" ht="26.25" hidden="1" customHeight="1" x14ac:dyDescent="0.15">
      <c r="A93" s="481"/>
      <c r="B93" s="480"/>
      <c r="C93" s="480"/>
      <c r="D93" s="480"/>
      <c r="E93" s="480"/>
      <c r="F93" s="480"/>
      <c r="G93" s="480"/>
      <c r="H93" s="480"/>
      <c r="I93" s="480"/>
      <c r="J93" s="480"/>
      <c r="K93" s="480"/>
      <c r="L93" s="480"/>
      <c r="M93" s="480"/>
      <c r="N93" s="480"/>
      <c r="O93" s="480"/>
      <c r="P93" s="480"/>
      <c r="Q93" s="479"/>
      <c r="R93" s="479"/>
      <c r="S93" s="479"/>
      <c r="T93" s="479"/>
      <c r="U93" s="479"/>
      <c r="V93" s="479"/>
      <c r="W93" s="479"/>
      <c r="X93" s="479"/>
      <c r="Y93" s="479"/>
      <c r="Z93" s="479"/>
      <c r="AA93" s="479"/>
      <c r="AB93" s="479"/>
      <c r="AC93" s="479"/>
      <c r="AD93" s="479"/>
      <c r="AE93" s="479"/>
      <c r="AF93" s="479"/>
      <c r="AG93" s="479"/>
      <c r="AH93" s="479"/>
      <c r="AI93" s="479"/>
      <c r="AJ93" s="479"/>
      <c r="AK93" s="479"/>
      <c r="AL93" s="479"/>
      <c r="AM93" s="479"/>
      <c r="AN93" s="479"/>
      <c r="AO93" s="479"/>
      <c r="AP93" s="479"/>
      <c r="AQ93" s="479"/>
      <c r="AR93" s="479"/>
      <c r="AS93" s="479"/>
      <c r="AT93" s="479"/>
      <c r="AU93" s="479"/>
      <c r="AV93" s="479"/>
      <c r="AW93" s="479"/>
      <c r="AX93" s="479"/>
      <c r="AY93" s="479"/>
      <c r="AZ93" s="478"/>
      <c r="BA93" s="478"/>
      <c r="BB93" s="478"/>
      <c r="BC93" s="478"/>
      <c r="BD93" s="478"/>
      <c r="BE93" s="476"/>
      <c r="BF93" s="476"/>
      <c r="BG93" s="476"/>
      <c r="BH93" s="476"/>
      <c r="BI93" s="476"/>
      <c r="BJ93" s="476"/>
      <c r="BK93" s="476"/>
      <c r="BL93" s="476"/>
      <c r="BM93" s="476"/>
      <c r="BN93" s="476"/>
      <c r="BO93" s="476"/>
      <c r="BP93" s="476"/>
      <c r="BQ93" s="506">
        <v>87</v>
      </c>
      <c r="BR93" s="505"/>
      <c r="BS93" s="504"/>
      <c r="BT93" s="503"/>
      <c r="BU93" s="503"/>
      <c r="BV93" s="503"/>
      <c r="BW93" s="503"/>
      <c r="BX93" s="503"/>
      <c r="BY93" s="503"/>
      <c r="BZ93" s="503"/>
      <c r="CA93" s="503"/>
      <c r="CB93" s="503"/>
      <c r="CC93" s="503"/>
      <c r="CD93" s="503"/>
      <c r="CE93" s="503"/>
      <c r="CF93" s="503"/>
      <c r="CG93" s="502"/>
      <c r="CH93" s="501"/>
      <c r="CI93" s="500"/>
      <c r="CJ93" s="500"/>
      <c r="CK93" s="500"/>
      <c r="CL93" s="499"/>
      <c r="CM93" s="501"/>
      <c r="CN93" s="500"/>
      <c r="CO93" s="500"/>
      <c r="CP93" s="500"/>
      <c r="CQ93" s="499"/>
      <c r="CR93" s="501"/>
      <c r="CS93" s="500"/>
      <c r="CT93" s="500"/>
      <c r="CU93" s="500"/>
      <c r="CV93" s="499"/>
      <c r="CW93" s="501"/>
      <c r="CX93" s="500"/>
      <c r="CY93" s="500"/>
      <c r="CZ93" s="500"/>
      <c r="DA93" s="499"/>
      <c r="DB93" s="501"/>
      <c r="DC93" s="500"/>
      <c r="DD93" s="500"/>
      <c r="DE93" s="500"/>
      <c r="DF93" s="499"/>
      <c r="DG93" s="501"/>
      <c r="DH93" s="500"/>
      <c r="DI93" s="500"/>
      <c r="DJ93" s="500"/>
      <c r="DK93" s="499"/>
      <c r="DL93" s="501"/>
      <c r="DM93" s="500"/>
      <c r="DN93" s="500"/>
      <c r="DO93" s="500"/>
      <c r="DP93" s="499"/>
      <c r="DQ93" s="501"/>
      <c r="DR93" s="500"/>
      <c r="DS93" s="500"/>
      <c r="DT93" s="500"/>
      <c r="DU93" s="499"/>
      <c r="DV93" s="498"/>
      <c r="DW93" s="497"/>
      <c r="DX93" s="497"/>
      <c r="DY93" s="497"/>
      <c r="DZ93" s="496"/>
      <c r="EA93" s="229"/>
    </row>
    <row r="94" spans="1:131" s="228" customFormat="1" ht="26.25" hidden="1" customHeight="1" x14ac:dyDescent="0.15">
      <c r="A94" s="481"/>
      <c r="B94" s="480"/>
      <c r="C94" s="480"/>
      <c r="D94" s="480"/>
      <c r="E94" s="480"/>
      <c r="F94" s="480"/>
      <c r="G94" s="480"/>
      <c r="H94" s="480"/>
      <c r="I94" s="480"/>
      <c r="J94" s="480"/>
      <c r="K94" s="480"/>
      <c r="L94" s="480"/>
      <c r="M94" s="480"/>
      <c r="N94" s="480"/>
      <c r="O94" s="480"/>
      <c r="P94" s="480"/>
      <c r="Q94" s="479"/>
      <c r="R94" s="479"/>
      <c r="S94" s="479"/>
      <c r="T94" s="479"/>
      <c r="U94" s="479"/>
      <c r="V94" s="479"/>
      <c r="W94" s="479"/>
      <c r="X94" s="479"/>
      <c r="Y94" s="479"/>
      <c r="Z94" s="479"/>
      <c r="AA94" s="479"/>
      <c r="AB94" s="479"/>
      <c r="AC94" s="479"/>
      <c r="AD94" s="479"/>
      <c r="AE94" s="479"/>
      <c r="AF94" s="479"/>
      <c r="AG94" s="479"/>
      <c r="AH94" s="479"/>
      <c r="AI94" s="479"/>
      <c r="AJ94" s="479"/>
      <c r="AK94" s="479"/>
      <c r="AL94" s="479"/>
      <c r="AM94" s="479"/>
      <c r="AN94" s="479"/>
      <c r="AO94" s="479"/>
      <c r="AP94" s="479"/>
      <c r="AQ94" s="479"/>
      <c r="AR94" s="479"/>
      <c r="AS94" s="479"/>
      <c r="AT94" s="479"/>
      <c r="AU94" s="479"/>
      <c r="AV94" s="479"/>
      <c r="AW94" s="479"/>
      <c r="AX94" s="479"/>
      <c r="AY94" s="479"/>
      <c r="AZ94" s="478"/>
      <c r="BA94" s="478"/>
      <c r="BB94" s="478"/>
      <c r="BC94" s="478"/>
      <c r="BD94" s="478"/>
      <c r="BE94" s="476"/>
      <c r="BF94" s="476"/>
      <c r="BG94" s="476"/>
      <c r="BH94" s="476"/>
      <c r="BI94" s="476"/>
      <c r="BJ94" s="476"/>
      <c r="BK94" s="476"/>
      <c r="BL94" s="476"/>
      <c r="BM94" s="476"/>
      <c r="BN94" s="476"/>
      <c r="BO94" s="476"/>
      <c r="BP94" s="476"/>
      <c r="BQ94" s="506">
        <v>88</v>
      </c>
      <c r="BR94" s="505"/>
      <c r="BS94" s="504"/>
      <c r="BT94" s="503"/>
      <c r="BU94" s="503"/>
      <c r="BV94" s="503"/>
      <c r="BW94" s="503"/>
      <c r="BX94" s="503"/>
      <c r="BY94" s="503"/>
      <c r="BZ94" s="503"/>
      <c r="CA94" s="503"/>
      <c r="CB94" s="503"/>
      <c r="CC94" s="503"/>
      <c r="CD94" s="503"/>
      <c r="CE94" s="503"/>
      <c r="CF94" s="503"/>
      <c r="CG94" s="502"/>
      <c r="CH94" s="501"/>
      <c r="CI94" s="500"/>
      <c r="CJ94" s="500"/>
      <c r="CK94" s="500"/>
      <c r="CL94" s="499"/>
      <c r="CM94" s="501"/>
      <c r="CN94" s="500"/>
      <c r="CO94" s="500"/>
      <c r="CP94" s="500"/>
      <c r="CQ94" s="499"/>
      <c r="CR94" s="501"/>
      <c r="CS94" s="500"/>
      <c r="CT94" s="500"/>
      <c r="CU94" s="500"/>
      <c r="CV94" s="499"/>
      <c r="CW94" s="501"/>
      <c r="CX94" s="500"/>
      <c r="CY94" s="500"/>
      <c r="CZ94" s="500"/>
      <c r="DA94" s="499"/>
      <c r="DB94" s="501"/>
      <c r="DC94" s="500"/>
      <c r="DD94" s="500"/>
      <c r="DE94" s="500"/>
      <c r="DF94" s="499"/>
      <c r="DG94" s="501"/>
      <c r="DH94" s="500"/>
      <c r="DI94" s="500"/>
      <c r="DJ94" s="500"/>
      <c r="DK94" s="499"/>
      <c r="DL94" s="501"/>
      <c r="DM94" s="500"/>
      <c r="DN94" s="500"/>
      <c r="DO94" s="500"/>
      <c r="DP94" s="499"/>
      <c r="DQ94" s="501"/>
      <c r="DR94" s="500"/>
      <c r="DS94" s="500"/>
      <c r="DT94" s="500"/>
      <c r="DU94" s="499"/>
      <c r="DV94" s="498"/>
      <c r="DW94" s="497"/>
      <c r="DX94" s="497"/>
      <c r="DY94" s="497"/>
      <c r="DZ94" s="496"/>
      <c r="EA94" s="229"/>
    </row>
    <row r="95" spans="1:131" s="228" customFormat="1" ht="26.25" hidden="1" customHeight="1" x14ac:dyDescent="0.15">
      <c r="A95" s="481"/>
      <c r="B95" s="480"/>
      <c r="C95" s="480"/>
      <c r="D95" s="480"/>
      <c r="E95" s="480"/>
      <c r="F95" s="480"/>
      <c r="G95" s="480"/>
      <c r="H95" s="480"/>
      <c r="I95" s="480"/>
      <c r="J95" s="480"/>
      <c r="K95" s="480"/>
      <c r="L95" s="480"/>
      <c r="M95" s="480"/>
      <c r="N95" s="480"/>
      <c r="O95" s="480"/>
      <c r="P95" s="480"/>
      <c r="Q95" s="479"/>
      <c r="R95" s="479"/>
      <c r="S95" s="479"/>
      <c r="T95" s="479"/>
      <c r="U95" s="479"/>
      <c r="V95" s="479"/>
      <c r="W95" s="479"/>
      <c r="X95" s="479"/>
      <c r="Y95" s="479"/>
      <c r="Z95" s="479"/>
      <c r="AA95" s="479"/>
      <c r="AB95" s="479"/>
      <c r="AC95" s="479"/>
      <c r="AD95" s="479"/>
      <c r="AE95" s="479"/>
      <c r="AF95" s="479"/>
      <c r="AG95" s="479"/>
      <c r="AH95" s="479"/>
      <c r="AI95" s="479"/>
      <c r="AJ95" s="479"/>
      <c r="AK95" s="479"/>
      <c r="AL95" s="479"/>
      <c r="AM95" s="479"/>
      <c r="AN95" s="479"/>
      <c r="AO95" s="479"/>
      <c r="AP95" s="479"/>
      <c r="AQ95" s="479"/>
      <c r="AR95" s="479"/>
      <c r="AS95" s="479"/>
      <c r="AT95" s="479"/>
      <c r="AU95" s="479"/>
      <c r="AV95" s="479"/>
      <c r="AW95" s="479"/>
      <c r="AX95" s="479"/>
      <c r="AY95" s="479"/>
      <c r="AZ95" s="478"/>
      <c r="BA95" s="478"/>
      <c r="BB95" s="478"/>
      <c r="BC95" s="478"/>
      <c r="BD95" s="478"/>
      <c r="BE95" s="476"/>
      <c r="BF95" s="476"/>
      <c r="BG95" s="476"/>
      <c r="BH95" s="476"/>
      <c r="BI95" s="476"/>
      <c r="BJ95" s="476"/>
      <c r="BK95" s="476"/>
      <c r="BL95" s="476"/>
      <c r="BM95" s="476"/>
      <c r="BN95" s="476"/>
      <c r="BO95" s="476"/>
      <c r="BP95" s="476"/>
      <c r="BQ95" s="506">
        <v>89</v>
      </c>
      <c r="BR95" s="505"/>
      <c r="BS95" s="504"/>
      <c r="BT95" s="503"/>
      <c r="BU95" s="503"/>
      <c r="BV95" s="503"/>
      <c r="BW95" s="503"/>
      <c r="BX95" s="503"/>
      <c r="BY95" s="503"/>
      <c r="BZ95" s="503"/>
      <c r="CA95" s="503"/>
      <c r="CB95" s="503"/>
      <c r="CC95" s="503"/>
      <c r="CD95" s="503"/>
      <c r="CE95" s="503"/>
      <c r="CF95" s="503"/>
      <c r="CG95" s="502"/>
      <c r="CH95" s="501"/>
      <c r="CI95" s="500"/>
      <c r="CJ95" s="500"/>
      <c r="CK95" s="500"/>
      <c r="CL95" s="499"/>
      <c r="CM95" s="501"/>
      <c r="CN95" s="500"/>
      <c r="CO95" s="500"/>
      <c r="CP95" s="500"/>
      <c r="CQ95" s="499"/>
      <c r="CR95" s="501"/>
      <c r="CS95" s="500"/>
      <c r="CT95" s="500"/>
      <c r="CU95" s="500"/>
      <c r="CV95" s="499"/>
      <c r="CW95" s="501"/>
      <c r="CX95" s="500"/>
      <c r="CY95" s="500"/>
      <c r="CZ95" s="500"/>
      <c r="DA95" s="499"/>
      <c r="DB95" s="501"/>
      <c r="DC95" s="500"/>
      <c r="DD95" s="500"/>
      <c r="DE95" s="500"/>
      <c r="DF95" s="499"/>
      <c r="DG95" s="501"/>
      <c r="DH95" s="500"/>
      <c r="DI95" s="500"/>
      <c r="DJ95" s="500"/>
      <c r="DK95" s="499"/>
      <c r="DL95" s="501"/>
      <c r="DM95" s="500"/>
      <c r="DN95" s="500"/>
      <c r="DO95" s="500"/>
      <c r="DP95" s="499"/>
      <c r="DQ95" s="501"/>
      <c r="DR95" s="500"/>
      <c r="DS95" s="500"/>
      <c r="DT95" s="500"/>
      <c r="DU95" s="499"/>
      <c r="DV95" s="498"/>
      <c r="DW95" s="497"/>
      <c r="DX95" s="497"/>
      <c r="DY95" s="497"/>
      <c r="DZ95" s="496"/>
      <c r="EA95" s="229"/>
    </row>
    <row r="96" spans="1:131" s="228" customFormat="1" ht="26.25" hidden="1" customHeight="1" x14ac:dyDescent="0.15">
      <c r="A96" s="481"/>
      <c r="B96" s="480"/>
      <c r="C96" s="480"/>
      <c r="D96" s="480"/>
      <c r="E96" s="480"/>
      <c r="F96" s="480"/>
      <c r="G96" s="480"/>
      <c r="H96" s="480"/>
      <c r="I96" s="480"/>
      <c r="J96" s="480"/>
      <c r="K96" s="480"/>
      <c r="L96" s="480"/>
      <c r="M96" s="480"/>
      <c r="N96" s="480"/>
      <c r="O96" s="480"/>
      <c r="P96" s="480"/>
      <c r="Q96" s="479"/>
      <c r="R96" s="479"/>
      <c r="S96" s="479"/>
      <c r="T96" s="479"/>
      <c r="U96" s="479"/>
      <c r="V96" s="479"/>
      <c r="W96" s="479"/>
      <c r="X96" s="479"/>
      <c r="Y96" s="479"/>
      <c r="Z96" s="479"/>
      <c r="AA96" s="479"/>
      <c r="AB96" s="479"/>
      <c r="AC96" s="479"/>
      <c r="AD96" s="479"/>
      <c r="AE96" s="479"/>
      <c r="AF96" s="479"/>
      <c r="AG96" s="479"/>
      <c r="AH96" s="479"/>
      <c r="AI96" s="479"/>
      <c r="AJ96" s="479"/>
      <c r="AK96" s="479"/>
      <c r="AL96" s="479"/>
      <c r="AM96" s="479"/>
      <c r="AN96" s="479"/>
      <c r="AO96" s="479"/>
      <c r="AP96" s="479"/>
      <c r="AQ96" s="479"/>
      <c r="AR96" s="479"/>
      <c r="AS96" s="479"/>
      <c r="AT96" s="479"/>
      <c r="AU96" s="479"/>
      <c r="AV96" s="479"/>
      <c r="AW96" s="479"/>
      <c r="AX96" s="479"/>
      <c r="AY96" s="479"/>
      <c r="AZ96" s="478"/>
      <c r="BA96" s="478"/>
      <c r="BB96" s="478"/>
      <c r="BC96" s="478"/>
      <c r="BD96" s="478"/>
      <c r="BE96" s="476"/>
      <c r="BF96" s="476"/>
      <c r="BG96" s="476"/>
      <c r="BH96" s="476"/>
      <c r="BI96" s="476"/>
      <c r="BJ96" s="476"/>
      <c r="BK96" s="476"/>
      <c r="BL96" s="476"/>
      <c r="BM96" s="476"/>
      <c r="BN96" s="476"/>
      <c r="BO96" s="476"/>
      <c r="BP96" s="476"/>
      <c r="BQ96" s="506">
        <v>90</v>
      </c>
      <c r="BR96" s="505"/>
      <c r="BS96" s="504"/>
      <c r="BT96" s="503"/>
      <c r="BU96" s="503"/>
      <c r="BV96" s="503"/>
      <c r="BW96" s="503"/>
      <c r="BX96" s="503"/>
      <c r="BY96" s="503"/>
      <c r="BZ96" s="503"/>
      <c r="CA96" s="503"/>
      <c r="CB96" s="503"/>
      <c r="CC96" s="503"/>
      <c r="CD96" s="503"/>
      <c r="CE96" s="503"/>
      <c r="CF96" s="503"/>
      <c r="CG96" s="502"/>
      <c r="CH96" s="501"/>
      <c r="CI96" s="500"/>
      <c r="CJ96" s="500"/>
      <c r="CK96" s="500"/>
      <c r="CL96" s="499"/>
      <c r="CM96" s="501"/>
      <c r="CN96" s="500"/>
      <c r="CO96" s="500"/>
      <c r="CP96" s="500"/>
      <c r="CQ96" s="499"/>
      <c r="CR96" s="501"/>
      <c r="CS96" s="500"/>
      <c r="CT96" s="500"/>
      <c r="CU96" s="500"/>
      <c r="CV96" s="499"/>
      <c r="CW96" s="501"/>
      <c r="CX96" s="500"/>
      <c r="CY96" s="500"/>
      <c r="CZ96" s="500"/>
      <c r="DA96" s="499"/>
      <c r="DB96" s="501"/>
      <c r="DC96" s="500"/>
      <c r="DD96" s="500"/>
      <c r="DE96" s="500"/>
      <c r="DF96" s="499"/>
      <c r="DG96" s="501"/>
      <c r="DH96" s="500"/>
      <c r="DI96" s="500"/>
      <c r="DJ96" s="500"/>
      <c r="DK96" s="499"/>
      <c r="DL96" s="501"/>
      <c r="DM96" s="500"/>
      <c r="DN96" s="500"/>
      <c r="DO96" s="500"/>
      <c r="DP96" s="499"/>
      <c r="DQ96" s="501"/>
      <c r="DR96" s="500"/>
      <c r="DS96" s="500"/>
      <c r="DT96" s="500"/>
      <c r="DU96" s="499"/>
      <c r="DV96" s="498"/>
      <c r="DW96" s="497"/>
      <c r="DX96" s="497"/>
      <c r="DY96" s="497"/>
      <c r="DZ96" s="496"/>
      <c r="EA96" s="229"/>
    </row>
    <row r="97" spans="1:131" s="228" customFormat="1" ht="26.25" hidden="1" customHeight="1" x14ac:dyDescent="0.15">
      <c r="A97" s="481"/>
      <c r="B97" s="480"/>
      <c r="C97" s="480"/>
      <c r="D97" s="480"/>
      <c r="E97" s="480"/>
      <c r="F97" s="480"/>
      <c r="G97" s="480"/>
      <c r="H97" s="480"/>
      <c r="I97" s="480"/>
      <c r="J97" s="480"/>
      <c r="K97" s="480"/>
      <c r="L97" s="480"/>
      <c r="M97" s="480"/>
      <c r="N97" s="480"/>
      <c r="O97" s="480"/>
      <c r="P97" s="480"/>
      <c r="Q97" s="479"/>
      <c r="R97" s="479"/>
      <c r="S97" s="479"/>
      <c r="T97" s="479"/>
      <c r="U97" s="479"/>
      <c r="V97" s="479"/>
      <c r="W97" s="479"/>
      <c r="X97" s="479"/>
      <c r="Y97" s="479"/>
      <c r="Z97" s="479"/>
      <c r="AA97" s="479"/>
      <c r="AB97" s="479"/>
      <c r="AC97" s="479"/>
      <c r="AD97" s="479"/>
      <c r="AE97" s="479"/>
      <c r="AF97" s="479"/>
      <c r="AG97" s="479"/>
      <c r="AH97" s="479"/>
      <c r="AI97" s="479"/>
      <c r="AJ97" s="479"/>
      <c r="AK97" s="479"/>
      <c r="AL97" s="479"/>
      <c r="AM97" s="479"/>
      <c r="AN97" s="479"/>
      <c r="AO97" s="479"/>
      <c r="AP97" s="479"/>
      <c r="AQ97" s="479"/>
      <c r="AR97" s="479"/>
      <c r="AS97" s="479"/>
      <c r="AT97" s="479"/>
      <c r="AU97" s="479"/>
      <c r="AV97" s="479"/>
      <c r="AW97" s="479"/>
      <c r="AX97" s="479"/>
      <c r="AY97" s="479"/>
      <c r="AZ97" s="478"/>
      <c r="BA97" s="478"/>
      <c r="BB97" s="478"/>
      <c r="BC97" s="478"/>
      <c r="BD97" s="478"/>
      <c r="BE97" s="476"/>
      <c r="BF97" s="476"/>
      <c r="BG97" s="476"/>
      <c r="BH97" s="476"/>
      <c r="BI97" s="476"/>
      <c r="BJ97" s="476"/>
      <c r="BK97" s="476"/>
      <c r="BL97" s="476"/>
      <c r="BM97" s="476"/>
      <c r="BN97" s="476"/>
      <c r="BO97" s="476"/>
      <c r="BP97" s="476"/>
      <c r="BQ97" s="506">
        <v>91</v>
      </c>
      <c r="BR97" s="505"/>
      <c r="BS97" s="504"/>
      <c r="BT97" s="503"/>
      <c r="BU97" s="503"/>
      <c r="BV97" s="503"/>
      <c r="BW97" s="503"/>
      <c r="BX97" s="503"/>
      <c r="BY97" s="503"/>
      <c r="BZ97" s="503"/>
      <c r="CA97" s="503"/>
      <c r="CB97" s="503"/>
      <c r="CC97" s="503"/>
      <c r="CD97" s="503"/>
      <c r="CE97" s="503"/>
      <c r="CF97" s="503"/>
      <c r="CG97" s="502"/>
      <c r="CH97" s="501"/>
      <c r="CI97" s="500"/>
      <c r="CJ97" s="500"/>
      <c r="CK97" s="500"/>
      <c r="CL97" s="499"/>
      <c r="CM97" s="501"/>
      <c r="CN97" s="500"/>
      <c r="CO97" s="500"/>
      <c r="CP97" s="500"/>
      <c r="CQ97" s="499"/>
      <c r="CR97" s="501"/>
      <c r="CS97" s="500"/>
      <c r="CT97" s="500"/>
      <c r="CU97" s="500"/>
      <c r="CV97" s="499"/>
      <c r="CW97" s="501"/>
      <c r="CX97" s="500"/>
      <c r="CY97" s="500"/>
      <c r="CZ97" s="500"/>
      <c r="DA97" s="499"/>
      <c r="DB97" s="501"/>
      <c r="DC97" s="500"/>
      <c r="DD97" s="500"/>
      <c r="DE97" s="500"/>
      <c r="DF97" s="499"/>
      <c r="DG97" s="501"/>
      <c r="DH97" s="500"/>
      <c r="DI97" s="500"/>
      <c r="DJ97" s="500"/>
      <c r="DK97" s="499"/>
      <c r="DL97" s="501"/>
      <c r="DM97" s="500"/>
      <c r="DN97" s="500"/>
      <c r="DO97" s="500"/>
      <c r="DP97" s="499"/>
      <c r="DQ97" s="501"/>
      <c r="DR97" s="500"/>
      <c r="DS97" s="500"/>
      <c r="DT97" s="500"/>
      <c r="DU97" s="499"/>
      <c r="DV97" s="498"/>
      <c r="DW97" s="497"/>
      <c r="DX97" s="497"/>
      <c r="DY97" s="497"/>
      <c r="DZ97" s="496"/>
      <c r="EA97" s="229"/>
    </row>
    <row r="98" spans="1:131" s="228" customFormat="1" ht="26.25" hidden="1" customHeight="1" x14ac:dyDescent="0.15">
      <c r="A98" s="481"/>
      <c r="B98" s="480"/>
      <c r="C98" s="480"/>
      <c r="D98" s="480"/>
      <c r="E98" s="480"/>
      <c r="F98" s="480"/>
      <c r="G98" s="480"/>
      <c r="H98" s="480"/>
      <c r="I98" s="480"/>
      <c r="J98" s="480"/>
      <c r="K98" s="480"/>
      <c r="L98" s="480"/>
      <c r="M98" s="480"/>
      <c r="N98" s="480"/>
      <c r="O98" s="480"/>
      <c r="P98" s="480"/>
      <c r="Q98" s="479"/>
      <c r="R98" s="479"/>
      <c r="S98" s="479"/>
      <c r="T98" s="479"/>
      <c r="U98" s="479"/>
      <c r="V98" s="479"/>
      <c r="W98" s="479"/>
      <c r="X98" s="479"/>
      <c r="Y98" s="479"/>
      <c r="Z98" s="479"/>
      <c r="AA98" s="479"/>
      <c r="AB98" s="479"/>
      <c r="AC98" s="479"/>
      <c r="AD98" s="479"/>
      <c r="AE98" s="479"/>
      <c r="AF98" s="479"/>
      <c r="AG98" s="479"/>
      <c r="AH98" s="479"/>
      <c r="AI98" s="479"/>
      <c r="AJ98" s="479"/>
      <c r="AK98" s="479"/>
      <c r="AL98" s="479"/>
      <c r="AM98" s="479"/>
      <c r="AN98" s="479"/>
      <c r="AO98" s="479"/>
      <c r="AP98" s="479"/>
      <c r="AQ98" s="479"/>
      <c r="AR98" s="479"/>
      <c r="AS98" s="479"/>
      <c r="AT98" s="479"/>
      <c r="AU98" s="479"/>
      <c r="AV98" s="479"/>
      <c r="AW98" s="479"/>
      <c r="AX98" s="479"/>
      <c r="AY98" s="479"/>
      <c r="AZ98" s="478"/>
      <c r="BA98" s="478"/>
      <c r="BB98" s="478"/>
      <c r="BC98" s="478"/>
      <c r="BD98" s="478"/>
      <c r="BE98" s="476"/>
      <c r="BF98" s="476"/>
      <c r="BG98" s="476"/>
      <c r="BH98" s="476"/>
      <c r="BI98" s="476"/>
      <c r="BJ98" s="476"/>
      <c r="BK98" s="476"/>
      <c r="BL98" s="476"/>
      <c r="BM98" s="476"/>
      <c r="BN98" s="476"/>
      <c r="BO98" s="476"/>
      <c r="BP98" s="476"/>
      <c r="BQ98" s="506">
        <v>92</v>
      </c>
      <c r="BR98" s="505"/>
      <c r="BS98" s="504"/>
      <c r="BT98" s="503"/>
      <c r="BU98" s="503"/>
      <c r="BV98" s="503"/>
      <c r="BW98" s="503"/>
      <c r="BX98" s="503"/>
      <c r="BY98" s="503"/>
      <c r="BZ98" s="503"/>
      <c r="CA98" s="503"/>
      <c r="CB98" s="503"/>
      <c r="CC98" s="503"/>
      <c r="CD98" s="503"/>
      <c r="CE98" s="503"/>
      <c r="CF98" s="503"/>
      <c r="CG98" s="502"/>
      <c r="CH98" s="501"/>
      <c r="CI98" s="500"/>
      <c r="CJ98" s="500"/>
      <c r="CK98" s="500"/>
      <c r="CL98" s="499"/>
      <c r="CM98" s="501"/>
      <c r="CN98" s="500"/>
      <c r="CO98" s="500"/>
      <c r="CP98" s="500"/>
      <c r="CQ98" s="499"/>
      <c r="CR98" s="501"/>
      <c r="CS98" s="500"/>
      <c r="CT98" s="500"/>
      <c r="CU98" s="500"/>
      <c r="CV98" s="499"/>
      <c r="CW98" s="501"/>
      <c r="CX98" s="500"/>
      <c r="CY98" s="500"/>
      <c r="CZ98" s="500"/>
      <c r="DA98" s="499"/>
      <c r="DB98" s="501"/>
      <c r="DC98" s="500"/>
      <c r="DD98" s="500"/>
      <c r="DE98" s="500"/>
      <c r="DF98" s="499"/>
      <c r="DG98" s="501"/>
      <c r="DH98" s="500"/>
      <c r="DI98" s="500"/>
      <c r="DJ98" s="500"/>
      <c r="DK98" s="499"/>
      <c r="DL98" s="501"/>
      <c r="DM98" s="500"/>
      <c r="DN98" s="500"/>
      <c r="DO98" s="500"/>
      <c r="DP98" s="499"/>
      <c r="DQ98" s="501"/>
      <c r="DR98" s="500"/>
      <c r="DS98" s="500"/>
      <c r="DT98" s="500"/>
      <c r="DU98" s="499"/>
      <c r="DV98" s="498"/>
      <c r="DW98" s="497"/>
      <c r="DX98" s="497"/>
      <c r="DY98" s="497"/>
      <c r="DZ98" s="496"/>
      <c r="EA98" s="229"/>
    </row>
    <row r="99" spans="1:131" s="228" customFormat="1" ht="26.25" hidden="1" customHeight="1" x14ac:dyDescent="0.15">
      <c r="A99" s="481"/>
      <c r="B99" s="480"/>
      <c r="C99" s="480"/>
      <c r="D99" s="480"/>
      <c r="E99" s="480"/>
      <c r="F99" s="480"/>
      <c r="G99" s="480"/>
      <c r="H99" s="480"/>
      <c r="I99" s="480"/>
      <c r="J99" s="480"/>
      <c r="K99" s="480"/>
      <c r="L99" s="480"/>
      <c r="M99" s="480"/>
      <c r="N99" s="480"/>
      <c r="O99" s="480"/>
      <c r="P99" s="480"/>
      <c r="Q99" s="479"/>
      <c r="R99" s="479"/>
      <c r="S99" s="479"/>
      <c r="T99" s="479"/>
      <c r="U99" s="479"/>
      <c r="V99" s="479"/>
      <c r="W99" s="479"/>
      <c r="X99" s="479"/>
      <c r="Y99" s="479"/>
      <c r="Z99" s="479"/>
      <c r="AA99" s="479"/>
      <c r="AB99" s="479"/>
      <c r="AC99" s="479"/>
      <c r="AD99" s="479"/>
      <c r="AE99" s="479"/>
      <c r="AF99" s="479"/>
      <c r="AG99" s="479"/>
      <c r="AH99" s="479"/>
      <c r="AI99" s="479"/>
      <c r="AJ99" s="479"/>
      <c r="AK99" s="479"/>
      <c r="AL99" s="479"/>
      <c r="AM99" s="479"/>
      <c r="AN99" s="479"/>
      <c r="AO99" s="479"/>
      <c r="AP99" s="479"/>
      <c r="AQ99" s="479"/>
      <c r="AR99" s="479"/>
      <c r="AS99" s="479"/>
      <c r="AT99" s="479"/>
      <c r="AU99" s="479"/>
      <c r="AV99" s="479"/>
      <c r="AW99" s="479"/>
      <c r="AX99" s="479"/>
      <c r="AY99" s="479"/>
      <c r="AZ99" s="478"/>
      <c r="BA99" s="478"/>
      <c r="BB99" s="478"/>
      <c r="BC99" s="478"/>
      <c r="BD99" s="478"/>
      <c r="BE99" s="476"/>
      <c r="BF99" s="476"/>
      <c r="BG99" s="476"/>
      <c r="BH99" s="476"/>
      <c r="BI99" s="476"/>
      <c r="BJ99" s="476"/>
      <c r="BK99" s="476"/>
      <c r="BL99" s="476"/>
      <c r="BM99" s="476"/>
      <c r="BN99" s="476"/>
      <c r="BO99" s="476"/>
      <c r="BP99" s="476"/>
      <c r="BQ99" s="506">
        <v>93</v>
      </c>
      <c r="BR99" s="505"/>
      <c r="BS99" s="504"/>
      <c r="BT99" s="503"/>
      <c r="BU99" s="503"/>
      <c r="BV99" s="503"/>
      <c r="BW99" s="503"/>
      <c r="BX99" s="503"/>
      <c r="BY99" s="503"/>
      <c r="BZ99" s="503"/>
      <c r="CA99" s="503"/>
      <c r="CB99" s="503"/>
      <c r="CC99" s="503"/>
      <c r="CD99" s="503"/>
      <c r="CE99" s="503"/>
      <c r="CF99" s="503"/>
      <c r="CG99" s="502"/>
      <c r="CH99" s="501"/>
      <c r="CI99" s="500"/>
      <c r="CJ99" s="500"/>
      <c r="CK99" s="500"/>
      <c r="CL99" s="499"/>
      <c r="CM99" s="501"/>
      <c r="CN99" s="500"/>
      <c r="CO99" s="500"/>
      <c r="CP99" s="500"/>
      <c r="CQ99" s="499"/>
      <c r="CR99" s="501"/>
      <c r="CS99" s="500"/>
      <c r="CT99" s="500"/>
      <c r="CU99" s="500"/>
      <c r="CV99" s="499"/>
      <c r="CW99" s="501"/>
      <c r="CX99" s="500"/>
      <c r="CY99" s="500"/>
      <c r="CZ99" s="500"/>
      <c r="DA99" s="499"/>
      <c r="DB99" s="501"/>
      <c r="DC99" s="500"/>
      <c r="DD99" s="500"/>
      <c r="DE99" s="500"/>
      <c r="DF99" s="499"/>
      <c r="DG99" s="501"/>
      <c r="DH99" s="500"/>
      <c r="DI99" s="500"/>
      <c r="DJ99" s="500"/>
      <c r="DK99" s="499"/>
      <c r="DL99" s="501"/>
      <c r="DM99" s="500"/>
      <c r="DN99" s="500"/>
      <c r="DO99" s="500"/>
      <c r="DP99" s="499"/>
      <c r="DQ99" s="501"/>
      <c r="DR99" s="500"/>
      <c r="DS99" s="500"/>
      <c r="DT99" s="500"/>
      <c r="DU99" s="499"/>
      <c r="DV99" s="498"/>
      <c r="DW99" s="497"/>
      <c r="DX99" s="497"/>
      <c r="DY99" s="497"/>
      <c r="DZ99" s="496"/>
      <c r="EA99" s="229"/>
    </row>
    <row r="100" spans="1:131" s="228" customFormat="1" ht="26.25" hidden="1" customHeight="1" x14ac:dyDescent="0.15">
      <c r="A100" s="481"/>
      <c r="B100" s="480"/>
      <c r="C100" s="480"/>
      <c r="D100" s="480"/>
      <c r="E100" s="480"/>
      <c r="F100" s="480"/>
      <c r="G100" s="480"/>
      <c r="H100" s="480"/>
      <c r="I100" s="480"/>
      <c r="J100" s="480"/>
      <c r="K100" s="480"/>
      <c r="L100" s="480"/>
      <c r="M100" s="480"/>
      <c r="N100" s="480"/>
      <c r="O100" s="480"/>
      <c r="P100" s="480"/>
      <c r="Q100" s="479"/>
      <c r="R100" s="479"/>
      <c r="S100" s="479"/>
      <c r="T100" s="479"/>
      <c r="U100" s="479"/>
      <c r="V100" s="479"/>
      <c r="W100" s="479"/>
      <c r="X100" s="479"/>
      <c r="Y100" s="479"/>
      <c r="Z100" s="479"/>
      <c r="AA100" s="479"/>
      <c r="AB100" s="479"/>
      <c r="AC100" s="479"/>
      <c r="AD100" s="479"/>
      <c r="AE100" s="479"/>
      <c r="AF100" s="479"/>
      <c r="AG100" s="479"/>
      <c r="AH100" s="479"/>
      <c r="AI100" s="479"/>
      <c r="AJ100" s="479"/>
      <c r="AK100" s="479"/>
      <c r="AL100" s="479"/>
      <c r="AM100" s="479"/>
      <c r="AN100" s="479"/>
      <c r="AO100" s="479"/>
      <c r="AP100" s="479"/>
      <c r="AQ100" s="479"/>
      <c r="AR100" s="479"/>
      <c r="AS100" s="479"/>
      <c r="AT100" s="479"/>
      <c r="AU100" s="479"/>
      <c r="AV100" s="479"/>
      <c r="AW100" s="479"/>
      <c r="AX100" s="479"/>
      <c r="AY100" s="479"/>
      <c r="AZ100" s="478"/>
      <c r="BA100" s="478"/>
      <c r="BB100" s="478"/>
      <c r="BC100" s="478"/>
      <c r="BD100" s="478"/>
      <c r="BE100" s="476"/>
      <c r="BF100" s="476"/>
      <c r="BG100" s="476"/>
      <c r="BH100" s="476"/>
      <c r="BI100" s="476"/>
      <c r="BJ100" s="476"/>
      <c r="BK100" s="476"/>
      <c r="BL100" s="476"/>
      <c r="BM100" s="476"/>
      <c r="BN100" s="476"/>
      <c r="BO100" s="476"/>
      <c r="BP100" s="476"/>
      <c r="BQ100" s="506">
        <v>94</v>
      </c>
      <c r="BR100" s="505"/>
      <c r="BS100" s="504"/>
      <c r="BT100" s="503"/>
      <c r="BU100" s="503"/>
      <c r="BV100" s="503"/>
      <c r="BW100" s="503"/>
      <c r="BX100" s="503"/>
      <c r="BY100" s="503"/>
      <c r="BZ100" s="503"/>
      <c r="CA100" s="503"/>
      <c r="CB100" s="503"/>
      <c r="CC100" s="503"/>
      <c r="CD100" s="503"/>
      <c r="CE100" s="503"/>
      <c r="CF100" s="503"/>
      <c r="CG100" s="502"/>
      <c r="CH100" s="501"/>
      <c r="CI100" s="500"/>
      <c r="CJ100" s="500"/>
      <c r="CK100" s="500"/>
      <c r="CL100" s="499"/>
      <c r="CM100" s="501"/>
      <c r="CN100" s="500"/>
      <c r="CO100" s="500"/>
      <c r="CP100" s="500"/>
      <c r="CQ100" s="499"/>
      <c r="CR100" s="501"/>
      <c r="CS100" s="500"/>
      <c r="CT100" s="500"/>
      <c r="CU100" s="500"/>
      <c r="CV100" s="499"/>
      <c r="CW100" s="501"/>
      <c r="CX100" s="500"/>
      <c r="CY100" s="500"/>
      <c r="CZ100" s="500"/>
      <c r="DA100" s="499"/>
      <c r="DB100" s="501"/>
      <c r="DC100" s="500"/>
      <c r="DD100" s="500"/>
      <c r="DE100" s="500"/>
      <c r="DF100" s="499"/>
      <c r="DG100" s="501"/>
      <c r="DH100" s="500"/>
      <c r="DI100" s="500"/>
      <c r="DJ100" s="500"/>
      <c r="DK100" s="499"/>
      <c r="DL100" s="501"/>
      <c r="DM100" s="500"/>
      <c r="DN100" s="500"/>
      <c r="DO100" s="500"/>
      <c r="DP100" s="499"/>
      <c r="DQ100" s="501"/>
      <c r="DR100" s="500"/>
      <c r="DS100" s="500"/>
      <c r="DT100" s="500"/>
      <c r="DU100" s="499"/>
      <c r="DV100" s="498"/>
      <c r="DW100" s="497"/>
      <c r="DX100" s="497"/>
      <c r="DY100" s="497"/>
      <c r="DZ100" s="496"/>
      <c r="EA100" s="229"/>
    </row>
    <row r="101" spans="1:131" s="228" customFormat="1" ht="26.25" hidden="1" customHeight="1" x14ac:dyDescent="0.15">
      <c r="A101" s="481"/>
      <c r="B101" s="480"/>
      <c r="C101" s="480"/>
      <c r="D101" s="480"/>
      <c r="E101" s="480"/>
      <c r="F101" s="480"/>
      <c r="G101" s="480"/>
      <c r="H101" s="480"/>
      <c r="I101" s="480"/>
      <c r="J101" s="480"/>
      <c r="K101" s="480"/>
      <c r="L101" s="480"/>
      <c r="M101" s="480"/>
      <c r="N101" s="480"/>
      <c r="O101" s="480"/>
      <c r="P101" s="480"/>
      <c r="Q101" s="479"/>
      <c r="R101" s="479"/>
      <c r="S101" s="479"/>
      <c r="T101" s="479"/>
      <c r="U101" s="479"/>
      <c r="V101" s="479"/>
      <c r="W101" s="479"/>
      <c r="X101" s="479"/>
      <c r="Y101" s="479"/>
      <c r="Z101" s="479"/>
      <c r="AA101" s="479"/>
      <c r="AB101" s="479"/>
      <c r="AC101" s="479"/>
      <c r="AD101" s="479"/>
      <c r="AE101" s="479"/>
      <c r="AF101" s="479"/>
      <c r="AG101" s="479"/>
      <c r="AH101" s="479"/>
      <c r="AI101" s="479"/>
      <c r="AJ101" s="479"/>
      <c r="AK101" s="479"/>
      <c r="AL101" s="479"/>
      <c r="AM101" s="479"/>
      <c r="AN101" s="479"/>
      <c r="AO101" s="479"/>
      <c r="AP101" s="479"/>
      <c r="AQ101" s="479"/>
      <c r="AR101" s="479"/>
      <c r="AS101" s="479"/>
      <c r="AT101" s="479"/>
      <c r="AU101" s="479"/>
      <c r="AV101" s="479"/>
      <c r="AW101" s="479"/>
      <c r="AX101" s="479"/>
      <c r="AY101" s="479"/>
      <c r="AZ101" s="478"/>
      <c r="BA101" s="478"/>
      <c r="BB101" s="478"/>
      <c r="BC101" s="478"/>
      <c r="BD101" s="478"/>
      <c r="BE101" s="476"/>
      <c r="BF101" s="476"/>
      <c r="BG101" s="476"/>
      <c r="BH101" s="476"/>
      <c r="BI101" s="476"/>
      <c r="BJ101" s="476"/>
      <c r="BK101" s="476"/>
      <c r="BL101" s="476"/>
      <c r="BM101" s="476"/>
      <c r="BN101" s="476"/>
      <c r="BO101" s="476"/>
      <c r="BP101" s="476"/>
      <c r="BQ101" s="506">
        <v>95</v>
      </c>
      <c r="BR101" s="505"/>
      <c r="BS101" s="504"/>
      <c r="BT101" s="503"/>
      <c r="BU101" s="503"/>
      <c r="BV101" s="503"/>
      <c r="BW101" s="503"/>
      <c r="BX101" s="503"/>
      <c r="BY101" s="503"/>
      <c r="BZ101" s="503"/>
      <c r="CA101" s="503"/>
      <c r="CB101" s="503"/>
      <c r="CC101" s="503"/>
      <c r="CD101" s="503"/>
      <c r="CE101" s="503"/>
      <c r="CF101" s="503"/>
      <c r="CG101" s="502"/>
      <c r="CH101" s="501"/>
      <c r="CI101" s="500"/>
      <c r="CJ101" s="500"/>
      <c r="CK101" s="500"/>
      <c r="CL101" s="499"/>
      <c r="CM101" s="501"/>
      <c r="CN101" s="500"/>
      <c r="CO101" s="500"/>
      <c r="CP101" s="500"/>
      <c r="CQ101" s="499"/>
      <c r="CR101" s="501"/>
      <c r="CS101" s="500"/>
      <c r="CT101" s="500"/>
      <c r="CU101" s="500"/>
      <c r="CV101" s="499"/>
      <c r="CW101" s="501"/>
      <c r="CX101" s="500"/>
      <c r="CY101" s="500"/>
      <c r="CZ101" s="500"/>
      <c r="DA101" s="499"/>
      <c r="DB101" s="501"/>
      <c r="DC101" s="500"/>
      <c r="DD101" s="500"/>
      <c r="DE101" s="500"/>
      <c r="DF101" s="499"/>
      <c r="DG101" s="501"/>
      <c r="DH101" s="500"/>
      <c r="DI101" s="500"/>
      <c r="DJ101" s="500"/>
      <c r="DK101" s="499"/>
      <c r="DL101" s="501"/>
      <c r="DM101" s="500"/>
      <c r="DN101" s="500"/>
      <c r="DO101" s="500"/>
      <c r="DP101" s="499"/>
      <c r="DQ101" s="501"/>
      <c r="DR101" s="500"/>
      <c r="DS101" s="500"/>
      <c r="DT101" s="500"/>
      <c r="DU101" s="499"/>
      <c r="DV101" s="498"/>
      <c r="DW101" s="497"/>
      <c r="DX101" s="497"/>
      <c r="DY101" s="497"/>
      <c r="DZ101" s="496"/>
      <c r="EA101" s="229"/>
    </row>
    <row r="102" spans="1:131" s="228" customFormat="1" ht="26.25" customHeight="1" thickBot="1" x14ac:dyDescent="0.2">
      <c r="A102" s="481"/>
      <c r="B102" s="480"/>
      <c r="C102" s="480"/>
      <c r="D102" s="480"/>
      <c r="E102" s="480"/>
      <c r="F102" s="480"/>
      <c r="G102" s="480"/>
      <c r="H102" s="480"/>
      <c r="I102" s="480"/>
      <c r="J102" s="480"/>
      <c r="K102" s="480"/>
      <c r="L102" s="480"/>
      <c r="M102" s="480"/>
      <c r="N102" s="480"/>
      <c r="O102" s="480"/>
      <c r="P102" s="480"/>
      <c r="Q102" s="479"/>
      <c r="R102" s="479"/>
      <c r="S102" s="479"/>
      <c r="T102" s="479"/>
      <c r="U102" s="479"/>
      <c r="V102" s="479"/>
      <c r="W102" s="479"/>
      <c r="X102" s="479"/>
      <c r="Y102" s="479"/>
      <c r="Z102" s="479"/>
      <c r="AA102" s="479"/>
      <c r="AB102" s="479"/>
      <c r="AC102" s="479"/>
      <c r="AD102" s="479"/>
      <c r="AE102" s="479"/>
      <c r="AF102" s="479"/>
      <c r="AG102" s="479"/>
      <c r="AH102" s="479"/>
      <c r="AI102" s="479"/>
      <c r="AJ102" s="479"/>
      <c r="AK102" s="479"/>
      <c r="AL102" s="479"/>
      <c r="AM102" s="479"/>
      <c r="AN102" s="479"/>
      <c r="AO102" s="479"/>
      <c r="AP102" s="479"/>
      <c r="AQ102" s="479"/>
      <c r="AR102" s="479"/>
      <c r="AS102" s="479"/>
      <c r="AT102" s="479"/>
      <c r="AU102" s="479"/>
      <c r="AV102" s="479"/>
      <c r="AW102" s="479"/>
      <c r="AX102" s="479"/>
      <c r="AY102" s="479"/>
      <c r="AZ102" s="478"/>
      <c r="BA102" s="478"/>
      <c r="BB102" s="478"/>
      <c r="BC102" s="478"/>
      <c r="BD102" s="478"/>
      <c r="BE102" s="476"/>
      <c r="BF102" s="476"/>
      <c r="BG102" s="476"/>
      <c r="BH102" s="476"/>
      <c r="BI102" s="476"/>
      <c r="BJ102" s="476"/>
      <c r="BK102" s="476"/>
      <c r="BL102" s="476"/>
      <c r="BM102" s="476"/>
      <c r="BN102" s="476"/>
      <c r="BO102" s="476"/>
      <c r="BP102" s="476"/>
      <c r="BQ102" s="495" t="s">
        <v>258</v>
      </c>
      <c r="BR102" s="494" t="s">
        <v>257</v>
      </c>
      <c r="BS102" s="493"/>
      <c r="BT102" s="493"/>
      <c r="BU102" s="493"/>
      <c r="BV102" s="493"/>
      <c r="BW102" s="493"/>
      <c r="BX102" s="493"/>
      <c r="BY102" s="493"/>
      <c r="BZ102" s="493"/>
      <c r="CA102" s="493"/>
      <c r="CB102" s="493"/>
      <c r="CC102" s="493"/>
      <c r="CD102" s="493"/>
      <c r="CE102" s="493"/>
      <c r="CF102" s="493"/>
      <c r="CG102" s="492"/>
      <c r="CH102" s="491"/>
      <c r="CI102" s="490"/>
      <c r="CJ102" s="490"/>
      <c r="CK102" s="490"/>
      <c r="CL102" s="489"/>
      <c r="CM102" s="491"/>
      <c r="CN102" s="490"/>
      <c r="CO102" s="490"/>
      <c r="CP102" s="490"/>
      <c r="CQ102" s="489"/>
      <c r="CR102" s="488"/>
      <c r="CS102" s="487"/>
      <c r="CT102" s="487"/>
      <c r="CU102" s="487"/>
      <c r="CV102" s="486"/>
      <c r="CW102" s="488"/>
      <c r="CX102" s="487"/>
      <c r="CY102" s="487"/>
      <c r="CZ102" s="487"/>
      <c r="DA102" s="486"/>
      <c r="DB102" s="488"/>
      <c r="DC102" s="487"/>
      <c r="DD102" s="487"/>
      <c r="DE102" s="487"/>
      <c r="DF102" s="486"/>
      <c r="DG102" s="488"/>
      <c r="DH102" s="487"/>
      <c r="DI102" s="487"/>
      <c r="DJ102" s="487"/>
      <c r="DK102" s="486"/>
      <c r="DL102" s="488"/>
      <c r="DM102" s="487"/>
      <c r="DN102" s="487"/>
      <c r="DO102" s="487"/>
      <c r="DP102" s="486"/>
      <c r="DQ102" s="488"/>
      <c r="DR102" s="487"/>
      <c r="DS102" s="487"/>
      <c r="DT102" s="487"/>
      <c r="DU102" s="486"/>
      <c r="DV102" s="485"/>
      <c r="DW102" s="484"/>
      <c r="DX102" s="484"/>
      <c r="DY102" s="484"/>
      <c r="DZ102" s="483"/>
      <c r="EA102" s="229"/>
    </row>
    <row r="103" spans="1:131" s="228" customFormat="1" ht="26.25" customHeight="1" x14ac:dyDescent="0.15">
      <c r="A103" s="481"/>
      <c r="B103" s="480"/>
      <c r="C103" s="480"/>
      <c r="D103" s="480"/>
      <c r="E103" s="480"/>
      <c r="F103" s="480"/>
      <c r="G103" s="480"/>
      <c r="H103" s="480"/>
      <c r="I103" s="480"/>
      <c r="J103" s="480"/>
      <c r="K103" s="480"/>
      <c r="L103" s="480"/>
      <c r="M103" s="480"/>
      <c r="N103" s="480"/>
      <c r="O103" s="480"/>
      <c r="P103" s="480"/>
      <c r="Q103" s="479"/>
      <c r="R103" s="479"/>
      <c r="S103" s="479"/>
      <c r="T103" s="479"/>
      <c r="U103" s="479"/>
      <c r="V103" s="479"/>
      <c r="W103" s="479"/>
      <c r="X103" s="479"/>
      <c r="Y103" s="479"/>
      <c r="Z103" s="479"/>
      <c r="AA103" s="479"/>
      <c r="AB103" s="479"/>
      <c r="AC103" s="479"/>
      <c r="AD103" s="479"/>
      <c r="AE103" s="479"/>
      <c r="AF103" s="479"/>
      <c r="AG103" s="479"/>
      <c r="AH103" s="479"/>
      <c r="AI103" s="479"/>
      <c r="AJ103" s="479"/>
      <c r="AK103" s="479"/>
      <c r="AL103" s="479"/>
      <c r="AM103" s="479"/>
      <c r="AN103" s="479"/>
      <c r="AO103" s="479"/>
      <c r="AP103" s="479"/>
      <c r="AQ103" s="479"/>
      <c r="AR103" s="479"/>
      <c r="AS103" s="479"/>
      <c r="AT103" s="479"/>
      <c r="AU103" s="479"/>
      <c r="AV103" s="479"/>
      <c r="AW103" s="479"/>
      <c r="AX103" s="479"/>
      <c r="AY103" s="479"/>
      <c r="AZ103" s="478"/>
      <c r="BA103" s="478"/>
      <c r="BB103" s="478"/>
      <c r="BC103" s="478"/>
      <c r="BD103" s="478"/>
      <c r="BE103" s="476"/>
      <c r="BF103" s="476"/>
      <c r="BG103" s="476"/>
      <c r="BH103" s="476"/>
      <c r="BI103" s="476"/>
      <c r="BJ103" s="476"/>
      <c r="BK103" s="476"/>
      <c r="BL103" s="476"/>
      <c r="BM103" s="476"/>
      <c r="BN103" s="476"/>
      <c r="BO103" s="476"/>
      <c r="BP103" s="476"/>
      <c r="BQ103" s="482" t="s">
        <v>256</v>
      </c>
      <c r="BR103" s="482"/>
      <c r="BS103" s="482"/>
      <c r="BT103" s="482"/>
      <c r="BU103" s="482"/>
      <c r="BV103" s="482"/>
      <c r="BW103" s="482"/>
      <c r="BX103" s="482"/>
      <c r="BY103" s="482"/>
      <c r="BZ103" s="482"/>
      <c r="CA103" s="482"/>
      <c r="CB103" s="482"/>
      <c r="CC103" s="482"/>
      <c r="CD103" s="482"/>
      <c r="CE103" s="482"/>
      <c r="CF103" s="482"/>
      <c r="CG103" s="482"/>
      <c r="CH103" s="482"/>
      <c r="CI103" s="482"/>
      <c r="CJ103" s="482"/>
      <c r="CK103" s="482"/>
      <c r="CL103" s="482"/>
      <c r="CM103" s="482"/>
      <c r="CN103" s="482"/>
      <c r="CO103" s="482"/>
      <c r="CP103" s="482"/>
      <c r="CQ103" s="482"/>
      <c r="CR103" s="482"/>
      <c r="CS103" s="482"/>
      <c r="CT103" s="482"/>
      <c r="CU103" s="482"/>
      <c r="CV103" s="482"/>
      <c r="CW103" s="482"/>
      <c r="CX103" s="482"/>
      <c r="CY103" s="482"/>
      <c r="CZ103" s="482"/>
      <c r="DA103" s="482"/>
      <c r="DB103" s="482"/>
      <c r="DC103" s="482"/>
      <c r="DD103" s="482"/>
      <c r="DE103" s="482"/>
      <c r="DF103" s="482"/>
      <c r="DG103" s="482"/>
      <c r="DH103" s="482"/>
      <c r="DI103" s="482"/>
      <c r="DJ103" s="482"/>
      <c r="DK103" s="482"/>
      <c r="DL103" s="482"/>
      <c r="DM103" s="482"/>
      <c r="DN103" s="482"/>
      <c r="DO103" s="482"/>
      <c r="DP103" s="482"/>
      <c r="DQ103" s="482"/>
      <c r="DR103" s="482"/>
      <c r="DS103" s="482"/>
      <c r="DT103" s="482"/>
      <c r="DU103" s="482"/>
      <c r="DV103" s="482"/>
      <c r="DW103" s="482"/>
      <c r="DX103" s="482"/>
      <c r="DY103" s="482"/>
      <c r="DZ103" s="482"/>
      <c r="EA103" s="229"/>
    </row>
    <row r="104" spans="1:131" s="228" customFormat="1" ht="26.25" customHeight="1" x14ac:dyDescent="0.15">
      <c r="A104" s="481"/>
      <c r="B104" s="480"/>
      <c r="C104" s="480"/>
      <c r="D104" s="480"/>
      <c r="E104" s="480"/>
      <c r="F104" s="480"/>
      <c r="G104" s="480"/>
      <c r="H104" s="480"/>
      <c r="I104" s="480"/>
      <c r="J104" s="480"/>
      <c r="K104" s="480"/>
      <c r="L104" s="480"/>
      <c r="M104" s="480"/>
      <c r="N104" s="480"/>
      <c r="O104" s="480"/>
      <c r="P104" s="480"/>
      <c r="Q104" s="479"/>
      <c r="R104" s="479"/>
      <c r="S104" s="479"/>
      <c r="T104" s="479"/>
      <c r="U104" s="479"/>
      <c r="V104" s="479"/>
      <c r="W104" s="479"/>
      <c r="X104" s="479"/>
      <c r="Y104" s="479"/>
      <c r="Z104" s="479"/>
      <c r="AA104" s="479"/>
      <c r="AB104" s="479"/>
      <c r="AC104" s="479"/>
      <c r="AD104" s="479"/>
      <c r="AE104" s="479"/>
      <c r="AF104" s="479"/>
      <c r="AG104" s="479"/>
      <c r="AH104" s="479"/>
      <c r="AI104" s="479"/>
      <c r="AJ104" s="479"/>
      <c r="AK104" s="479"/>
      <c r="AL104" s="479"/>
      <c r="AM104" s="479"/>
      <c r="AN104" s="479"/>
      <c r="AO104" s="479"/>
      <c r="AP104" s="479"/>
      <c r="AQ104" s="479"/>
      <c r="AR104" s="479"/>
      <c r="AS104" s="479"/>
      <c r="AT104" s="479"/>
      <c r="AU104" s="479"/>
      <c r="AV104" s="479"/>
      <c r="AW104" s="479"/>
      <c r="AX104" s="479"/>
      <c r="AY104" s="479"/>
      <c r="AZ104" s="478"/>
      <c r="BA104" s="478"/>
      <c r="BB104" s="478"/>
      <c r="BC104" s="478"/>
      <c r="BD104" s="478"/>
      <c r="BE104" s="476"/>
      <c r="BF104" s="476"/>
      <c r="BG104" s="476"/>
      <c r="BH104" s="476"/>
      <c r="BI104" s="476"/>
      <c r="BJ104" s="476"/>
      <c r="BK104" s="476"/>
      <c r="BL104" s="476"/>
      <c r="BM104" s="476"/>
      <c r="BN104" s="476"/>
      <c r="BO104" s="476"/>
      <c r="BP104" s="476"/>
      <c r="BQ104" s="477" t="s">
        <v>255</v>
      </c>
      <c r="BR104" s="477"/>
      <c r="BS104" s="477"/>
      <c r="BT104" s="477"/>
      <c r="BU104" s="477"/>
      <c r="BV104" s="477"/>
      <c r="BW104" s="477"/>
      <c r="BX104" s="477"/>
      <c r="BY104" s="477"/>
      <c r="BZ104" s="477"/>
      <c r="CA104" s="477"/>
      <c r="CB104" s="477"/>
      <c r="CC104" s="477"/>
      <c r="CD104" s="477"/>
      <c r="CE104" s="477"/>
      <c r="CF104" s="477"/>
      <c r="CG104" s="477"/>
      <c r="CH104" s="477"/>
      <c r="CI104" s="477"/>
      <c r="CJ104" s="477"/>
      <c r="CK104" s="477"/>
      <c r="CL104" s="477"/>
      <c r="CM104" s="477"/>
      <c r="CN104" s="477"/>
      <c r="CO104" s="477"/>
      <c r="CP104" s="477"/>
      <c r="CQ104" s="477"/>
      <c r="CR104" s="477"/>
      <c r="CS104" s="477"/>
      <c r="CT104" s="477"/>
      <c r="CU104" s="477"/>
      <c r="CV104" s="477"/>
      <c r="CW104" s="477"/>
      <c r="CX104" s="477"/>
      <c r="CY104" s="477"/>
      <c r="CZ104" s="477"/>
      <c r="DA104" s="477"/>
      <c r="DB104" s="477"/>
      <c r="DC104" s="477"/>
      <c r="DD104" s="477"/>
      <c r="DE104" s="477"/>
      <c r="DF104" s="477"/>
      <c r="DG104" s="477"/>
      <c r="DH104" s="477"/>
      <c r="DI104" s="477"/>
      <c r="DJ104" s="477"/>
      <c r="DK104" s="477"/>
      <c r="DL104" s="477"/>
      <c r="DM104" s="477"/>
      <c r="DN104" s="477"/>
      <c r="DO104" s="477"/>
      <c r="DP104" s="477"/>
      <c r="DQ104" s="477"/>
      <c r="DR104" s="477"/>
      <c r="DS104" s="477"/>
      <c r="DT104" s="477"/>
      <c r="DU104" s="477"/>
      <c r="DV104" s="477"/>
      <c r="DW104" s="477"/>
      <c r="DX104" s="477"/>
      <c r="DY104" s="477"/>
      <c r="DZ104" s="477"/>
      <c r="EA104" s="229"/>
    </row>
    <row r="105" spans="1:131" s="228" customFormat="1" ht="11.25" customHeight="1" x14ac:dyDescent="0.15">
      <c r="A105" s="476"/>
      <c r="B105" s="476"/>
      <c r="C105" s="476"/>
      <c r="D105" s="476"/>
      <c r="E105" s="476"/>
      <c r="F105" s="476"/>
      <c r="G105" s="476"/>
      <c r="H105" s="476"/>
      <c r="I105" s="476"/>
      <c r="J105" s="476"/>
      <c r="K105" s="476"/>
      <c r="L105" s="476"/>
      <c r="M105" s="476"/>
      <c r="N105" s="476"/>
      <c r="O105" s="476"/>
      <c r="P105" s="476"/>
      <c r="Q105" s="476"/>
      <c r="R105" s="476"/>
      <c r="S105" s="476"/>
      <c r="T105" s="476"/>
      <c r="U105" s="476"/>
      <c r="V105" s="476"/>
      <c r="W105" s="476"/>
      <c r="X105" s="476"/>
      <c r="Y105" s="476"/>
      <c r="Z105" s="476"/>
      <c r="AA105" s="476"/>
      <c r="AB105" s="476"/>
      <c r="AC105" s="476"/>
      <c r="AD105" s="476"/>
      <c r="AE105" s="476"/>
      <c r="AF105" s="476"/>
      <c r="AG105" s="476"/>
      <c r="AH105" s="476"/>
      <c r="AI105" s="476"/>
      <c r="AJ105" s="476"/>
      <c r="AK105" s="476"/>
      <c r="AL105" s="476"/>
      <c r="AM105" s="476"/>
      <c r="AN105" s="476"/>
      <c r="AO105" s="476"/>
      <c r="AP105" s="476"/>
      <c r="AQ105" s="476"/>
      <c r="AR105" s="476"/>
      <c r="AS105" s="476"/>
      <c r="AT105" s="476"/>
      <c r="AU105" s="476"/>
      <c r="AV105" s="476"/>
      <c r="AW105" s="476"/>
      <c r="AX105" s="476"/>
      <c r="AY105" s="476"/>
      <c r="AZ105" s="476"/>
      <c r="BA105" s="476"/>
      <c r="BB105" s="476"/>
      <c r="BC105" s="476"/>
      <c r="BD105" s="476"/>
      <c r="BE105" s="476"/>
      <c r="BF105" s="476"/>
      <c r="BG105" s="476"/>
      <c r="BH105" s="476"/>
      <c r="BI105" s="476"/>
      <c r="BJ105" s="476"/>
      <c r="BK105" s="476"/>
      <c r="BL105" s="476"/>
      <c r="BM105" s="476"/>
      <c r="BN105" s="476"/>
      <c r="BO105" s="476"/>
      <c r="BP105" s="476"/>
      <c r="BQ105" s="474"/>
      <c r="BR105" s="474"/>
      <c r="BS105" s="474"/>
      <c r="BT105" s="474"/>
      <c r="BU105" s="474"/>
      <c r="BV105" s="474"/>
      <c r="BW105" s="474"/>
      <c r="BX105" s="474"/>
      <c r="BY105" s="474"/>
      <c r="BZ105" s="474"/>
      <c r="CA105" s="474"/>
      <c r="CB105" s="474"/>
      <c r="CC105" s="474"/>
      <c r="CD105" s="474"/>
      <c r="CE105" s="474"/>
      <c r="CF105" s="474"/>
      <c r="CG105" s="474"/>
      <c r="CH105" s="474"/>
      <c r="CI105" s="474"/>
      <c r="CJ105" s="474"/>
      <c r="CK105" s="474"/>
      <c r="CL105" s="474"/>
      <c r="CM105" s="474"/>
      <c r="CN105" s="474"/>
      <c r="CO105" s="474"/>
      <c r="CP105" s="474"/>
      <c r="CQ105" s="474"/>
      <c r="CR105" s="474"/>
      <c r="CS105" s="474"/>
      <c r="CT105" s="474"/>
      <c r="CU105" s="474"/>
      <c r="CV105" s="474"/>
      <c r="CW105" s="474"/>
      <c r="CX105" s="474"/>
      <c r="CY105" s="474"/>
      <c r="CZ105" s="474"/>
      <c r="DA105" s="474"/>
      <c r="DB105" s="474"/>
      <c r="DC105" s="474"/>
      <c r="DD105" s="474"/>
      <c r="DE105" s="474"/>
      <c r="DF105" s="474"/>
      <c r="DG105" s="474"/>
      <c r="DH105" s="474"/>
      <c r="DI105" s="474"/>
      <c r="DJ105" s="474"/>
      <c r="DK105" s="474"/>
      <c r="DL105" s="474"/>
      <c r="DM105" s="474"/>
      <c r="DN105" s="474"/>
      <c r="DO105" s="474"/>
      <c r="DP105" s="474"/>
      <c r="DQ105" s="474"/>
      <c r="DR105" s="474"/>
      <c r="DS105" s="474"/>
      <c r="DT105" s="474"/>
      <c r="DU105" s="474"/>
      <c r="DV105" s="474"/>
      <c r="DW105" s="474"/>
      <c r="DX105" s="474"/>
      <c r="DY105" s="474"/>
      <c r="DZ105" s="474"/>
      <c r="EA105" s="229"/>
    </row>
    <row r="106" spans="1:131" s="228" customFormat="1" ht="11.25" customHeight="1" x14ac:dyDescent="0.15">
      <c r="A106" s="475"/>
      <c r="B106" s="475"/>
      <c r="C106" s="475"/>
      <c r="D106" s="475"/>
      <c r="E106" s="475"/>
      <c r="F106" s="475"/>
      <c r="G106" s="475"/>
      <c r="H106" s="475"/>
      <c r="I106" s="475"/>
      <c r="J106" s="475"/>
      <c r="K106" s="475"/>
      <c r="L106" s="475"/>
      <c r="M106" s="475"/>
      <c r="N106" s="475"/>
      <c r="O106" s="475"/>
      <c r="P106" s="475"/>
      <c r="Q106" s="475"/>
      <c r="R106" s="475"/>
      <c r="S106" s="475"/>
      <c r="T106" s="475"/>
      <c r="U106" s="475"/>
      <c r="V106" s="475"/>
      <c r="W106" s="475"/>
      <c r="X106" s="475"/>
      <c r="Y106" s="475"/>
      <c r="Z106" s="475"/>
      <c r="AA106" s="475"/>
      <c r="AB106" s="475"/>
      <c r="AC106" s="475"/>
      <c r="AD106" s="475"/>
      <c r="AE106" s="475"/>
      <c r="AF106" s="475"/>
      <c r="AG106" s="475"/>
      <c r="AH106" s="475"/>
      <c r="AI106" s="475"/>
      <c r="AJ106" s="475"/>
      <c r="AK106" s="475"/>
      <c r="AL106" s="475"/>
      <c r="AM106" s="475"/>
      <c r="AN106" s="475"/>
      <c r="AO106" s="475"/>
      <c r="AP106" s="475"/>
      <c r="AQ106" s="475"/>
      <c r="AR106" s="475"/>
      <c r="AS106" s="475"/>
      <c r="AT106" s="475"/>
      <c r="AU106" s="475"/>
      <c r="AV106" s="475"/>
      <c r="AW106" s="475"/>
      <c r="AX106" s="475"/>
      <c r="AY106" s="475"/>
      <c r="AZ106" s="475"/>
      <c r="BA106" s="475"/>
      <c r="BB106" s="475"/>
      <c r="BC106" s="475"/>
      <c r="BD106" s="475"/>
      <c r="BE106" s="475"/>
      <c r="BF106" s="475"/>
      <c r="BG106" s="475"/>
      <c r="BH106" s="475"/>
      <c r="BI106" s="475"/>
      <c r="BJ106" s="475"/>
      <c r="BK106" s="475"/>
      <c r="BL106" s="475"/>
      <c r="BM106" s="475"/>
      <c r="BN106" s="475"/>
      <c r="BO106" s="475"/>
      <c r="BP106" s="475"/>
      <c r="BQ106" s="474"/>
      <c r="BR106" s="474"/>
      <c r="BS106" s="474"/>
      <c r="BT106" s="474"/>
      <c r="BU106" s="474"/>
      <c r="BV106" s="474"/>
      <c r="BW106" s="474"/>
      <c r="BX106" s="474"/>
      <c r="BY106" s="474"/>
      <c r="BZ106" s="474"/>
      <c r="CA106" s="474"/>
      <c r="CB106" s="474"/>
      <c r="CC106" s="474"/>
      <c r="CD106" s="474"/>
      <c r="CE106" s="474"/>
      <c r="CF106" s="474"/>
      <c r="CG106" s="474"/>
      <c r="CH106" s="474"/>
      <c r="CI106" s="474"/>
      <c r="CJ106" s="474"/>
      <c r="CK106" s="474"/>
      <c r="CL106" s="474"/>
      <c r="CM106" s="474"/>
      <c r="CN106" s="474"/>
      <c r="CO106" s="474"/>
      <c r="CP106" s="474"/>
      <c r="CQ106" s="474"/>
      <c r="CR106" s="474"/>
      <c r="CS106" s="474"/>
      <c r="CT106" s="474"/>
      <c r="CU106" s="474"/>
      <c r="CV106" s="474"/>
      <c r="CW106" s="474"/>
      <c r="CX106" s="474"/>
      <c r="CY106" s="474"/>
      <c r="CZ106" s="474"/>
      <c r="DA106" s="474"/>
      <c r="DB106" s="474"/>
      <c r="DC106" s="474"/>
      <c r="DD106" s="474"/>
      <c r="DE106" s="474"/>
      <c r="DF106" s="474"/>
      <c r="DG106" s="474"/>
      <c r="DH106" s="474"/>
      <c r="DI106" s="474"/>
      <c r="DJ106" s="474"/>
      <c r="DK106" s="474"/>
      <c r="DL106" s="474"/>
      <c r="DM106" s="474"/>
      <c r="DN106" s="474"/>
      <c r="DO106" s="474"/>
      <c r="DP106" s="474"/>
      <c r="DQ106" s="474"/>
      <c r="DR106" s="474"/>
      <c r="DS106" s="474"/>
      <c r="DT106" s="474"/>
      <c r="DU106" s="474"/>
      <c r="DV106" s="474"/>
      <c r="DW106" s="474"/>
      <c r="DX106" s="474"/>
      <c r="DY106" s="474"/>
      <c r="DZ106" s="474"/>
      <c r="EA106" s="229"/>
    </row>
    <row r="107" spans="1:131" s="229" customFormat="1" ht="26.25" customHeight="1" thickBot="1" x14ac:dyDescent="0.2">
      <c r="A107" s="473" t="s">
        <v>254</v>
      </c>
      <c r="B107" s="472"/>
      <c r="C107" s="472"/>
      <c r="D107" s="472"/>
      <c r="E107" s="472"/>
      <c r="F107" s="472"/>
      <c r="G107" s="472"/>
      <c r="H107" s="472"/>
      <c r="I107" s="472"/>
      <c r="J107" s="472"/>
      <c r="K107" s="472"/>
      <c r="L107" s="472"/>
      <c r="M107" s="472"/>
      <c r="N107" s="472"/>
      <c r="O107" s="472"/>
      <c r="P107" s="472"/>
      <c r="Q107" s="472"/>
      <c r="R107" s="472"/>
      <c r="S107" s="472"/>
      <c r="T107" s="472"/>
      <c r="U107" s="472"/>
      <c r="V107" s="472"/>
      <c r="W107" s="472"/>
      <c r="X107" s="472"/>
      <c r="Y107" s="472"/>
      <c r="Z107" s="472"/>
      <c r="AA107" s="472"/>
      <c r="AB107" s="472"/>
      <c r="AC107" s="472"/>
      <c r="AD107" s="472"/>
      <c r="AE107" s="472"/>
      <c r="AF107" s="472"/>
      <c r="AG107" s="472"/>
      <c r="AH107" s="472"/>
      <c r="AI107" s="472"/>
      <c r="AJ107" s="472"/>
      <c r="AK107" s="472"/>
      <c r="AL107" s="472"/>
      <c r="AM107" s="472"/>
      <c r="AN107" s="472"/>
      <c r="AO107" s="472"/>
      <c r="AP107" s="472"/>
      <c r="AQ107" s="472"/>
      <c r="AR107" s="472"/>
      <c r="AS107" s="472"/>
      <c r="AT107" s="472"/>
      <c r="AU107" s="473" t="s">
        <v>253</v>
      </c>
      <c r="AV107" s="472"/>
      <c r="AW107" s="472"/>
      <c r="AX107" s="472"/>
      <c r="AY107" s="472"/>
      <c r="AZ107" s="472"/>
      <c r="BA107" s="472"/>
      <c r="BB107" s="472"/>
      <c r="BC107" s="472"/>
      <c r="BD107" s="472"/>
      <c r="BE107" s="472"/>
      <c r="BF107" s="472"/>
      <c r="BG107" s="472"/>
      <c r="BH107" s="472"/>
      <c r="BI107" s="472"/>
      <c r="BJ107" s="472"/>
      <c r="BK107" s="472"/>
      <c r="BL107" s="472"/>
      <c r="BM107" s="472"/>
      <c r="BN107" s="472"/>
      <c r="BO107" s="472"/>
      <c r="BP107" s="472"/>
      <c r="BQ107" s="472"/>
      <c r="BR107" s="472"/>
      <c r="BS107" s="472"/>
      <c r="BT107" s="472"/>
      <c r="BU107" s="472"/>
      <c r="BV107" s="472"/>
      <c r="BW107" s="472"/>
      <c r="BX107" s="472"/>
      <c r="BY107" s="472"/>
      <c r="BZ107" s="472"/>
      <c r="CA107" s="472"/>
      <c r="CB107" s="472"/>
      <c r="CC107" s="472"/>
      <c r="CD107" s="472"/>
      <c r="CE107" s="472"/>
      <c r="CF107" s="472"/>
      <c r="CG107" s="472"/>
      <c r="CH107" s="472"/>
      <c r="CI107" s="472"/>
      <c r="CJ107" s="472"/>
      <c r="CK107" s="472"/>
      <c r="CL107" s="472"/>
      <c r="CM107" s="472"/>
      <c r="CN107" s="472"/>
      <c r="CO107" s="472"/>
      <c r="CP107" s="472"/>
      <c r="CQ107" s="472"/>
      <c r="CR107" s="472"/>
      <c r="CS107" s="472"/>
      <c r="CT107" s="472"/>
      <c r="CU107" s="472"/>
      <c r="CV107" s="472"/>
      <c r="CW107" s="472"/>
      <c r="CX107" s="472"/>
      <c r="CY107" s="472"/>
      <c r="CZ107" s="472"/>
      <c r="DA107" s="472"/>
      <c r="DB107" s="472"/>
      <c r="DC107" s="472"/>
      <c r="DD107" s="472"/>
      <c r="DE107" s="472"/>
      <c r="DF107" s="472"/>
      <c r="DG107" s="472"/>
      <c r="DH107" s="472"/>
      <c r="DI107" s="472"/>
      <c r="DJ107" s="472"/>
      <c r="DK107" s="472"/>
      <c r="DL107" s="472"/>
      <c r="DM107" s="472"/>
      <c r="DN107" s="472"/>
      <c r="DO107" s="472"/>
      <c r="DP107" s="472"/>
      <c r="DQ107" s="472"/>
      <c r="DR107" s="472"/>
      <c r="DS107" s="472"/>
      <c r="DT107" s="472"/>
      <c r="DU107" s="472"/>
      <c r="DV107" s="472"/>
      <c r="DW107" s="472"/>
      <c r="DX107" s="472"/>
      <c r="DY107" s="472"/>
      <c r="DZ107" s="472"/>
    </row>
    <row r="108" spans="1:131" s="229" customFormat="1" ht="26.25" customHeight="1" x14ac:dyDescent="0.15">
      <c r="A108" s="471" t="s">
        <v>252</v>
      </c>
      <c r="B108" s="470"/>
      <c r="C108" s="470"/>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0"/>
      <c r="AD108" s="470"/>
      <c r="AE108" s="470"/>
      <c r="AF108" s="470"/>
      <c r="AG108" s="470"/>
      <c r="AH108" s="470"/>
      <c r="AI108" s="470"/>
      <c r="AJ108" s="470"/>
      <c r="AK108" s="470"/>
      <c r="AL108" s="470"/>
      <c r="AM108" s="470"/>
      <c r="AN108" s="470"/>
      <c r="AO108" s="470"/>
      <c r="AP108" s="470"/>
      <c r="AQ108" s="470"/>
      <c r="AR108" s="470"/>
      <c r="AS108" s="470"/>
      <c r="AT108" s="469"/>
      <c r="AU108" s="471" t="s">
        <v>251</v>
      </c>
      <c r="AV108" s="470"/>
      <c r="AW108" s="470"/>
      <c r="AX108" s="470"/>
      <c r="AY108" s="470"/>
      <c r="AZ108" s="470"/>
      <c r="BA108" s="470"/>
      <c r="BB108" s="470"/>
      <c r="BC108" s="470"/>
      <c r="BD108" s="470"/>
      <c r="BE108" s="470"/>
      <c r="BF108" s="470"/>
      <c r="BG108" s="470"/>
      <c r="BH108" s="470"/>
      <c r="BI108" s="470"/>
      <c r="BJ108" s="470"/>
      <c r="BK108" s="470"/>
      <c r="BL108" s="470"/>
      <c r="BM108" s="470"/>
      <c r="BN108" s="470"/>
      <c r="BO108" s="470"/>
      <c r="BP108" s="470"/>
      <c r="BQ108" s="470"/>
      <c r="BR108" s="470"/>
      <c r="BS108" s="470"/>
      <c r="BT108" s="470"/>
      <c r="BU108" s="470"/>
      <c r="BV108" s="470"/>
      <c r="BW108" s="470"/>
      <c r="BX108" s="470"/>
      <c r="BY108" s="470"/>
      <c r="BZ108" s="470"/>
      <c r="CA108" s="470"/>
      <c r="CB108" s="470"/>
      <c r="CC108" s="470"/>
      <c r="CD108" s="470"/>
      <c r="CE108" s="470"/>
      <c r="CF108" s="470"/>
      <c r="CG108" s="470"/>
      <c r="CH108" s="470"/>
      <c r="CI108" s="470"/>
      <c r="CJ108" s="470"/>
      <c r="CK108" s="470"/>
      <c r="CL108" s="470"/>
      <c r="CM108" s="470"/>
      <c r="CN108" s="470"/>
      <c r="CO108" s="470"/>
      <c r="CP108" s="470"/>
      <c r="CQ108" s="470"/>
      <c r="CR108" s="470"/>
      <c r="CS108" s="470"/>
      <c r="CT108" s="470"/>
      <c r="CU108" s="470"/>
      <c r="CV108" s="470"/>
      <c r="CW108" s="470"/>
      <c r="CX108" s="470"/>
      <c r="CY108" s="470"/>
      <c r="CZ108" s="470"/>
      <c r="DA108" s="470"/>
      <c r="DB108" s="470"/>
      <c r="DC108" s="470"/>
      <c r="DD108" s="470"/>
      <c r="DE108" s="470"/>
      <c r="DF108" s="470"/>
      <c r="DG108" s="470"/>
      <c r="DH108" s="470"/>
      <c r="DI108" s="470"/>
      <c r="DJ108" s="470"/>
      <c r="DK108" s="470"/>
      <c r="DL108" s="470"/>
      <c r="DM108" s="470"/>
      <c r="DN108" s="470"/>
      <c r="DO108" s="470"/>
      <c r="DP108" s="470"/>
      <c r="DQ108" s="470"/>
      <c r="DR108" s="470"/>
      <c r="DS108" s="470"/>
      <c r="DT108" s="470"/>
      <c r="DU108" s="470"/>
      <c r="DV108" s="470"/>
      <c r="DW108" s="470"/>
      <c r="DX108" s="470"/>
      <c r="DY108" s="470"/>
      <c r="DZ108" s="469"/>
    </row>
    <row r="109" spans="1:131" s="229" customFormat="1" ht="26.25" customHeight="1" x14ac:dyDescent="0.15">
      <c r="A109" s="441" t="s">
        <v>250</v>
      </c>
      <c r="B109" s="439"/>
      <c r="C109" s="439"/>
      <c r="D109" s="439"/>
      <c r="E109" s="439"/>
      <c r="F109" s="439"/>
      <c r="G109" s="439"/>
      <c r="H109" s="439"/>
      <c r="I109" s="439"/>
      <c r="J109" s="439"/>
      <c r="K109" s="439"/>
      <c r="L109" s="439"/>
      <c r="M109" s="439"/>
      <c r="N109" s="439"/>
      <c r="O109" s="439"/>
      <c r="P109" s="439"/>
      <c r="Q109" s="439"/>
      <c r="R109" s="439"/>
      <c r="S109" s="439"/>
      <c r="T109" s="439"/>
      <c r="U109" s="439"/>
      <c r="V109" s="439"/>
      <c r="W109" s="439"/>
      <c r="X109" s="439"/>
      <c r="Y109" s="439"/>
      <c r="Z109" s="438"/>
      <c r="AA109" s="440" t="s">
        <v>227</v>
      </c>
      <c r="AB109" s="439"/>
      <c r="AC109" s="439"/>
      <c r="AD109" s="439"/>
      <c r="AE109" s="438"/>
      <c r="AF109" s="440" t="s">
        <v>226</v>
      </c>
      <c r="AG109" s="439"/>
      <c r="AH109" s="439"/>
      <c r="AI109" s="439"/>
      <c r="AJ109" s="438"/>
      <c r="AK109" s="440" t="s">
        <v>84</v>
      </c>
      <c r="AL109" s="439"/>
      <c r="AM109" s="439"/>
      <c r="AN109" s="439"/>
      <c r="AO109" s="438"/>
      <c r="AP109" s="440" t="s">
        <v>225</v>
      </c>
      <c r="AQ109" s="439"/>
      <c r="AR109" s="439"/>
      <c r="AS109" s="439"/>
      <c r="AT109" s="467"/>
      <c r="AU109" s="441" t="s">
        <v>250</v>
      </c>
      <c r="AV109" s="439"/>
      <c r="AW109" s="439"/>
      <c r="AX109" s="439"/>
      <c r="AY109" s="439"/>
      <c r="AZ109" s="439"/>
      <c r="BA109" s="439"/>
      <c r="BB109" s="439"/>
      <c r="BC109" s="439"/>
      <c r="BD109" s="439"/>
      <c r="BE109" s="439"/>
      <c r="BF109" s="439"/>
      <c r="BG109" s="439"/>
      <c r="BH109" s="439"/>
      <c r="BI109" s="439"/>
      <c r="BJ109" s="439"/>
      <c r="BK109" s="439"/>
      <c r="BL109" s="439"/>
      <c r="BM109" s="439"/>
      <c r="BN109" s="439"/>
      <c r="BO109" s="439"/>
      <c r="BP109" s="438"/>
      <c r="BQ109" s="440" t="s">
        <v>227</v>
      </c>
      <c r="BR109" s="439"/>
      <c r="BS109" s="439"/>
      <c r="BT109" s="439"/>
      <c r="BU109" s="438"/>
      <c r="BV109" s="440" t="s">
        <v>226</v>
      </c>
      <c r="BW109" s="439"/>
      <c r="BX109" s="439"/>
      <c r="BY109" s="439"/>
      <c r="BZ109" s="438"/>
      <c r="CA109" s="440" t="s">
        <v>84</v>
      </c>
      <c r="CB109" s="439"/>
      <c r="CC109" s="439"/>
      <c r="CD109" s="439"/>
      <c r="CE109" s="438"/>
      <c r="CF109" s="468" t="s">
        <v>225</v>
      </c>
      <c r="CG109" s="468"/>
      <c r="CH109" s="468"/>
      <c r="CI109" s="468"/>
      <c r="CJ109" s="468"/>
      <c r="CK109" s="440" t="s">
        <v>228</v>
      </c>
      <c r="CL109" s="439"/>
      <c r="CM109" s="439"/>
      <c r="CN109" s="439"/>
      <c r="CO109" s="439"/>
      <c r="CP109" s="439"/>
      <c r="CQ109" s="439"/>
      <c r="CR109" s="439"/>
      <c r="CS109" s="439"/>
      <c r="CT109" s="439"/>
      <c r="CU109" s="439"/>
      <c r="CV109" s="439"/>
      <c r="CW109" s="439"/>
      <c r="CX109" s="439"/>
      <c r="CY109" s="439"/>
      <c r="CZ109" s="439"/>
      <c r="DA109" s="439"/>
      <c r="DB109" s="439"/>
      <c r="DC109" s="439"/>
      <c r="DD109" s="439"/>
      <c r="DE109" s="439"/>
      <c r="DF109" s="438"/>
      <c r="DG109" s="440" t="s">
        <v>227</v>
      </c>
      <c r="DH109" s="439"/>
      <c r="DI109" s="439"/>
      <c r="DJ109" s="439"/>
      <c r="DK109" s="438"/>
      <c r="DL109" s="440" t="s">
        <v>226</v>
      </c>
      <c r="DM109" s="439"/>
      <c r="DN109" s="439"/>
      <c r="DO109" s="439"/>
      <c r="DP109" s="438"/>
      <c r="DQ109" s="440" t="s">
        <v>84</v>
      </c>
      <c r="DR109" s="439"/>
      <c r="DS109" s="439"/>
      <c r="DT109" s="439"/>
      <c r="DU109" s="438"/>
      <c r="DV109" s="440" t="s">
        <v>225</v>
      </c>
      <c r="DW109" s="439"/>
      <c r="DX109" s="439"/>
      <c r="DY109" s="439"/>
      <c r="DZ109" s="467"/>
    </row>
    <row r="110" spans="1:131" s="229" customFormat="1" ht="26.25" customHeight="1" x14ac:dyDescent="0.15">
      <c r="A110" s="321" t="s">
        <v>249</v>
      </c>
      <c r="B110" s="320"/>
      <c r="C110" s="320"/>
      <c r="D110" s="320"/>
      <c r="E110" s="320"/>
      <c r="F110" s="320"/>
      <c r="G110" s="320"/>
      <c r="H110" s="320"/>
      <c r="I110" s="320"/>
      <c r="J110" s="320"/>
      <c r="K110" s="320"/>
      <c r="L110" s="320"/>
      <c r="M110" s="320"/>
      <c r="N110" s="320"/>
      <c r="O110" s="320"/>
      <c r="P110" s="320"/>
      <c r="Q110" s="320"/>
      <c r="R110" s="320"/>
      <c r="S110" s="320"/>
      <c r="T110" s="320"/>
      <c r="U110" s="320"/>
      <c r="V110" s="320"/>
      <c r="W110" s="320"/>
      <c r="X110" s="320"/>
      <c r="Y110" s="320"/>
      <c r="Z110" s="319"/>
      <c r="AA110" s="426">
        <v>500614</v>
      </c>
      <c r="AB110" s="424"/>
      <c r="AC110" s="424"/>
      <c r="AD110" s="424"/>
      <c r="AE110" s="423"/>
      <c r="AF110" s="425">
        <v>498385</v>
      </c>
      <c r="AG110" s="424"/>
      <c r="AH110" s="424"/>
      <c r="AI110" s="424"/>
      <c r="AJ110" s="423"/>
      <c r="AK110" s="425">
        <v>516027</v>
      </c>
      <c r="AL110" s="424"/>
      <c r="AM110" s="424"/>
      <c r="AN110" s="424"/>
      <c r="AO110" s="423"/>
      <c r="AP110" s="422">
        <v>7.8</v>
      </c>
      <c r="AQ110" s="421"/>
      <c r="AR110" s="421"/>
      <c r="AS110" s="421"/>
      <c r="AT110" s="420"/>
      <c r="AU110" s="466" t="s">
        <v>248</v>
      </c>
      <c r="AV110" s="465"/>
      <c r="AW110" s="465"/>
      <c r="AX110" s="465"/>
      <c r="AY110" s="465"/>
      <c r="AZ110" s="364" t="s">
        <v>247</v>
      </c>
      <c r="BA110" s="320"/>
      <c r="BB110" s="320"/>
      <c r="BC110" s="320"/>
      <c r="BD110" s="320"/>
      <c r="BE110" s="320"/>
      <c r="BF110" s="320"/>
      <c r="BG110" s="320"/>
      <c r="BH110" s="320"/>
      <c r="BI110" s="320"/>
      <c r="BJ110" s="320"/>
      <c r="BK110" s="320"/>
      <c r="BL110" s="320"/>
      <c r="BM110" s="320"/>
      <c r="BN110" s="320"/>
      <c r="BO110" s="320"/>
      <c r="BP110" s="319"/>
      <c r="BQ110" s="363">
        <v>6814359</v>
      </c>
      <c r="BR110" s="362"/>
      <c r="BS110" s="362"/>
      <c r="BT110" s="362"/>
      <c r="BU110" s="362"/>
      <c r="BV110" s="362">
        <v>7924760</v>
      </c>
      <c r="BW110" s="362"/>
      <c r="BX110" s="362"/>
      <c r="BY110" s="362"/>
      <c r="BZ110" s="362"/>
      <c r="CA110" s="362">
        <v>8171659</v>
      </c>
      <c r="CB110" s="362"/>
      <c r="CC110" s="362"/>
      <c r="CD110" s="362"/>
      <c r="CE110" s="362"/>
      <c r="CF110" s="413">
        <v>122.7</v>
      </c>
      <c r="CG110" s="412"/>
      <c r="CH110" s="412"/>
      <c r="CI110" s="412"/>
      <c r="CJ110" s="412"/>
      <c r="CK110" s="464" t="s">
        <v>223</v>
      </c>
      <c r="CL110" s="430"/>
      <c r="CM110" s="429" t="s">
        <v>222</v>
      </c>
      <c r="CN110" s="428"/>
      <c r="CO110" s="428"/>
      <c r="CP110" s="428"/>
      <c r="CQ110" s="428"/>
      <c r="CR110" s="428"/>
      <c r="CS110" s="428"/>
      <c r="CT110" s="428"/>
      <c r="CU110" s="428"/>
      <c r="CV110" s="428"/>
      <c r="CW110" s="428"/>
      <c r="CX110" s="428"/>
      <c r="CY110" s="428"/>
      <c r="CZ110" s="428"/>
      <c r="DA110" s="428"/>
      <c r="DB110" s="428"/>
      <c r="DC110" s="428"/>
      <c r="DD110" s="428"/>
      <c r="DE110" s="428"/>
      <c r="DF110" s="427"/>
      <c r="DG110" s="363" t="s">
        <v>23</v>
      </c>
      <c r="DH110" s="362"/>
      <c r="DI110" s="362"/>
      <c r="DJ110" s="362"/>
      <c r="DK110" s="362"/>
      <c r="DL110" s="362" t="s">
        <v>23</v>
      </c>
      <c r="DM110" s="362"/>
      <c r="DN110" s="362"/>
      <c r="DO110" s="362"/>
      <c r="DP110" s="362"/>
      <c r="DQ110" s="362" t="s">
        <v>23</v>
      </c>
      <c r="DR110" s="362"/>
      <c r="DS110" s="362"/>
      <c r="DT110" s="362"/>
      <c r="DU110" s="362"/>
      <c r="DV110" s="361" t="s">
        <v>23</v>
      </c>
      <c r="DW110" s="361"/>
      <c r="DX110" s="361"/>
      <c r="DY110" s="361"/>
      <c r="DZ110" s="360"/>
    </row>
    <row r="111" spans="1:131" s="229" customFormat="1" ht="26.25" customHeight="1" x14ac:dyDescent="0.15">
      <c r="A111" s="298" t="s">
        <v>246</v>
      </c>
      <c r="B111" s="297"/>
      <c r="C111" s="297"/>
      <c r="D111" s="297"/>
      <c r="E111" s="297"/>
      <c r="F111" s="297"/>
      <c r="G111" s="297"/>
      <c r="H111" s="297"/>
      <c r="I111" s="297"/>
      <c r="J111" s="297"/>
      <c r="K111" s="297"/>
      <c r="L111" s="297"/>
      <c r="M111" s="297"/>
      <c r="N111" s="297"/>
      <c r="O111" s="297"/>
      <c r="P111" s="297"/>
      <c r="Q111" s="297"/>
      <c r="R111" s="297"/>
      <c r="S111" s="297"/>
      <c r="T111" s="297"/>
      <c r="U111" s="297"/>
      <c r="V111" s="297"/>
      <c r="W111" s="297"/>
      <c r="X111" s="297"/>
      <c r="Y111" s="297"/>
      <c r="Z111" s="463"/>
      <c r="AA111" s="458" t="s">
        <v>23</v>
      </c>
      <c r="AB111" s="456"/>
      <c r="AC111" s="456"/>
      <c r="AD111" s="456"/>
      <c r="AE111" s="455"/>
      <c r="AF111" s="457" t="s">
        <v>23</v>
      </c>
      <c r="AG111" s="456"/>
      <c r="AH111" s="456"/>
      <c r="AI111" s="456"/>
      <c r="AJ111" s="455"/>
      <c r="AK111" s="457" t="s">
        <v>23</v>
      </c>
      <c r="AL111" s="456"/>
      <c r="AM111" s="456"/>
      <c r="AN111" s="456"/>
      <c r="AO111" s="455"/>
      <c r="AP111" s="454" t="s">
        <v>23</v>
      </c>
      <c r="AQ111" s="453"/>
      <c r="AR111" s="453"/>
      <c r="AS111" s="453"/>
      <c r="AT111" s="452"/>
      <c r="AU111" s="434"/>
      <c r="AV111" s="433"/>
      <c r="AW111" s="433"/>
      <c r="AX111" s="433"/>
      <c r="AY111" s="433"/>
      <c r="AZ111" s="338" t="s">
        <v>245</v>
      </c>
      <c r="BA111" s="285"/>
      <c r="BB111" s="285"/>
      <c r="BC111" s="285"/>
      <c r="BD111" s="285"/>
      <c r="BE111" s="285"/>
      <c r="BF111" s="285"/>
      <c r="BG111" s="285"/>
      <c r="BH111" s="285"/>
      <c r="BI111" s="285"/>
      <c r="BJ111" s="285"/>
      <c r="BK111" s="285"/>
      <c r="BL111" s="285"/>
      <c r="BM111" s="285"/>
      <c r="BN111" s="285"/>
      <c r="BO111" s="285"/>
      <c r="BP111" s="284"/>
      <c r="BQ111" s="337">
        <v>668834</v>
      </c>
      <c r="BR111" s="336"/>
      <c r="BS111" s="336"/>
      <c r="BT111" s="336"/>
      <c r="BU111" s="336"/>
      <c r="BV111" s="336">
        <v>668834</v>
      </c>
      <c r="BW111" s="336"/>
      <c r="BX111" s="336"/>
      <c r="BY111" s="336"/>
      <c r="BZ111" s="336"/>
      <c r="CA111" s="336">
        <v>707597</v>
      </c>
      <c r="CB111" s="336"/>
      <c r="CC111" s="336"/>
      <c r="CD111" s="336"/>
      <c r="CE111" s="336"/>
      <c r="CF111" s="404">
        <v>10.6</v>
      </c>
      <c r="CG111" s="403"/>
      <c r="CH111" s="403"/>
      <c r="CI111" s="403"/>
      <c r="CJ111" s="403"/>
      <c r="CK111" s="432"/>
      <c r="CL111" s="358"/>
      <c r="CM111" s="357" t="s">
        <v>220</v>
      </c>
      <c r="CN111" s="356"/>
      <c r="CO111" s="356"/>
      <c r="CP111" s="356"/>
      <c r="CQ111" s="356"/>
      <c r="CR111" s="356"/>
      <c r="CS111" s="356"/>
      <c r="CT111" s="356"/>
      <c r="CU111" s="356"/>
      <c r="CV111" s="356"/>
      <c r="CW111" s="356"/>
      <c r="CX111" s="356"/>
      <c r="CY111" s="356"/>
      <c r="CZ111" s="356"/>
      <c r="DA111" s="356"/>
      <c r="DB111" s="356"/>
      <c r="DC111" s="356"/>
      <c r="DD111" s="356"/>
      <c r="DE111" s="356"/>
      <c r="DF111" s="355"/>
      <c r="DG111" s="337" t="s">
        <v>23</v>
      </c>
      <c r="DH111" s="336"/>
      <c r="DI111" s="336"/>
      <c r="DJ111" s="336"/>
      <c r="DK111" s="336"/>
      <c r="DL111" s="336" t="s">
        <v>23</v>
      </c>
      <c r="DM111" s="336"/>
      <c r="DN111" s="336"/>
      <c r="DO111" s="336"/>
      <c r="DP111" s="336"/>
      <c r="DQ111" s="336" t="s">
        <v>23</v>
      </c>
      <c r="DR111" s="336"/>
      <c r="DS111" s="336"/>
      <c r="DT111" s="336"/>
      <c r="DU111" s="336"/>
      <c r="DV111" s="335" t="s">
        <v>23</v>
      </c>
      <c r="DW111" s="335"/>
      <c r="DX111" s="335"/>
      <c r="DY111" s="335"/>
      <c r="DZ111" s="334"/>
    </row>
    <row r="112" spans="1:131" s="229" customFormat="1" ht="26.25" customHeight="1" x14ac:dyDescent="0.15">
      <c r="A112" s="462" t="s">
        <v>244</v>
      </c>
      <c r="B112" s="461"/>
      <c r="C112" s="285" t="s">
        <v>243</v>
      </c>
      <c r="D112" s="285"/>
      <c r="E112" s="285"/>
      <c r="F112" s="285"/>
      <c r="G112" s="285"/>
      <c r="H112" s="285"/>
      <c r="I112" s="285"/>
      <c r="J112" s="285"/>
      <c r="K112" s="285"/>
      <c r="L112" s="285"/>
      <c r="M112" s="285"/>
      <c r="N112" s="285"/>
      <c r="O112" s="285"/>
      <c r="P112" s="285"/>
      <c r="Q112" s="285"/>
      <c r="R112" s="285"/>
      <c r="S112" s="285"/>
      <c r="T112" s="285"/>
      <c r="U112" s="285"/>
      <c r="V112" s="285"/>
      <c r="W112" s="285"/>
      <c r="X112" s="285"/>
      <c r="Y112" s="285"/>
      <c r="Z112" s="284"/>
      <c r="AA112" s="293" t="s">
        <v>23</v>
      </c>
      <c r="AB112" s="291"/>
      <c r="AC112" s="291"/>
      <c r="AD112" s="291"/>
      <c r="AE112" s="290"/>
      <c r="AF112" s="292" t="s">
        <v>23</v>
      </c>
      <c r="AG112" s="291"/>
      <c r="AH112" s="291"/>
      <c r="AI112" s="291"/>
      <c r="AJ112" s="290"/>
      <c r="AK112" s="292" t="s">
        <v>23</v>
      </c>
      <c r="AL112" s="291"/>
      <c r="AM112" s="291"/>
      <c r="AN112" s="291"/>
      <c r="AO112" s="290"/>
      <c r="AP112" s="349" t="s">
        <v>23</v>
      </c>
      <c r="AQ112" s="348"/>
      <c r="AR112" s="348"/>
      <c r="AS112" s="348"/>
      <c r="AT112" s="347"/>
      <c r="AU112" s="434"/>
      <c r="AV112" s="433"/>
      <c r="AW112" s="433"/>
      <c r="AX112" s="433"/>
      <c r="AY112" s="433"/>
      <c r="AZ112" s="338" t="s">
        <v>242</v>
      </c>
      <c r="BA112" s="285"/>
      <c r="BB112" s="285"/>
      <c r="BC112" s="285"/>
      <c r="BD112" s="285"/>
      <c r="BE112" s="285"/>
      <c r="BF112" s="285"/>
      <c r="BG112" s="285"/>
      <c r="BH112" s="285"/>
      <c r="BI112" s="285"/>
      <c r="BJ112" s="285"/>
      <c r="BK112" s="285"/>
      <c r="BL112" s="285"/>
      <c r="BM112" s="285"/>
      <c r="BN112" s="285"/>
      <c r="BO112" s="285"/>
      <c r="BP112" s="284"/>
      <c r="BQ112" s="337">
        <v>1759938</v>
      </c>
      <c r="BR112" s="336"/>
      <c r="BS112" s="336"/>
      <c r="BT112" s="336"/>
      <c r="BU112" s="336"/>
      <c r="BV112" s="336">
        <v>1843489</v>
      </c>
      <c r="BW112" s="336"/>
      <c r="BX112" s="336"/>
      <c r="BY112" s="336"/>
      <c r="BZ112" s="336"/>
      <c r="CA112" s="336">
        <v>1664428</v>
      </c>
      <c r="CB112" s="336"/>
      <c r="CC112" s="336"/>
      <c r="CD112" s="336"/>
      <c r="CE112" s="336"/>
      <c r="CF112" s="404">
        <v>25</v>
      </c>
      <c r="CG112" s="403"/>
      <c r="CH112" s="403"/>
      <c r="CI112" s="403"/>
      <c r="CJ112" s="403"/>
      <c r="CK112" s="432"/>
      <c r="CL112" s="358"/>
      <c r="CM112" s="357" t="s">
        <v>241</v>
      </c>
      <c r="CN112" s="356"/>
      <c r="CO112" s="356"/>
      <c r="CP112" s="356"/>
      <c r="CQ112" s="356"/>
      <c r="CR112" s="356"/>
      <c r="CS112" s="356"/>
      <c r="CT112" s="356"/>
      <c r="CU112" s="356"/>
      <c r="CV112" s="356"/>
      <c r="CW112" s="356"/>
      <c r="CX112" s="356"/>
      <c r="CY112" s="356"/>
      <c r="CZ112" s="356"/>
      <c r="DA112" s="356"/>
      <c r="DB112" s="356"/>
      <c r="DC112" s="356"/>
      <c r="DD112" s="356"/>
      <c r="DE112" s="356"/>
      <c r="DF112" s="355"/>
      <c r="DG112" s="337" t="s">
        <v>23</v>
      </c>
      <c r="DH112" s="336"/>
      <c r="DI112" s="336"/>
      <c r="DJ112" s="336"/>
      <c r="DK112" s="336"/>
      <c r="DL112" s="336" t="s">
        <v>23</v>
      </c>
      <c r="DM112" s="336"/>
      <c r="DN112" s="336"/>
      <c r="DO112" s="336"/>
      <c r="DP112" s="336"/>
      <c r="DQ112" s="336" t="s">
        <v>23</v>
      </c>
      <c r="DR112" s="336"/>
      <c r="DS112" s="336"/>
      <c r="DT112" s="336"/>
      <c r="DU112" s="336"/>
      <c r="DV112" s="335" t="s">
        <v>23</v>
      </c>
      <c r="DW112" s="335"/>
      <c r="DX112" s="335"/>
      <c r="DY112" s="335"/>
      <c r="DZ112" s="334"/>
    </row>
    <row r="113" spans="1:130" s="229" customFormat="1" ht="26.25" customHeight="1" x14ac:dyDescent="0.15">
      <c r="A113" s="460"/>
      <c r="B113" s="459"/>
      <c r="C113" s="285" t="s">
        <v>240</v>
      </c>
      <c r="D113" s="285"/>
      <c r="E113" s="285"/>
      <c r="F113" s="285"/>
      <c r="G113" s="285"/>
      <c r="H113" s="285"/>
      <c r="I113" s="285"/>
      <c r="J113" s="285"/>
      <c r="K113" s="285"/>
      <c r="L113" s="285"/>
      <c r="M113" s="285"/>
      <c r="N113" s="285"/>
      <c r="O113" s="285"/>
      <c r="P113" s="285"/>
      <c r="Q113" s="285"/>
      <c r="R113" s="285"/>
      <c r="S113" s="285"/>
      <c r="T113" s="285"/>
      <c r="U113" s="285"/>
      <c r="V113" s="285"/>
      <c r="W113" s="285"/>
      <c r="X113" s="285"/>
      <c r="Y113" s="285"/>
      <c r="Z113" s="284"/>
      <c r="AA113" s="458">
        <v>167529</v>
      </c>
      <c r="AB113" s="456"/>
      <c r="AC113" s="456"/>
      <c r="AD113" s="456"/>
      <c r="AE113" s="455"/>
      <c r="AF113" s="457">
        <v>167975</v>
      </c>
      <c r="AG113" s="456"/>
      <c r="AH113" s="456"/>
      <c r="AI113" s="456"/>
      <c r="AJ113" s="455"/>
      <c r="AK113" s="457">
        <v>95350</v>
      </c>
      <c r="AL113" s="456"/>
      <c r="AM113" s="456"/>
      <c r="AN113" s="456"/>
      <c r="AO113" s="455"/>
      <c r="AP113" s="454">
        <v>1.4</v>
      </c>
      <c r="AQ113" s="453"/>
      <c r="AR113" s="453"/>
      <c r="AS113" s="453"/>
      <c r="AT113" s="452"/>
      <c r="AU113" s="434"/>
      <c r="AV113" s="433"/>
      <c r="AW113" s="433"/>
      <c r="AX113" s="433"/>
      <c r="AY113" s="433"/>
      <c r="AZ113" s="338" t="s">
        <v>239</v>
      </c>
      <c r="BA113" s="285"/>
      <c r="BB113" s="285"/>
      <c r="BC113" s="285"/>
      <c r="BD113" s="285"/>
      <c r="BE113" s="285"/>
      <c r="BF113" s="285"/>
      <c r="BG113" s="285"/>
      <c r="BH113" s="285"/>
      <c r="BI113" s="285"/>
      <c r="BJ113" s="285"/>
      <c r="BK113" s="285"/>
      <c r="BL113" s="285"/>
      <c r="BM113" s="285"/>
      <c r="BN113" s="285"/>
      <c r="BO113" s="285"/>
      <c r="BP113" s="284"/>
      <c r="BQ113" s="337">
        <v>1165336</v>
      </c>
      <c r="BR113" s="336"/>
      <c r="BS113" s="336"/>
      <c r="BT113" s="336"/>
      <c r="BU113" s="336"/>
      <c r="BV113" s="336">
        <v>1008649</v>
      </c>
      <c r="BW113" s="336"/>
      <c r="BX113" s="336"/>
      <c r="BY113" s="336"/>
      <c r="BZ113" s="336"/>
      <c r="CA113" s="336">
        <v>913742</v>
      </c>
      <c r="CB113" s="336"/>
      <c r="CC113" s="336"/>
      <c r="CD113" s="336"/>
      <c r="CE113" s="336"/>
      <c r="CF113" s="404">
        <v>13.7</v>
      </c>
      <c r="CG113" s="403"/>
      <c r="CH113" s="403"/>
      <c r="CI113" s="403"/>
      <c r="CJ113" s="403"/>
      <c r="CK113" s="432"/>
      <c r="CL113" s="358"/>
      <c r="CM113" s="357" t="s">
        <v>238</v>
      </c>
      <c r="CN113" s="356"/>
      <c r="CO113" s="356"/>
      <c r="CP113" s="356"/>
      <c r="CQ113" s="356"/>
      <c r="CR113" s="356"/>
      <c r="CS113" s="356"/>
      <c r="CT113" s="356"/>
      <c r="CU113" s="356"/>
      <c r="CV113" s="356"/>
      <c r="CW113" s="356"/>
      <c r="CX113" s="356"/>
      <c r="CY113" s="356"/>
      <c r="CZ113" s="356"/>
      <c r="DA113" s="356"/>
      <c r="DB113" s="356"/>
      <c r="DC113" s="356"/>
      <c r="DD113" s="356"/>
      <c r="DE113" s="356"/>
      <c r="DF113" s="355"/>
      <c r="DG113" s="293" t="s">
        <v>23</v>
      </c>
      <c r="DH113" s="291"/>
      <c r="DI113" s="291"/>
      <c r="DJ113" s="291"/>
      <c r="DK113" s="290"/>
      <c r="DL113" s="292" t="s">
        <v>23</v>
      </c>
      <c r="DM113" s="291"/>
      <c r="DN113" s="291"/>
      <c r="DO113" s="291"/>
      <c r="DP113" s="290"/>
      <c r="DQ113" s="292" t="s">
        <v>23</v>
      </c>
      <c r="DR113" s="291"/>
      <c r="DS113" s="291"/>
      <c r="DT113" s="291"/>
      <c r="DU113" s="290"/>
      <c r="DV113" s="349" t="s">
        <v>23</v>
      </c>
      <c r="DW113" s="348"/>
      <c r="DX113" s="348"/>
      <c r="DY113" s="348"/>
      <c r="DZ113" s="347"/>
    </row>
    <row r="114" spans="1:130" s="229" customFormat="1" ht="26.25" customHeight="1" x14ac:dyDescent="0.15">
      <c r="A114" s="460"/>
      <c r="B114" s="459"/>
      <c r="C114" s="285" t="s">
        <v>237</v>
      </c>
      <c r="D114" s="285"/>
      <c r="E114" s="285"/>
      <c r="F114" s="285"/>
      <c r="G114" s="285"/>
      <c r="H114" s="285"/>
      <c r="I114" s="285"/>
      <c r="J114" s="285"/>
      <c r="K114" s="285"/>
      <c r="L114" s="285"/>
      <c r="M114" s="285"/>
      <c r="N114" s="285"/>
      <c r="O114" s="285"/>
      <c r="P114" s="285"/>
      <c r="Q114" s="285"/>
      <c r="R114" s="285"/>
      <c r="S114" s="285"/>
      <c r="T114" s="285"/>
      <c r="U114" s="285"/>
      <c r="V114" s="285"/>
      <c r="W114" s="285"/>
      <c r="X114" s="285"/>
      <c r="Y114" s="285"/>
      <c r="Z114" s="284"/>
      <c r="AA114" s="293">
        <v>129510</v>
      </c>
      <c r="AB114" s="291"/>
      <c r="AC114" s="291"/>
      <c r="AD114" s="291"/>
      <c r="AE114" s="290"/>
      <c r="AF114" s="292">
        <v>137190</v>
      </c>
      <c r="AG114" s="291"/>
      <c r="AH114" s="291"/>
      <c r="AI114" s="291"/>
      <c r="AJ114" s="290"/>
      <c r="AK114" s="292">
        <v>138968</v>
      </c>
      <c r="AL114" s="291"/>
      <c r="AM114" s="291"/>
      <c r="AN114" s="291"/>
      <c r="AO114" s="290"/>
      <c r="AP114" s="349">
        <v>2.1</v>
      </c>
      <c r="AQ114" s="348"/>
      <c r="AR114" s="348"/>
      <c r="AS114" s="348"/>
      <c r="AT114" s="347"/>
      <c r="AU114" s="434"/>
      <c r="AV114" s="433"/>
      <c r="AW114" s="433"/>
      <c r="AX114" s="433"/>
      <c r="AY114" s="433"/>
      <c r="AZ114" s="338" t="s">
        <v>236</v>
      </c>
      <c r="BA114" s="285"/>
      <c r="BB114" s="285"/>
      <c r="BC114" s="285"/>
      <c r="BD114" s="285"/>
      <c r="BE114" s="285"/>
      <c r="BF114" s="285"/>
      <c r="BG114" s="285"/>
      <c r="BH114" s="285"/>
      <c r="BI114" s="285"/>
      <c r="BJ114" s="285"/>
      <c r="BK114" s="285"/>
      <c r="BL114" s="285"/>
      <c r="BM114" s="285"/>
      <c r="BN114" s="285"/>
      <c r="BO114" s="285"/>
      <c r="BP114" s="284"/>
      <c r="BQ114" s="337">
        <v>1511526</v>
      </c>
      <c r="BR114" s="336"/>
      <c r="BS114" s="336"/>
      <c r="BT114" s="336"/>
      <c r="BU114" s="336"/>
      <c r="BV114" s="336">
        <v>1496262</v>
      </c>
      <c r="BW114" s="336"/>
      <c r="BX114" s="336"/>
      <c r="BY114" s="336"/>
      <c r="BZ114" s="336"/>
      <c r="CA114" s="336">
        <v>1462933</v>
      </c>
      <c r="CB114" s="336"/>
      <c r="CC114" s="336"/>
      <c r="CD114" s="336"/>
      <c r="CE114" s="336"/>
      <c r="CF114" s="404">
        <v>22</v>
      </c>
      <c r="CG114" s="403"/>
      <c r="CH114" s="403"/>
      <c r="CI114" s="403"/>
      <c r="CJ114" s="403"/>
      <c r="CK114" s="432"/>
      <c r="CL114" s="358"/>
      <c r="CM114" s="357" t="s">
        <v>212</v>
      </c>
      <c r="CN114" s="356"/>
      <c r="CO114" s="356"/>
      <c r="CP114" s="356"/>
      <c r="CQ114" s="356"/>
      <c r="CR114" s="356"/>
      <c r="CS114" s="356"/>
      <c r="CT114" s="356"/>
      <c r="CU114" s="356"/>
      <c r="CV114" s="356"/>
      <c r="CW114" s="356"/>
      <c r="CX114" s="356"/>
      <c r="CY114" s="356"/>
      <c r="CZ114" s="356"/>
      <c r="DA114" s="356"/>
      <c r="DB114" s="356"/>
      <c r="DC114" s="356"/>
      <c r="DD114" s="356"/>
      <c r="DE114" s="356"/>
      <c r="DF114" s="355"/>
      <c r="DG114" s="293" t="s">
        <v>23</v>
      </c>
      <c r="DH114" s="291"/>
      <c r="DI114" s="291"/>
      <c r="DJ114" s="291"/>
      <c r="DK114" s="290"/>
      <c r="DL114" s="292" t="s">
        <v>23</v>
      </c>
      <c r="DM114" s="291"/>
      <c r="DN114" s="291"/>
      <c r="DO114" s="291"/>
      <c r="DP114" s="290"/>
      <c r="DQ114" s="292" t="s">
        <v>23</v>
      </c>
      <c r="DR114" s="291"/>
      <c r="DS114" s="291"/>
      <c r="DT114" s="291"/>
      <c r="DU114" s="290"/>
      <c r="DV114" s="349" t="s">
        <v>23</v>
      </c>
      <c r="DW114" s="348"/>
      <c r="DX114" s="348"/>
      <c r="DY114" s="348"/>
      <c r="DZ114" s="347"/>
    </row>
    <row r="115" spans="1:130" s="229" customFormat="1" ht="26.25" customHeight="1" x14ac:dyDescent="0.15">
      <c r="A115" s="460"/>
      <c r="B115" s="459"/>
      <c r="C115" s="285" t="s">
        <v>235</v>
      </c>
      <c r="D115" s="285"/>
      <c r="E115" s="285"/>
      <c r="F115" s="285"/>
      <c r="G115" s="285"/>
      <c r="H115" s="285"/>
      <c r="I115" s="285"/>
      <c r="J115" s="285"/>
      <c r="K115" s="285"/>
      <c r="L115" s="285"/>
      <c r="M115" s="285"/>
      <c r="N115" s="285"/>
      <c r="O115" s="285"/>
      <c r="P115" s="285"/>
      <c r="Q115" s="285"/>
      <c r="R115" s="285"/>
      <c r="S115" s="285"/>
      <c r="T115" s="285"/>
      <c r="U115" s="285"/>
      <c r="V115" s="285"/>
      <c r="W115" s="285"/>
      <c r="X115" s="285"/>
      <c r="Y115" s="285"/>
      <c r="Z115" s="284"/>
      <c r="AA115" s="458">
        <v>635</v>
      </c>
      <c r="AB115" s="456"/>
      <c r="AC115" s="456"/>
      <c r="AD115" s="456"/>
      <c r="AE115" s="455"/>
      <c r="AF115" s="457">
        <v>676</v>
      </c>
      <c r="AG115" s="456"/>
      <c r="AH115" s="456"/>
      <c r="AI115" s="456"/>
      <c r="AJ115" s="455"/>
      <c r="AK115" s="457">
        <v>717</v>
      </c>
      <c r="AL115" s="456"/>
      <c r="AM115" s="456"/>
      <c r="AN115" s="456"/>
      <c r="AO115" s="455"/>
      <c r="AP115" s="454">
        <v>0</v>
      </c>
      <c r="AQ115" s="453"/>
      <c r="AR115" s="453"/>
      <c r="AS115" s="453"/>
      <c r="AT115" s="452"/>
      <c r="AU115" s="434"/>
      <c r="AV115" s="433"/>
      <c r="AW115" s="433"/>
      <c r="AX115" s="433"/>
      <c r="AY115" s="433"/>
      <c r="AZ115" s="338" t="s">
        <v>234</v>
      </c>
      <c r="BA115" s="285"/>
      <c r="BB115" s="285"/>
      <c r="BC115" s="285"/>
      <c r="BD115" s="285"/>
      <c r="BE115" s="285"/>
      <c r="BF115" s="285"/>
      <c r="BG115" s="285"/>
      <c r="BH115" s="285"/>
      <c r="BI115" s="285"/>
      <c r="BJ115" s="285"/>
      <c r="BK115" s="285"/>
      <c r="BL115" s="285"/>
      <c r="BM115" s="285"/>
      <c r="BN115" s="285"/>
      <c r="BO115" s="285"/>
      <c r="BP115" s="284"/>
      <c r="BQ115" s="337" t="s">
        <v>23</v>
      </c>
      <c r="BR115" s="336"/>
      <c r="BS115" s="336"/>
      <c r="BT115" s="336"/>
      <c r="BU115" s="336"/>
      <c r="BV115" s="336" t="s">
        <v>23</v>
      </c>
      <c r="BW115" s="336"/>
      <c r="BX115" s="336"/>
      <c r="BY115" s="336"/>
      <c r="BZ115" s="336"/>
      <c r="CA115" s="336" t="s">
        <v>23</v>
      </c>
      <c r="CB115" s="336"/>
      <c r="CC115" s="336"/>
      <c r="CD115" s="336"/>
      <c r="CE115" s="336"/>
      <c r="CF115" s="404" t="s">
        <v>23</v>
      </c>
      <c r="CG115" s="403"/>
      <c r="CH115" s="403"/>
      <c r="CI115" s="403"/>
      <c r="CJ115" s="403"/>
      <c r="CK115" s="432"/>
      <c r="CL115" s="358"/>
      <c r="CM115" s="338" t="s">
        <v>233</v>
      </c>
      <c r="CN115" s="451"/>
      <c r="CO115" s="451"/>
      <c r="CP115" s="451"/>
      <c r="CQ115" s="451"/>
      <c r="CR115" s="451"/>
      <c r="CS115" s="451"/>
      <c r="CT115" s="451"/>
      <c r="CU115" s="451"/>
      <c r="CV115" s="451"/>
      <c r="CW115" s="451"/>
      <c r="CX115" s="451"/>
      <c r="CY115" s="451"/>
      <c r="CZ115" s="451"/>
      <c r="DA115" s="451"/>
      <c r="DB115" s="451"/>
      <c r="DC115" s="451"/>
      <c r="DD115" s="451"/>
      <c r="DE115" s="451"/>
      <c r="DF115" s="284"/>
      <c r="DG115" s="293">
        <v>668834</v>
      </c>
      <c r="DH115" s="291"/>
      <c r="DI115" s="291"/>
      <c r="DJ115" s="291"/>
      <c r="DK115" s="290"/>
      <c r="DL115" s="292">
        <v>668834</v>
      </c>
      <c r="DM115" s="291"/>
      <c r="DN115" s="291"/>
      <c r="DO115" s="291"/>
      <c r="DP115" s="290"/>
      <c r="DQ115" s="292">
        <v>707597</v>
      </c>
      <c r="DR115" s="291"/>
      <c r="DS115" s="291"/>
      <c r="DT115" s="291"/>
      <c r="DU115" s="290"/>
      <c r="DV115" s="349">
        <v>10.6</v>
      </c>
      <c r="DW115" s="348"/>
      <c r="DX115" s="348"/>
      <c r="DY115" s="348"/>
      <c r="DZ115" s="347"/>
    </row>
    <row r="116" spans="1:130" s="229" customFormat="1" ht="26.25" customHeight="1" x14ac:dyDescent="0.15">
      <c r="A116" s="450"/>
      <c r="B116" s="449"/>
      <c r="C116" s="398" t="s">
        <v>232</v>
      </c>
      <c r="D116" s="398"/>
      <c r="E116" s="398"/>
      <c r="F116" s="398"/>
      <c r="G116" s="398"/>
      <c r="H116" s="398"/>
      <c r="I116" s="398"/>
      <c r="J116" s="398"/>
      <c r="K116" s="398"/>
      <c r="L116" s="398"/>
      <c r="M116" s="398"/>
      <c r="N116" s="398"/>
      <c r="O116" s="398"/>
      <c r="P116" s="398"/>
      <c r="Q116" s="398"/>
      <c r="R116" s="398"/>
      <c r="S116" s="398"/>
      <c r="T116" s="398"/>
      <c r="U116" s="398"/>
      <c r="V116" s="398"/>
      <c r="W116" s="398"/>
      <c r="X116" s="398"/>
      <c r="Y116" s="398"/>
      <c r="Z116" s="397"/>
      <c r="AA116" s="293" t="s">
        <v>23</v>
      </c>
      <c r="AB116" s="291"/>
      <c r="AC116" s="291"/>
      <c r="AD116" s="291"/>
      <c r="AE116" s="290"/>
      <c r="AF116" s="292" t="s">
        <v>23</v>
      </c>
      <c r="AG116" s="291"/>
      <c r="AH116" s="291"/>
      <c r="AI116" s="291"/>
      <c r="AJ116" s="290"/>
      <c r="AK116" s="292" t="s">
        <v>23</v>
      </c>
      <c r="AL116" s="291"/>
      <c r="AM116" s="291"/>
      <c r="AN116" s="291"/>
      <c r="AO116" s="290"/>
      <c r="AP116" s="349" t="s">
        <v>23</v>
      </c>
      <c r="AQ116" s="348"/>
      <c r="AR116" s="348"/>
      <c r="AS116" s="348"/>
      <c r="AT116" s="347"/>
      <c r="AU116" s="434"/>
      <c r="AV116" s="433"/>
      <c r="AW116" s="433"/>
      <c r="AX116" s="433"/>
      <c r="AY116" s="433"/>
      <c r="AZ116" s="407" t="s">
        <v>231</v>
      </c>
      <c r="BA116" s="406"/>
      <c r="BB116" s="406"/>
      <c r="BC116" s="406"/>
      <c r="BD116" s="406"/>
      <c r="BE116" s="406"/>
      <c r="BF116" s="406"/>
      <c r="BG116" s="406"/>
      <c r="BH116" s="406"/>
      <c r="BI116" s="406"/>
      <c r="BJ116" s="406"/>
      <c r="BK116" s="406"/>
      <c r="BL116" s="406"/>
      <c r="BM116" s="406"/>
      <c r="BN116" s="406"/>
      <c r="BO116" s="406"/>
      <c r="BP116" s="405"/>
      <c r="BQ116" s="337" t="s">
        <v>23</v>
      </c>
      <c r="BR116" s="336"/>
      <c r="BS116" s="336"/>
      <c r="BT116" s="336"/>
      <c r="BU116" s="336"/>
      <c r="BV116" s="336" t="s">
        <v>23</v>
      </c>
      <c r="BW116" s="336"/>
      <c r="BX116" s="336"/>
      <c r="BY116" s="336"/>
      <c r="BZ116" s="336"/>
      <c r="CA116" s="336" t="s">
        <v>23</v>
      </c>
      <c r="CB116" s="336"/>
      <c r="CC116" s="336"/>
      <c r="CD116" s="336"/>
      <c r="CE116" s="336"/>
      <c r="CF116" s="404" t="s">
        <v>23</v>
      </c>
      <c r="CG116" s="403"/>
      <c r="CH116" s="403"/>
      <c r="CI116" s="403"/>
      <c r="CJ116" s="403"/>
      <c r="CK116" s="432"/>
      <c r="CL116" s="358"/>
      <c r="CM116" s="357" t="s">
        <v>209</v>
      </c>
      <c r="CN116" s="356"/>
      <c r="CO116" s="356"/>
      <c r="CP116" s="356"/>
      <c r="CQ116" s="356"/>
      <c r="CR116" s="356"/>
      <c r="CS116" s="356"/>
      <c r="CT116" s="356"/>
      <c r="CU116" s="356"/>
      <c r="CV116" s="356"/>
      <c r="CW116" s="356"/>
      <c r="CX116" s="356"/>
      <c r="CY116" s="356"/>
      <c r="CZ116" s="356"/>
      <c r="DA116" s="356"/>
      <c r="DB116" s="356"/>
      <c r="DC116" s="356"/>
      <c r="DD116" s="356"/>
      <c r="DE116" s="356"/>
      <c r="DF116" s="355"/>
      <c r="DG116" s="293" t="s">
        <v>23</v>
      </c>
      <c r="DH116" s="291"/>
      <c r="DI116" s="291"/>
      <c r="DJ116" s="291"/>
      <c r="DK116" s="290"/>
      <c r="DL116" s="292" t="s">
        <v>23</v>
      </c>
      <c r="DM116" s="291"/>
      <c r="DN116" s="291"/>
      <c r="DO116" s="291"/>
      <c r="DP116" s="290"/>
      <c r="DQ116" s="292" t="s">
        <v>23</v>
      </c>
      <c r="DR116" s="291"/>
      <c r="DS116" s="291"/>
      <c r="DT116" s="291"/>
      <c r="DU116" s="290"/>
      <c r="DV116" s="349" t="s">
        <v>23</v>
      </c>
      <c r="DW116" s="348"/>
      <c r="DX116" s="348"/>
      <c r="DY116" s="348"/>
      <c r="DZ116" s="347"/>
    </row>
    <row r="117" spans="1:130" s="229" customFormat="1" ht="26.25" customHeight="1" x14ac:dyDescent="0.15">
      <c r="A117" s="441" t="s">
        <v>78</v>
      </c>
      <c r="B117" s="439"/>
      <c r="C117" s="439"/>
      <c r="D117" s="439"/>
      <c r="E117" s="439"/>
      <c r="F117" s="439"/>
      <c r="G117" s="439"/>
      <c r="H117" s="439"/>
      <c r="I117" s="439"/>
      <c r="J117" s="439"/>
      <c r="K117" s="439"/>
      <c r="L117" s="439"/>
      <c r="M117" s="439"/>
      <c r="N117" s="439"/>
      <c r="O117" s="439"/>
      <c r="P117" s="439"/>
      <c r="Q117" s="439"/>
      <c r="R117" s="439"/>
      <c r="S117" s="439"/>
      <c r="T117" s="439"/>
      <c r="U117" s="439"/>
      <c r="V117" s="439"/>
      <c r="W117" s="439"/>
      <c r="X117" s="439"/>
      <c r="Y117" s="389" t="s">
        <v>230</v>
      </c>
      <c r="Z117" s="438"/>
      <c r="AA117" s="448">
        <v>798288</v>
      </c>
      <c r="AB117" s="446"/>
      <c r="AC117" s="446"/>
      <c r="AD117" s="446"/>
      <c r="AE117" s="445"/>
      <c r="AF117" s="447">
        <v>804226</v>
      </c>
      <c r="AG117" s="446"/>
      <c r="AH117" s="446"/>
      <c r="AI117" s="446"/>
      <c r="AJ117" s="445"/>
      <c r="AK117" s="447">
        <v>751062</v>
      </c>
      <c r="AL117" s="446"/>
      <c r="AM117" s="446"/>
      <c r="AN117" s="446"/>
      <c r="AO117" s="445"/>
      <c r="AP117" s="444"/>
      <c r="AQ117" s="443"/>
      <c r="AR117" s="443"/>
      <c r="AS117" s="443"/>
      <c r="AT117" s="442"/>
      <c r="AU117" s="434"/>
      <c r="AV117" s="433"/>
      <c r="AW117" s="433"/>
      <c r="AX117" s="433"/>
      <c r="AY117" s="433"/>
      <c r="AZ117" s="407" t="s">
        <v>229</v>
      </c>
      <c r="BA117" s="406"/>
      <c r="BB117" s="406"/>
      <c r="BC117" s="406"/>
      <c r="BD117" s="406"/>
      <c r="BE117" s="406"/>
      <c r="BF117" s="406"/>
      <c r="BG117" s="406"/>
      <c r="BH117" s="406"/>
      <c r="BI117" s="406"/>
      <c r="BJ117" s="406"/>
      <c r="BK117" s="406"/>
      <c r="BL117" s="406"/>
      <c r="BM117" s="406"/>
      <c r="BN117" s="406"/>
      <c r="BO117" s="406"/>
      <c r="BP117" s="405"/>
      <c r="BQ117" s="337" t="s">
        <v>23</v>
      </c>
      <c r="BR117" s="336"/>
      <c r="BS117" s="336"/>
      <c r="BT117" s="336"/>
      <c r="BU117" s="336"/>
      <c r="BV117" s="336" t="s">
        <v>23</v>
      </c>
      <c r="BW117" s="336"/>
      <c r="BX117" s="336"/>
      <c r="BY117" s="336"/>
      <c r="BZ117" s="336"/>
      <c r="CA117" s="336" t="s">
        <v>23</v>
      </c>
      <c r="CB117" s="336"/>
      <c r="CC117" s="336"/>
      <c r="CD117" s="336"/>
      <c r="CE117" s="336"/>
      <c r="CF117" s="404" t="s">
        <v>23</v>
      </c>
      <c r="CG117" s="403"/>
      <c r="CH117" s="403"/>
      <c r="CI117" s="403"/>
      <c r="CJ117" s="403"/>
      <c r="CK117" s="432"/>
      <c r="CL117" s="358"/>
      <c r="CM117" s="357" t="s">
        <v>206</v>
      </c>
      <c r="CN117" s="356"/>
      <c r="CO117" s="356"/>
      <c r="CP117" s="356"/>
      <c r="CQ117" s="356"/>
      <c r="CR117" s="356"/>
      <c r="CS117" s="356"/>
      <c r="CT117" s="356"/>
      <c r="CU117" s="356"/>
      <c r="CV117" s="356"/>
      <c r="CW117" s="356"/>
      <c r="CX117" s="356"/>
      <c r="CY117" s="356"/>
      <c r="CZ117" s="356"/>
      <c r="DA117" s="356"/>
      <c r="DB117" s="356"/>
      <c r="DC117" s="356"/>
      <c r="DD117" s="356"/>
      <c r="DE117" s="356"/>
      <c r="DF117" s="355"/>
      <c r="DG117" s="293" t="s">
        <v>23</v>
      </c>
      <c r="DH117" s="291"/>
      <c r="DI117" s="291"/>
      <c r="DJ117" s="291"/>
      <c r="DK117" s="290"/>
      <c r="DL117" s="292" t="s">
        <v>23</v>
      </c>
      <c r="DM117" s="291"/>
      <c r="DN117" s="291"/>
      <c r="DO117" s="291"/>
      <c r="DP117" s="290"/>
      <c r="DQ117" s="292" t="s">
        <v>23</v>
      </c>
      <c r="DR117" s="291"/>
      <c r="DS117" s="291"/>
      <c r="DT117" s="291"/>
      <c r="DU117" s="290"/>
      <c r="DV117" s="349" t="s">
        <v>23</v>
      </c>
      <c r="DW117" s="348"/>
      <c r="DX117" s="348"/>
      <c r="DY117" s="348"/>
      <c r="DZ117" s="347"/>
    </row>
    <row r="118" spans="1:130" s="229" customFormat="1" ht="26.25" customHeight="1" x14ac:dyDescent="0.15">
      <c r="A118" s="441" t="s">
        <v>228</v>
      </c>
      <c r="B118" s="439"/>
      <c r="C118" s="439"/>
      <c r="D118" s="439"/>
      <c r="E118" s="439"/>
      <c r="F118" s="439"/>
      <c r="G118" s="439"/>
      <c r="H118" s="439"/>
      <c r="I118" s="439"/>
      <c r="J118" s="439"/>
      <c r="K118" s="439"/>
      <c r="L118" s="439"/>
      <c r="M118" s="439"/>
      <c r="N118" s="439"/>
      <c r="O118" s="439"/>
      <c r="P118" s="439"/>
      <c r="Q118" s="439"/>
      <c r="R118" s="439"/>
      <c r="S118" s="439"/>
      <c r="T118" s="439"/>
      <c r="U118" s="439"/>
      <c r="V118" s="439"/>
      <c r="W118" s="439"/>
      <c r="X118" s="439"/>
      <c r="Y118" s="439"/>
      <c r="Z118" s="438"/>
      <c r="AA118" s="440" t="s">
        <v>227</v>
      </c>
      <c r="AB118" s="439"/>
      <c r="AC118" s="439"/>
      <c r="AD118" s="439"/>
      <c r="AE118" s="438"/>
      <c r="AF118" s="440" t="s">
        <v>226</v>
      </c>
      <c r="AG118" s="439"/>
      <c r="AH118" s="439"/>
      <c r="AI118" s="439"/>
      <c r="AJ118" s="438"/>
      <c r="AK118" s="440" t="s">
        <v>84</v>
      </c>
      <c r="AL118" s="439"/>
      <c r="AM118" s="439"/>
      <c r="AN118" s="439"/>
      <c r="AO118" s="438"/>
      <c r="AP118" s="437" t="s">
        <v>225</v>
      </c>
      <c r="AQ118" s="436"/>
      <c r="AR118" s="436"/>
      <c r="AS118" s="436"/>
      <c r="AT118" s="435"/>
      <c r="AU118" s="434"/>
      <c r="AV118" s="433"/>
      <c r="AW118" s="433"/>
      <c r="AX118" s="433"/>
      <c r="AY118" s="433"/>
      <c r="AZ118" s="399" t="s">
        <v>224</v>
      </c>
      <c r="BA118" s="398"/>
      <c r="BB118" s="398"/>
      <c r="BC118" s="398"/>
      <c r="BD118" s="398"/>
      <c r="BE118" s="398"/>
      <c r="BF118" s="398"/>
      <c r="BG118" s="398"/>
      <c r="BH118" s="398"/>
      <c r="BI118" s="398"/>
      <c r="BJ118" s="398"/>
      <c r="BK118" s="398"/>
      <c r="BL118" s="398"/>
      <c r="BM118" s="398"/>
      <c r="BN118" s="398"/>
      <c r="BO118" s="398"/>
      <c r="BP118" s="397"/>
      <c r="BQ118" s="396" t="s">
        <v>23</v>
      </c>
      <c r="BR118" s="395"/>
      <c r="BS118" s="395"/>
      <c r="BT118" s="395"/>
      <c r="BU118" s="395"/>
      <c r="BV118" s="395" t="s">
        <v>23</v>
      </c>
      <c r="BW118" s="395"/>
      <c r="BX118" s="395"/>
      <c r="BY118" s="395"/>
      <c r="BZ118" s="395"/>
      <c r="CA118" s="395" t="s">
        <v>23</v>
      </c>
      <c r="CB118" s="395"/>
      <c r="CC118" s="395"/>
      <c r="CD118" s="395"/>
      <c r="CE118" s="395"/>
      <c r="CF118" s="404" t="s">
        <v>23</v>
      </c>
      <c r="CG118" s="403"/>
      <c r="CH118" s="403"/>
      <c r="CI118" s="403"/>
      <c r="CJ118" s="403"/>
      <c r="CK118" s="432"/>
      <c r="CL118" s="358"/>
      <c r="CM118" s="357" t="s">
        <v>203</v>
      </c>
      <c r="CN118" s="356"/>
      <c r="CO118" s="356"/>
      <c r="CP118" s="356"/>
      <c r="CQ118" s="356"/>
      <c r="CR118" s="356"/>
      <c r="CS118" s="356"/>
      <c r="CT118" s="356"/>
      <c r="CU118" s="356"/>
      <c r="CV118" s="356"/>
      <c r="CW118" s="356"/>
      <c r="CX118" s="356"/>
      <c r="CY118" s="356"/>
      <c r="CZ118" s="356"/>
      <c r="DA118" s="356"/>
      <c r="DB118" s="356"/>
      <c r="DC118" s="356"/>
      <c r="DD118" s="356"/>
      <c r="DE118" s="356"/>
      <c r="DF118" s="355"/>
      <c r="DG118" s="293" t="s">
        <v>23</v>
      </c>
      <c r="DH118" s="291"/>
      <c r="DI118" s="291"/>
      <c r="DJ118" s="291"/>
      <c r="DK118" s="290"/>
      <c r="DL118" s="292" t="s">
        <v>23</v>
      </c>
      <c r="DM118" s="291"/>
      <c r="DN118" s="291"/>
      <c r="DO118" s="291"/>
      <c r="DP118" s="290"/>
      <c r="DQ118" s="292" t="s">
        <v>23</v>
      </c>
      <c r="DR118" s="291"/>
      <c r="DS118" s="291"/>
      <c r="DT118" s="291"/>
      <c r="DU118" s="290"/>
      <c r="DV118" s="349" t="s">
        <v>23</v>
      </c>
      <c r="DW118" s="348"/>
      <c r="DX118" s="348"/>
      <c r="DY118" s="348"/>
      <c r="DZ118" s="347"/>
    </row>
    <row r="119" spans="1:130" s="229" customFormat="1" ht="26.25" customHeight="1" x14ac:dyDescent="0.15">
      <c r="A119" s="431" t="s">
        <v>223</v>
      </c>
      <c r="B119" s="430"/>
      <c r="C119" s="429" t="s">
        <v>222</v>
      </c>
      <c r="D119" s="428"/>
      <c r="E119" s="428"/>
      <c r="F119" s="428"/>
      <c r="G119" s="428"/>
      <c r="H119" s="428"/>
      <c r="I119" s="428"/>
      <c r="J119" s="428"/>
      <c r="K119" s="428"/>
      <c r="L119" s="428"/>
      <c r="M119" s="428"/>
      <c r="N119" s="428"/>
      <c r="O119" s="428"/>
      <c r="P119" s="428"/>
      <c r="Q119" s="428"/>
      <c r="R119" s="428"/>
      <c r="S119" s="428"/>
      <c r="T119" s="428"/>
      <c r="U119" s="428"/>
      <c r="V119" s="428"/>
      <c r="W119" s="428"/>
      <c r="X119" s="428"/>
      <c r="Y119" s="428"/>
      <c r="Z119" s="427"/>
      <c r="AA119" s="426" t="s">
        <v>23</v>
      </c>
      <c r="AB119" s="424"/>
      <c r="AC119" s="424"/>
      <c r="AD119" s="424"/>
      <c r="AE119" s="423"/>
      <c r="AF119" s="425" t="s">
        <v>23</v>
      </c>
      <c r="AG119" s="424"/>
      <c r="AH119" s="424"/>
      <c r="AI119" s="424"/>
      <c r="AJ119" s="423"/>
      <c r="AK119" s="425" t="s">
        <v>23</v>
      </c>
      <c r="AL119" s="424"/>
      <c r="AM119" s="424"/>
      <c r="AN119" s="424"/>
      <c r="AO119" s="423"/>
      <c r="AP119" s="422" t="s">
        <v>23</v>
      </c>
      <c r="AQ119" s="421"/>
      <c r="AR119" s="421"/>
      <c r="AS119" s="421"/>
      <c r="AT119" s="420"/>
      <c r="AU119" s="419"/>
      <c r="AV119" s="418"/>
      <c r="AW119" s="418"/>
      <c r="AX119" s="418"/>
      <c r="AY119" s="418"/>
      <c r="AZ119" s="390" t="s">
        <v>78</v>
      </c>
      <c r="BA119" s="390"/>
      <c r="BB119" s="390"/>
      <c r="BC119" s="390"/>
      <c r="BD119" s="390"/>
      <c r="BE119" s="390"/>
      <c r="BF119" s="390"/>
      <c r="BG119" s="390"/>
      <c r="BH119" s="390"/>
      <c r="BI119" s="390"/>
      <c r="BJ119" s="390"/>
      <c r="BK119" s="390"/>
      <c r="BL119" s="390"/>
      <c r="BM119" s="390"/>
      <c r="BN119" s="390"/>
      <c r="BO119" s="389" t="s">
        <v>221</v>
      </c>
      <c r="BP119" s="388"/>
      <c r="BQ119" s="396">
        <v>11919993</v>
      </c>
      <c r="BR119" s="395"/>
      <c r="BS119" s="395"/>
      <c r="BT119" s="395"/>
      <c r="BU119" s="395"/>
      <c r="BV119" s="395">
        <v>12941994</v>
      </c>
      <c r="BW119" s="395"/>
      <c r="BX119" s="395"/>
      <c r="BY119" s="395"/>
      <c r="BZ119" s="395"/>
      <c r="CA119" s="395">
        <v>12920359</v>
      </c>
      <c r="CB119" s="395"/>
      <c r="CC119" s="395"/>
      <c r="CD119" s="395"/>
      <c r="CE119" s="395"/>
      <c r="CF119" s="248"/>
      <c r="CG119" s="247"/>
      <c r="CH119" s="247"/>
      <c r="CI119" s="247"/>
      <c r="CJ119" s="385"/>
      <c r="CK119" s="417"/>
      <c r="CL119" s="353"/>
      <c r="CM119" s="352" t="s">
        <v>200</v>
      </c>
      <c r="CN119" s="351"/>
      <c r="CO119" s="351"/>
      <c r="CP119" s="351"/>
      <c r="CQ119" s="351"/>
      <c r="CR119" s="351"/>
      <c r="CS119" s="351"/>
      <c r="CT119" s="351"/>
      <c r="CU119" s="351"/>
      <c r="CV119" s="351"/>
      <c r="CW119" s="351"/>
      <c r="CX119" s="351"/>
      <c r="CY119" s="351"/>
      <c r="CZ119" s="351"/>
      <c r="DA119" s="351"/>
      <c r="DB119" s="351"/>
      <c r="DC119" s="351"/>
      <c r="DD119" s="351"/>
      <c r="DE119" s="351"/>
      <c r="DF119" s="350"/>
      <c r="DG119" s="273" t="s">
        <v>23</v>
      </c>
      <c r="DH119" s="271"/>
      <c r="DI119" s="271"/>
      <c r="DJ119" s="271"/>
      <c r="DK119" s="270"/>
      <c r="DL119" s="272" t="s">
        <v>23</v>
      </c>
      <c r="DM119" s="271"/>
      <c r="DN119" s="271"/>
      <c r="DO119" s="271"/>
      <c r="DP119" s="270"/>
      <c r="DQ119" s="272" t="s">
        <v>23</v>
      </c>
      <c r="DR119" s="271"/>
      <c r="DS119" s="271"/>
      <c r="DT119" s="271"/>
      <c r="DU119" s="270"/>
      <c r="DV119" s="372" t="s">
        <v>23</v>
      </c>
      <c r="DW119" s="371"/>
      <c r="DX119" s="371"/>
      <c r="DY119" s="371"/>
      <c r="DZ119" s="370"/>
    </row>
    <row r="120" spans="1:130" s="229" customFormat="1" ht="26.25" customHeight="1" x14ac:dyDescent="0.15">
      <c r="A120" s="359"/>
      <c r="B120" s="358"/>
      <c r="C120" s="357" t="s">
        <v>220</v>
      </c>
      <c r="D120" s="356"/>
      <c r="E120" s="356"/>
      <c r="F120" s="356"/>
      <c r="G120" s="356"/>
      <c r="H120" s="356"/>
      <c r="I120" s="356"/>
      <c r="J120" s="356"/>
      <c r="K120" s="356"/>
      <c r="L120" s="356"/>
      <c r="M120" s="356"/>
      <c r="N120" s="356"/>
      <c r="O120" s="356"/>
      <c r="P120" s="356"/>
      <c r="Q120" s="356"/>
      <c r="R120" s="356"/>
      <c r="S120" s="356"/>
      <c r="T120" s="356"/>
      <c r="U120" s="356"/>
      <c r="V120" s="356"/>
      <c r="W120" s="356"/>
      <c r="X120" s="356"/>
      <c r="Y120" s="356"/>
      <c r="Z120" s="355"/>
      <c r="AA120" s="293" t="s">
        <v>23</v>
      </c>
      <c r="AB120" s="291"/>
      <c r="AC120" s="291"/>
      <c r="AD120" s="291"/>
      <c r="AE120" s="290"/>
      <c r="AF120" s="292" t="s">
        <v>23</v>
      </c>
      <c r="AG120" s="291"/>
      <c r="AH120" s="291"/>
      <c r="AI120" s="291"/>
      <c r="AJ120" s="290"/>
      <c r="AK120" s="292" t="s">
        <v>23</v>
      </c>
      <c r="AL120" s="291"/>
      <c r="AM120" s="291"/>
      <c r="AN120" s="291"/>
      <c r="AO120" s="290"/>
      <c r="AP120" s="349" t="s">
        <v>23</v>
      </c>
      <c r="AQ120" s="348"/>
      <c r="AR120" s="348"/>
      <c r="AS120" s="348"/>
      <c r="AT120" s="347"/>
      <c r="AU120" s="416" t="s">
        <v>219</v>
      </c>
      <c r="AV120" s="415"/>
      <c r="AW120" s="415"/>
      <c r="AX120" s="415"/>
      <c r="AY120" s="414"/>
      <c r="AZ120" s="364" t="s">
        <v>218</v>
      </c>
      <c r="BA120" s="320"/>
      <c r="BB120" s="320"/>
      <c r="BC120" s="320"/>
      <c r="BD120" s="320"/>
      <c r="BE120" s="320"/>
      <c r="BF120" s="320"/>
      <c r="BG120" s="320"/>
      <c r="BH120" s="320"/>
      <c r="BI120" s="320"/>
      <c r="BJ120" s="320"/>
      <c r="BK120" s="320"/>
      <c r="BL120" s="320"/>
      <c r="BM120" s="320"/>
      <c r="BN120" s="320"/>
      <c r="BO120" s="320"/>
      <c r="BP120" s="319"/>
      <c r="BQ120" s="363">
        <v>6658782</v>
      </c>
      <c r="BR120" s="362"/>
      <c r="BS120" s="362"/>
      <c r="BT120" s="362"/>
      <c r="BU120" s="362"/>
      <c r="BV120" s="362">
        <v>5389585</v>
      </c>
      <c r="BW120" s="362"/>
      <c r="BX120" s="362"/>
      <c r="BY120" s="362"/>
      <c r="BZ120" s="362"/>
      <c r="CA120" s="362">
        <v>5018458</v>
      </c>
      <c r="CB120" s="362"/>
      <c r="CC120" s="362"/>
      <c r="CD120" s="362"/>
      <c r="CE120" s="362"/>
      <c r="CF120" s="413">
        <v>75.400000000000006</v>
      </c>
      <c r="CG120" s="412"/>
      <c r="CH120" s="412"/>
      <c r="CI120" s="412"/>
      <c r="CJ120" s="412"/>
      <c r="CK120" s="411" t="s">
        <v>217</v>
      </c>
      <c r="CL120" s="366"/>
      <c r="CM120" s="366"/>
      <c r="CN120" s="366"/>
      <c r="CO120" s="365"/>
      <c r="CP120" s="410" t="s">
        <v>216</v>
      </c>
      <c r="CQ120" s="409"/>
      <c r="CR120" s="409"/>
      <c r="CS120" s="409"/>
      <c r="CT120" s="409"/>
      <c r="CU120" s="409"/>
      <c r="CV120" s="409"/>
      <c r="CW120" s="409"/>
      <c r="CX120" s="409"/>
      <c r="CY120" s="409"/>
      <c r="CZ120" s="409"/>
      <c r="DA120" s="409"/>
      <c r="DB120" s="409"/>
      <c r="DC120" s="409"/>
      <c r="DD120" s="409"/>
      <c r="DE120" s="409"/>
      <c r="DF120" s="408"/>
      <c r="DG120" s="363" t="s">
        <v>23</v>
      </c>
      <c r="DH120" s="362"/>
      <c r="DI120" s="362"/>
      <c r="DJ120" s="362"/>
      <c r="DK120" s="362"/>
      <c r="DL120" s="362" t="s">
        <v>23</v>
      </c>
      <c r="DM120" s="362"/>
      <c r="DN120" s="362"/>
      <c r="DO120" s="362"/>
      <c r="DP120" s="362"/>
      <c r="DQ120" s="362">
        <v>1664428</v>
      </c>
      <c r="DR120" s="362"/>
      <c r="DS120" s="362"/>
      <c r="DT120" s="362"/>
      <c r="DU120" s="362"/>
      <c r="DV120" s="361">
        <v>25</v>
      </c>
      <c r="DW120" s="361"/>
      <c r="DX120" s="361"/>
      <c r="DY120" s="361"/>
      <c r="DZ120" s="360"/>
    </row>
    <row r="121" spans="1:130" s="229" customFormat="1" ht="26.25" customHeight="1" x14ac:dyDescent="0.15">
      <c r="A121" s="359"/>
      <c r="B121" s="358"/>
      <c r="C121" s="407" t="s">
        <v>215</v>
      </c>
      <c r="D121" s="406"/>
      <c r="E121" s="406"/>
      <c r="F121" s="406"/>
      <c r="G121" s="406"/>
      <c r="H121" s="406"/>
      <c r="I121" s="406"/>
      <c r="J121" s="406"/>
      <c r="K121" s="406"/>
      <c r="L121" s="406"/>
      <c r="M121" s="406"/>
      <c r="N121" s="406"/>
      <c r="O121" s="406"/>
      <c r="P121" s="406"/>
      <c r="Q121" s="406"/>
      <c r="R121" s="406"/>
      <c r="S121" s="406"/>
      <c r="T121" s="406"/>
      <c r="U121" s="406"/>
      <c r="V121" s="406"/>
      <c r="W121" s="406"/>
      <c r="X121" s="406"/>
      <c r="Y121" s="406"/>
      <c r="Z121" s="405"/>
      <c r="AA121" s="293" t="s">
        <v>23</v>
      </c>
      <c r="AB121" s="291"/>
      <c r="AC121" s="291"/>
      <c r="AD121" s="291"/>
      <c r="AE121" s="290"/>
      <c r="AF121" s="292" t="s">
        <v>23</v>
      </c>
      <c r="AG121" s="291"/>
      <c r="AH121" s="291"/>
      <c r="AI121" s="291"/>
      <c r="AJ121" s="290"/>
      <c r="AK121" s="292" t="s">
        <v>23</v>
      </c>
      <c r="AL121" s="291"/>
      <c r="AM121" s="291"/>
      <c r="AN121" s="291"/>
      <c r="AO121" s="290"/>
      <c r="AP121" s="349" t="s">
        <v>23</v>
      </c>
      <c r="AQ121" s="348"/>
      <c r="AR121" s="348"/>
      <c r="AS121" s="348"/>
      <c r="AT121" s="347"/>
      <c r="AU121" s="402"/>
      <c r="AV121" s="401"/>
      <c r="AW121" s="401"/>
      <c r="AX121" s="401"/>
      <c r="AY121" s="400"/>
      <c r="AZ121" s="338" t="s">
        <v>214</v>
      </c>
      <c r="BA121" s="285"/>
      <c r="BB121" s="285"/>
      <c r="BC121" s="285"/>
      <c r="BD121" s="285"/>
      <c r="BE121" s="285"/>
      <c r="BF121" s="285"/>
      <c r="BG121" s="285"/>
      <c r="BH121" s="285"/>
      <c r="BI121" s="285"/>
      <c r="BJ121" s="285"/>
      <c r="BK121" s="285"/>
      <c r="BL121" s="285"/>
      <c r="BM121" s="285"/>
      <c r="BN121" s="285"/>
      <c r="BO121" s="285"/>
      <c r="BP121" s="284"/>
      <c r="BQ121" s="337">
        <v>3597578</v>
      </c>
      <c r="BR121" s="336"/>
      <c r="BS121" s="336"/>
      <c r="BT121" s="336"/>
      <c r="BU121" s="336"/>
      <c r="BV121" s="336">
        <v>4048574</v>
      </c>
      <c r="BW121" s="336"/>
      <c r="BX121" s="336"/>
      <c r="BY121" s="336"/>
      <c r="BZ121" s="336"/>
      <c r="CA121" s="336">
        <v>3955512</v>
      </c>
      <c r="CB121" s="336"/>
      <c r="CC121" s="336"/>
      <c r="CD121" s="336"/>
      <c r="CE121" s="336"/>
      <c r="CF121" s="404">
        <v>59.4</v>
      </c>
      <c r="CG121" s="403"/>
      <c r="CH121" s="403"/>
      <c r="CI121" s="403"/>
      <c r="CJ121" s="403"/>
      <c r="CK121" s="384"/>
      <c r="CL121" s="340"/>
      <c r="CM121" s="340"/>
      <c r="CN121" s="340"/>
      <c r="CO121" s="339"/>
      <c r="CP121" s="375" t="s">
        <v>213</v>
      </c>
      <c r="CQ121" s="374"/>
      <c r="CR121" s="374"/>
      <c r="CS121" s="374"/>
      <c r="CT121" s="374"/>
      <c r="CU121" s="374"/>
      <c r="CV121" s="374"/>
      <c r="CW121" s="374"/>
      <c r="CX121" s="374"/>
      <c r="CY121" s="374"/>
      <c r="CZ121" s="374"/>
      <c r="DA121" s="374"/>
      <c r="DB121" s="374"/>
      <c r="DC121" s="374"/>
      <c r="DD121" s="374"/>
      <c r="DE121" s="374"/>
      <c r="DF121" s="373"/>
      <c r="DG121" s="337" t="s">
        <v>23</v>
      </c>
      <c r="DH121" s="336"/>
      <c r="DI121" s="336"/>
      <c r="DJ121" s="336"/>
      <c r="DK121" s="336"/>
      <c r="DL121" s="336" t="s">
        <v>23</v>
      </c>
      <c r="DM121" s="336"/>
      <c r="DN121" s="336"/>
      <c r="DO121" s="336"/>
      <c r="DP121" s="336"/>
      <c r="DQ121" s="336" t="s">
        <v>23</v>
      </c>
      <c r="DR121" s="336"/>
      <c r="DS121" s="336"/>
      <c r="DT121" s="336"/>
      <c r="DU121" s="336"/>
      <c r="DV121" s="335" t="s">
        <v>23</v>
      </c>
      <c r="DW121" s="335"/>
      <c r="DX121" s="335"/>
      <c r="DY121" s="335"/>
      <c r="DZ121" s="334"/>
    </row>
    <row r="122" spans="1:130" s="229" customFormat="1" ht="26.25" customHeight="1" x14ac:dyDescent="0.15">
      <c r="A122" s="359"/>
      <c r="B122" s="358"/>
      <c r="C122" s="357" t="s">
        <v>212</v>
      </c>
      <c r="D122" s="356"/>
      <c r="E122" s="356"/>
      <c r="F122" s="356"/>
      <c r="G122" s="356"/>
      <c r="H122" s="356"/>
      <c r="I122" s="356"/>
      <c r="J122" s="356"/>
      <c r="K122" s="356"/>
      <c r="L122" s="356"/>
      <c r="M122" s="356"/>
      <c r="N122" s="356"/>
      <c r="O122" s="356"/>
      <c r="P122" s="356"/>
      <c r="Q122" s="356"/>
      <c r="R122" s="356"/>
      <c r="S122" s="356"/>
      <c r="T122" s="356"/>
      <c r="U122" s="356"/>
      <c r="V122" s="356"/>
      <c r="W122" s="356"/>
      <c r="X122" s="356"/>
      <c r="Y122" s="356"/>
      <c r="Z122" s="355"/>
      <c r="AA122" s="293" t="s">
        <v>23</v>
      </c>
      <c r="AB122" s="291"/>
      <c r="AC122" s="291"/>
      <c r="AD122" s="291"/>
      <c r="AE122" s="290"/>
      <c r="AF122" s="292" t="s">
        <v>23</v>
      </c>
      <c r="AG122" s="291"/>
      <c r="AH122" s="291"/>
      <c r="AI122" s="291"/>
      <c r="AJ122" s="290"/>
      <c r="AK122" s="292" t="s">
        <v>23</v>
      </c>
      <c r="AL122" s="291"/>
      <c r="AM122" s="291"/>
      <c r="AN122" s="291"/>
      <c r="AO122" s="290"/>
      <c r="AP122" s="349" t="s">
        <v>23</v>
      </c>
      <c r="AQ122" s="348"/>
      <c r="AR122" s="348"/>
      <c r="AS122" s="348"/>
      <c r="AT122" s="347"/>
      <c r="AU122" s="402"/>
      <c r="AV122" s="401"/>
      <c r="AW122" s="401"/>
      <c r="AX122" s="401"/>
      <c r="AY122" s="400"/>
      <c r="AZ122" s="399" t="s">
        <v>211</v>
      </c>
      <c r="BA122" s="398"/>
      <c r="BB122" s="398"/>
      <c r="BC122" s="398"/>
      <c r="BD122" s="398"/>
      <c r="BE122" s="398"/>
      <c r="BF122" s="398"/>
      <c r="BG122" s="398"/>
      <c r="BH122" s="398"/>
      <c r="BI122" s="398"/>
      <c r="BJ122" s="398"/>
      <c r="BK122" s="398"/>
      <c r="BL122" s="398"/>
      <c r="BM122" s="398"/>
      <c r="BN122" s="398"/>
      <c r="BO122" s="398"/>
      <c r="BP122" s="397"/>
      <c r="BQ122" s="396">
        <v>4276517</v>
      </c>
      <c r="BR122" s="395"/>
      <c r="BS122" s="395"/>
      <c r="BT122" s="395"/>
      <c r="BU122" s="395"/>
      <c r="BV122" s="395">
        <v>3909767</v>
      </c>
      <c r="BW122" s="395"/>
      <c r="BX122" s="395"/>
      <c r="BY122" s="395"/>
      <c r="BZ122" s="395"/>
      <c r="CA122" s="395">
        <v>3542776</v>
      </c>
      <c r="CB122" s="395"/>
      <c r="CC122" s="395"/>
      <c r="CD122" s="395"/>
      <c r="CE122" s="395"/>
      <c r="CF122" s="394">
        <v>53.2</v>
      </c>
      <c r="CG122" s="393"/>
      <c r="CH122" s="393"/>
      <c r="CI122" s="393"/>
      <c r="CJ122" s="393"/>
      <c r="CK122" s="384"/>
      <c r="CL122" s="340"/>
      <c r="CM122" s="340"/>
      <c r="CN122" s="340"/>
      <c r="CO122" s="339"/>
      <c r="CP122" s="375" t="s">
        <v>210</v>
      </c>
      <c r="CQ122" s="374"/>
      <c r="CR122" s="374"/>
      <c r="CS122" s="374"/>
      <c r="CT122" s="374"/>
      <c r="CU122" s="374"/>
      <c r="CV122" s="374"/>
      <c r="CW122" s="374"/>
      <c r="CX122" s="374"/>
      <c r="CY122" s="374"/>
      <c r="CZ122" s="374"/>
      <c r="DA122" s="374"/>
      <c r="DB122" s="374"/>
      <c r="DC122" s="374"/>
      <c r="DD122" s="374"/>
      <c r="DE122" s="374"/>
      <c r="DF122" s="373"/>
      <c r="DG122" s="337" t="s">
        <v>23</v>
      </c>
      <c r="DH122" s="336"/>
      <c r="DI122" s="336"/>
      <c r="DJ122" s="336"/>
      <c r="DK122" s="336"/>
      <c r="DL122" s="336" t="s">
        <v>23</v>
      </c>
      <c r="DM122" s="336"/>
      <c r="DN122" s="336"/>
      <c r="DO122" s="336"/>
      <c r="DP122" s="336"/>
      <c r="DQ122" s="336" t="s">
        <v>23</v>
      </c>
      <c r="DR122" s="336"/>
      <c r="DS122" s="336"/>
      <c r="DT122" s="336"/>
      <c r="DU122" s="336"/>
      <c r="DV122" s="335" t="s">
        <v>23</v>
      </c>
      <c r="DW122" s="335"/>
      <c r="DX122" s="335"/>
      <c r="DY122" s="335"/>
      <c r="DZ122" s="334"/>
    </row>
    <row r="123" spans="1:130" s="229" customFormat="1" ht="26.25" customHeight="1" x14ac:dyDescent="0.15">
      <c r="A123" s="359"/>
      <c r="B123" s="358"/>
      <c r="C123" s="357" t="s">
        <v>209</v>
      </c>
      <c r="D123" s="356"/>
      <c r="E123" s="356"/>
      <c r="F123" s="356"/>
      <c r="G123" s="356"/>
      <c r="H123" s="356"/>
      <c r="I123" s="356"/>
      <c r="J123" s="356"/>
      <c r="K123" s="356"/>
      <c r="L123" s="356"/>
      <c r="M123" s="356"/>
      <c r="N123" s="356"/>
      <c r="O123" s="356"/>
      <c r="P123" s="356"/>
      <c r="Q123" s="356"/>
      <c r="R123" s="356"/>
      <c r="S123" s="356"/>
      <c r="T123" s="356"/>
      <c r="U123" s="356"/>
      <c r="V123" s="356"/>
      <c r="W123" s="356"/>
      <c r="X123" s="356"/>
      <c r="Y123" s="356"/>
      <c r="Z123" s="355"/>
      <c r="AA123" s="293" t="s">
        <v>23</v>
      </c>
      <c r="AB123" s="291"/>
      <c r="AC123" s="291"/>
      <c r="AD123" s="291"/>
      <c r="AE123" s="290"/>
      <c r="AF123" s="292" t="s">
        <v>23</v>
      </c>
      <c r="AG123" s="291"/>
      <c r="AH123" s="291"/>
      <c r="AI123" s="291"/>
      <c r="AJ123" s="290"/>
      <c r="AK123" s="292" t="s">
        <v>23</v>
      </c>
      <c r="AL123" s="291"/>
      <c r="AM123" s="291"/>
      <c r="AN123" s="291"/>
      <c r="AO123" s="290"/>
      <c r="AP123" s="349" t="s">
        <v>23</v>
      </c>
      <c r="AQ123" s="348"/>
      <c r="AR123" s="348"/>
      <c r="AS123" s="348"/>
      <c r="AT123" s="347"/>
      <c r="AU123" s="392"/>
      <c r="AV123" s="391"/>
      <c r="AW123" s="391"/>
      <c r="AX123" s="391"/>
      <c r="AY123" s="391"/>
      <c r="AZ123" s="390" t="s">
        <v>78</v>
      </c>
      <c r="BA123" s="390"/>
      <c r="BB123" s="390"/>
      <c r="BC123" s="390"/>
      <c r="BD123" s="390"/>
      <c r="BE123" s="390"/>
      <c r="BF123" s="390"/>
      <c r="BG123" s="390"/>
      <c r="BH123" s="390"/>
      <c r="BI123" s="390"/>
      <c r="BJ123" s="390"/>
      <c r="BK123" s="390"/>
      <c r="BL123" s="390"/>
      <c r="BM123" s="390"/>
      <c r="BN123" s="390"/>
      <c r="BO123" s="389" t="s">
        <v>208</v>
      </c>
      <c r="BP123" s="388"/>
      <c r="BQ123" s="387">
        <v>14532877</v>
      </c>
      <c r="BR123" s="386"/>
      <c r="BS123" s="386"/>
      <c r="BT123" s="386"/>
      <c r="BU123" s="386"/>
      <c r="BV123" s="386">
        <v>13347926</v>
      </c>
      <c r="BW123" s="386"/>
      <c r="BX123" s="386"/>
      <c r="BY123" s="386"/>
      <c r="BZ123" s="386"/>
      <c r="CA123" s="386">
        <v>12516746</v>
      </c>
      <c r="CB123" s="386"/>
      <c r="CC123" s="386"/>
      <c r="CD123" s="386"/>
      <c r="CE123" s="386"/>
      <c r="CF123" s="248"/>
      <c r="CG123" s="247"/>
      <c r="CH123" s="247"/>
      <c r="CI123" s="247"/>
      <c r="CJ123" s="385"/>
      <c r="CK123" s="384"/>
      <c r="CL123" s="340"/>
      <c r="CM123" s="340"/>
      <c r="CN123" s="340"/>
      <c r="CO123" s="339"/>
      <c r="CP123" s="375" t="s">
        <v>207</v>
      </c>
      <c r="CQ123" s="374"/>
      <c r="CR123" s="374"/>
      <c r="CS123" s="374"/>
      <c r="CT123" s="374"/>
      <c r="CU123" s="374"/>
      <c r="CV123" s="374"/>
      <c r="CW123" s="374"/>
      <c r="CX123" s="374"/>
      <c r="CY123" s="374"/>
      <c r="CZ123" s="374"/>
      <c r="DA123" s="374"/>
      <c r="DB123" s="374"/>
      <c r="DC123" s="374"/>
      <c r="DD123" s="374"/>
      <c r="DE123" s="374"/>
      <c r="DF123" s="373"/>
      <c r="DG123" s="293" t="s">
        <v>23</v>
      </c>
      <c r="DH123" s="291"/>
      <c r="DI123" s="291"/>
      <c r="DJ123" s="291"/>
      <c r="DK123" s="290"/>
      <c r="DL123" s="292" t="s">
        <v>23</v>
      </c>
      <c r="DM123" s="291"/>
      <c r="DN123" s="291"/>
      <c r="DO123" s="291"/>
      <c r="DP123" s="290"/>
      <c r="DQ123" s="292" t="s">
        <v>23</v>
      </c>
      <c r="DR123" s="291"/>
      <c r="DS123" s="291"/>
      <c r="DT123" s="291"/>
      <c r="DU123" s="290"/>
      <c r="DV123" s="349" t="s">
        <v>23</v>
      </c>
      <c r="DW123" s="348"/>
      <c r="DX123" s="348"/>
      <c r="DY123" s="348"/>
      <c r="DZ123" s="347"/>
    </row>
    <row r="124" spans="1:130" s="229" customFormat="1" ht="26.25" customHeight="1" thickBot="1" x14ac:dyDescent="0.2">
      <c r="A124" s="359"/>
      <c r="B124" s="358"/>
      <c r="C124" s="357" t="s">
        <v>206</v>
      </c>
      <c r="D124" s="356"/>
      <c r="E124" s="356"/>
      <c r="F124" s="356"/>
      <c r="G124" s="356"/>
      <c r="H124" s="356"/>
      <c r="I124" s="356"/>
      <c r="J124" s="356"/>
      <c r="K124" s="356"/>
      <c r="L124" s="356"/>
      <c r="M124" s="356"/>
      <c r="N124" s="356"/>
      <c r="O124" s="356"/>
      <c r="P124" s="356"/>
      <c r="Q124" s="356"/>
      <c r="R124" s="356"/>
      <c r="S124" s="356"/>
      <c r="T124" s="356"/>
      <c r="U124" s="356"/>
      <c r="V124" s="356"/>
      <c r="W124" s="356"/>
      <c r="X124" s="356"/>
      <c r="Y124" s="356"/>
      <c r="Z124" s="355"/>
      <c r="AA124" s="293" t="s">
        <v>23</v>
      </c>
      <c r="AB124" s="291"/>
      <c r="AC124" s="291"/>
      <c r="AD124" s="291"/>
      <c r="AE124" s="290"/>
      <c r="AF124" s="292" t="s">
        <v>23</v>
      </c>
      <c r="AG124" s="291"/>
      <c r="AH124" s="291"/>
      <c r="AI124" s="291"/>
      <c r="AJ124" s="290"/>
      <c r="AK124" s="292" t="s">
        <v>23</v>
      </c>
      <c r="AL124" s="291"/>
      <c r="AM124" s="291"/>
      <c r="AN124" s="291"/>
      <c r="AO124" s="290"/>
      <c r="AP124" s="349" t="s">
        <v>23</v>
      </c>
      <c r="AQ124" s="348"/>
      <c r="AR124" s="348"/>
      <c r="AS124" s="348"/>
      <c r="AT124" s="347"/>
      <c r="AU124" s="383" t="s">
        <v>205</v>
      </c>
      <c r="AV124" s="382"/>
      <c r="AW124" s="382"/>
      <c r="AX124" s="382"/>
      <c r="AY124" s="382"/>
      <c r="AZ124" s="382"/>
      <c r="BA124" s="382"/>
      <c r="BB124" s="382"/>
      <c r="BC124" s="382"/>
      <c r="BD124" s="382"/>
      <c r="BE124" s="382"/>
      <c r="BF124" s="382"/>
      <c r="BG124" s="382"/>
      <c r="BH124" s="382"/>
      <c r="BI124" s="382"/>
      <c r="BJ124" s="382"/>
      <c r="BK124" s="382"/>
      <c r="BL124" s="382"/>
      <c r="BM124" s="382"/>
      <c r="BN124" s="382"/>
      <c r="BO124" s="382"/>
      <c r="BP124" s="381"/>
      <c r="BQ124" s="380" t="s">
        <v>23</v>
      </c>
      <c r="BR124" s="379"/>
      <c r="BS124" s="379"/>
      <c r="BT124" s="379"/>
      <c r="BU124" s="379"/>
      <c r="BV124" s="379" t="s">
        <v>23</v>
      </c>
      <c r="BW124" s="379"/>
      <c r="BX124" s="379"/>
      <c r="BY124" s="379"/>
      <c r="BZ124" s="379"/>
      <c r="CA124" s="379">
        <v>6</v>
      </c>
      <c r="CB124" s="379"/>
      <c r="CC124" s="379"/>
      <c r="CD124" s="379"/>
      <c r="CE124" s="379"/>
      <c r="CF124" s="235"/>
      <c r="CG124" s="234"/>
      <c r="CH124" s="234"/>
      <c r="CI124" s="234"/>
      <c r="CJ124" s="378"/>
      <c r="CK124" s="377"/>
      <c r="CL124" s="377"/>
      <c r="CM124" s="377"/>
      <c r="CN124" s="377"/>
      <c r="CO124" s="376"/>
      <c r="CP124" s="375" t="s">
        <v>204</v>
      </c>
      <c r="CQ124" s="374"/>
      <c r="CR124" s="374"/>
      <c r="CS124" s="374"/>
      <c r="CT124" s="374"/>
      <c r="CU124" s="374"/>
      <c r="CV124" s="374"/>
      <c r="CW124" s="374"/>
      <c r="CX124" s="374"/>
      <c r="CY124" s="374"/>
      <c r="CZ124" s="374"/>
      <c r="DA124" s="374"/>
      <c r="DB124" s="374"/>
      <c r="DC124" s="374"/>
      <c r="DD124" s="374"/>
      <c r="DE124" s="374"/>
      <c r="DF124" s="373"/>
      <c r="DG124" s="273">
        <v>1759938</v>
      </c>
      <c r="DH124" s="271"/>
      <c r="DI124" s="271"/>
      <c r="DJ124" s="271"/>
      <c r="DK124" s="270"/>
      <c r="DL124" s="272">
        <v>1843489</v>
      </c>
      <c r="DM124" s="271"/>
      <c r="DN124" s="271"/>
      <c r="DO124" s="271"/>
      <c r="DP124" s="270"/>
      <c r="DQ124" s="272" t="s">
        <v>23</v>
      </c>
      <c r="DR124" s="271"/>
      <c r="DS124" s="271"/>
      <c r="DT124" s="271"/>
      <c r="DU124" s="270"/>
      <c r="DV124" s="372" t="s">
        <v>23</v>
      </c>
      <c r="DW124" s="371"/>
      <c r="DX124" s="371"/>
      <c r="DY124" s="371"/>
      <c r="DZ124" s="370"/>
    </row>
    <row r="125" spans="1:130" s="229" customFormat="1" ht="26.25" customHeight="1" x14ac:dyDescent="0.15">
      <c r="A125" s="359"/>
      <c r="B125" s="358"/>
      <c r="C125" s="357" t="s">
        <v>203</v>
      </c>
      <c r="D125" s="356"/>
      <c r="E125" s="356"/>
      <c r="F125" s="356"/>
      <c r="G125" s="356"/>
      <c r="H125" s="356"/>
      <c r="I125" s="356"/>
      <c r="J125" s="356"/>
      <c r="K125" s="356"/>
      <c r="L125" s="356"/>
      <c r="M125" s="356"/>
      <c r="N125" s="356"/>
      <c r="O125" s="356"/>
      <c r="P125" s="356"/>
      <c r="Q125" s="356"/>
      <c r="R125" s="356"/>
      <c r="S125" s="356"/>
      <c r="T125" s="356"/>
      <c r="U125" s="356"/>
      <c r="V125" s="356"/>
      <c r="W125" s="356"/>
      <c r="X125" s="356"/>
      <c r="Y125" s="356"/>
      <c r="Z125" s="355"/>
      <c r="AA125" s="293" t="s">
        <v>23</v>
      </c>
      <c r="AB125" s="291"/>
      <c r="AC125" s="291"/>
      <c r="AD125" s="291"/>
      <c r="AE125" s="290"/>
      <c r="AF125" s="292" t="s">
        <v>23</v>
      </c>
      <c r="AG125" s="291"/>
      <c r="AH125" s="291"/>
      <c r="AI125" s="291"/>
      <c r="AJ125" s="290"/>
      <c r="AK125" s="292" t="s">
        <v>23</v>
      </c>
      <c r="AL125" s="291"/>
      <c r="AM125" s="291"/>
      <c r="AN125" s="291"/>
      <c r="AO125" s="290"/>
      <c r="AP125" s="349" t="s">
        <v>23</v>
      </c>
      <c r="AQ125" s="348"/>
      <c r="AR125" s="348"/>
      <c r="AS125" s="348"/>
      <c r="AT125" s="347"/>
      <c r="AU125" s="369"/>
      <c r="AV125" s="368"/>
      <c r="AW125" s="368"/>
      <c r="AX125" s="368"/>
      <c r="AY125" s="368"/>
      <c r="AZ125" s="368"/>
      <c r="BA125" s="368"/>
      <c r="BB125" s="368"/>
      <c r="BC125" s="368"/>
      <c r="BD125" s="368"/>
      <c r="BE125" s="368"/>
      <c r="BF125" s="368"/>
      <c r="BG125" s="368"/>
      <c r="BH125" s="368"/>
      <c r="BI125" s="368"/>
      <c r="BJ125" s="368"/>
      <c r="BK125" s="368"/>
      <c r="BL125" s="368"/>
      <c r="BM125" s="368"/>
      <c r="BN125" s="368"/>
      <c r="BO125" s="368"/>
      <c r="BP125" s="368"/>
      <c r="BQ125" s="313"/>
      <c r="BR125" s="313"/>
      <c r="BS125" s="313"/>
      <c r="BT125" s="313"/>
      <c r="BU125" s="313"/>
      <c r="BV125" s="313"/>
      <c r="BW125" s="313"/>
      <c r="BX125" s="313"/>
      <c r="BY125" s="313"/>
      <c r="BZ125" s="313"/>
      <c r="CA125" s="313"/>
      <c r="CB125" s="313"/>
      <c r="CC125" s="313"/>
      <c r="CD125" s="313"/>
      <c r="CE125" s="313"/>
      <c r="CF125" s="313"/>
      <c r="CG125" s="313"/>
      <c r="CH125" s="313"/>
      <c r="CI125" s="313"/>
      <c r="CJ125" s="312"/>
      <c r="CK125" s="367" t="s">
        <v>202</v>
      </c>
      <c r="CL125" s="366"/>
      <c r="CM125" s="366"/>
      <c r="CN125" s="366"/>
      <c r="CO125" s="365"/>
      <c r="CP125" s="364" t="s">
        <v>201</v>
      </c>
      <c r="CQ125" s="320"/>
      <c r="CR125" s="320"/>
      <c r="CS125" s="320"/>
      <c r="CT125" s="320"/>
      <c r="CU125" s="320"/>
      <c r="CV125" s="320"/>
      <c r="CW125" s="320"/>
      <c r="CX125" s="320"/>
      <c r="CY125" s="320"/>
      <c r="CZ125" s="320"/>
      <c r="DA125" s="320"/>
      <c r="DB125" s="320"/>
      <c r="DC125" s="320"/>
      <c r="DD125" s="320"/>
      <c r="DE125" s="320"/>
      <c r="DF125" s="319"/>
      <c r="DG125" s="363" t="s">
        <v>23</v>
      </c>
      <c r="DH125" s="362"/>
      <c r="DI125" s="362"/>
      <c r="DJ125" s="362"/>
      <c r="DK125" s="362"/>
      <c r="DL125" s="362" t="s">
        <v>23</v>
      </c>
      <c r="DM125" s="362"/>
      <c r="DN125" s="362"/>
      <c r="DO125" s="362"/>
      <c r="DP125" s="362"/>
      <c r="DQ125" s="362" t="s">
        <v>23</v>
      </c>
      <c r="DR125" s="362"/>
      <c r="DS125" s="362"/>
      <c r="DT125" s="362"/>
      <c r="DU125" s="362"/>
      <c r="DV125" s="361" t="s">
        <v>23</v>
      </c>
      <c r="DW125" s="361"/>
      <c r="DX125" s="361"/>
      <c r="DY125" s="361"/>
      <c r="DZ125" s="360"/>
    </row>
    <row r="126" spans="1:130" s="229" customFormat="1" ht="26.25" customHeight="1" thickBot="1" x14ac:dyDescent="0.2">
      <c r="A126" s="359"/>
      <c r="B126" s="358"/>
      <c r="C126" s="357" t="s">
        <v>200</v>
      </c>
      <c r="D126" s="356"/>
      <c r="E126" s="356"/>
      <c r="F126" s="356"/>
      <c r="G126" s="356"/>
      <c r="H126" s="356"/>
      <c r="I126" s="356"/>
      <c r="J126" s="356"/>
      <c r="K126" s="356"/>
      <c r="L126" s="356"/>
      <c r="M126" s="356"/>
      <c r="N126" s="356"/>
      <c r="O126" s="356"/>
      <c r="P126" s="356"/>
      <c r="Q126" s="356"/>
      <c r="R126" s="356"/>
      <c r="S126" s="356"/>
      <c r="T126" s="356"/>
      <c r="U126" s="356"/>
      <c r="V126" s="356"/>
      <c r="W126" s="356"/>
      <c r="X126" s="356"/>
      <c r="Y126" s="356"/>
      <c r="Z126" s="355"/>
      <c r="AA126" s="293" t="s">
        <v>23</v>
      </c>
      <c r="AB126" s="291"/>
      <c r="AC126" s="291"/>
      <c r="AD126" s="291"/>
      <c r="AE126" s="290"/>
      <c r="AF126" s="292" t="s">
        <v>23</v>
      </c>
      <c r="AG126" s="291"/>
      <c r="AH126" s="291"/>
      <c r="AI126" s="291"/>
      <c r="AJ126" s="290"/>
      <c r="AK126" s="292" t="s">
        <v>23</v>
      </c>
      <c r="AL126" s="291"/>
      <c r="AM126" s="291"/>
      <c r="AN126" s="291"/>
      <c r="AO126" s="290"/>
      <c r="AP126" s="349" t="s">
        <v>23</v>
      </c>
      <c r="AQ126" s="348"/>
      <c r="AR126" s="348"/>
      <c r="AS126" s="348"/>
      <c r="AT126" s="347"/>
      <c r="AU126" s="322"/>
      <c r="AV126" s="322"/>
      <c r="AW126" s="322"/>
      <c r="AX126" s="322"/>
      <c r="AY126" s="322"/>
      <c r="AZ126" s="322"/>
      <c r="BA126" s="322"/>
      <c r="BB126" s="322"/>
      <c r="BC126" s="322"/>
      <c r="BD126" s="322"/>
      <c r="BE126" s="322"/>
      <c r="BF126" s="322"/>
      <c r="BG126" s="322"/>
      <c r="BH126" s="322"/>
      <c r="BI126" s="322"/>
      <c r="BJ126" s="322"/>
      <c r="BK126" s="322"/>
      <c r="BL126" s="322"/>
      <c r="BM126" s="322"/>
      <c r="BN126" s="322"/>
      <c r="BO126" s="322"/>
      <c r="BP126" s="322"/>
      <c r="BQ126" s="322"/>
      <c r="BR126" s="322"/>
      <c r="BS126" s="322"/>
      <c r="BT126" s="322"/>
      <c r="BU126" s="322"/>
      <c r="BV126" s="322"/>
      <c r="BW126" s="322"/>
      <c r="BX126" s="322"/>
      <c r="BY126" s="322"/>
      <c r="BZ126" s="322"/>
      <c r="CA126" s="322"/>
      <c r="CB126" s="322"/>
      <c r="CC126" s="322"/>
      <c r="CD126" s="314"/>
      <c r="CE126" s="314"/>
      <c r="CF126" s="314"/>
      <c r="CG126" s="313"/>
      <c r="CH126" s="313"/>
      <c r="CI126" s="313"/>
      <c r="CJ126" s="312"/>
      <c r="CK126" s="341"/>
      <c r="CL126" s="340"/>
      <c r="CM126" s="340"/>
      <c r="CN126" s="340"/>
      <c r="CO126" s="339"/>
      <c r="CP126" s="338" t="s">
        <v>199</v>
      </c>
      <c r="CQ126" s="285"/>
      <c r="CR126" s="285"/>
      <c r="CS126" s="285"/>
      <c r="CT126" s="285"/>
      <c r="CU126" s="285"/>
      <c r="CV126" s="285"/>
      <c r="CW126" s="285"/>
      <c r="CX126" s="285"/>
      <c r="CY126" s="285"/>
      <c r="CZ126" s="285"/>
      <c r="DA126" s="285"/>
      <c r="DB126" s="285"/>
      <c r="DC126" s="285"/>
      <c r="DD126" s="285"/>
      <c r="DE126" s="285"/>
      <c r="DF126" s="284"/>
      <c r="DG126" s="337" t="s">
        <v>23</v>
      </c>
      <c r="DH126" s="336"/>
      <c r="DI126" s="336"/>
      <c r="DJ126" s="336"/>
      <c r="DK126" s="336"/>
      <c r="DL126" s="336" t="s">
        <v>23</v>
      </c>
      <c r="DM126" s="336"/>
      <c r="DN126" s="336"/>
      <c r="DO126" s="336"/>
      <c r="DP126" s="336"/>
      <c r="DQ126" s="336" t="s">
        <v>23</v>
      </c>
      <c r="DR126" s="336"/>
      <c r="DS126" s="336"/>
      <c r="DT126" s="336"/>
      <c r="DU126" s="336"/>
      <c r="DV126" s="335" t="s">
        <v>23</v>
      </c>
      <c r="DW126" s="335"/>
      <c r="DX126" s="335"/>
      <c r="DY126" s="335"/>
      <c r="DZ126" s="334"/>
    </row>
    <row r="127" spans="1:130" s="229" customFormat="1" ht="26.25" customHeight="1" x14ac:dyDescent="0.15">
      <c r="A127" s="354"/>
      <c r="B127" s="353"/>
      <c r="C127" s="352" t="s">
        <v>198</v>
      </c>
      <c r="D127" s="351"/>
      <c r="E127" s="351"/>
      <c r="F127" s="351"/>
      <c r="G127" s="351"/>
      <c r="H127" s="351"/>
      <c r="I127" s="351"/>
      <c r="J127" s="351"/>
      <c r="K127" s="351"/>
      <c r="L127" s="351"/>
      <c r="M127" s="351"/>
      <c r="N127" s="351"/>
      <c r="O127" s="351"/>
      <c r="P127" s="351"/>
      <c r="Q127" s="351"/>
      <c r="R127" s="351"/>
      <c r="S127" s="351"/>
      <c r="T127" s="351"/>
      <c r="U127" s="351"/>
      <c r="V127" s="351"/>
      <c r="W127" s="351"/>
      <c r="X127" s="351"/>
      <c r="Y127" s="351"/>
      <c r="Z127" s="350"/>
      <c r="AA127" s="293">
        <v>635</v>
      </c>
      <c r="AB127" s="291"/>
      <c r="AC127" s="291"/>
      <c r="AD127" s="291"/>
      <c r="AE127" s="290"/>
      <c r="AF127" s="292">
        <v>676</v>
      </c>
      <c r="AG127" s="291"/>
      <c r="AH127" s="291"/>
      <c r="AI127" s="291"/>
      <c r="AJ127" s="290"/>
      <c r="AK127" s="292">
        <v>717</v>
      </c>
      <c r="AL127" s="291"/>
      <c r="AM127" s="291"/>
      <c r="AN127" s="291"/>
      <c r="AO127" s="290"/>
      <c r="AP127" s="349">
        <v>0</v>
      </c>
      <c r="AQ127" s="348"/>
      <c r="AR127" s="348"/>
      <c r="AS127" s="348"/>
      <c r="AT127" s="347"/>
      <c r="AU127" s="322"/>
      <c r="AV127" s="322"/>
      <c r="AW127" s="322"/>
      <c r="AX127" s="346" t="s">
        <v>197</v>
      </c>
      <c r="AY127" s="343"/>
      <c r="AZ127" s="343"/>
      <c r="BA127" s="343"/>
      <c r="BB127" s="343"/>
      <c r="BC127" s="343"/>
      <c r="BD127" s="343"/>
      <c r="BE127" s="345"/>
      <c r="BF127" s="344" t="s">
        <v>196</v>
      </c>
      <c r="BG127" s="343"/>
      <c r="BH127" s="343"/>
      <c r="BI127" s="343"/>
      <c r="BJ127" s="343"/>
      <c r="BK127" s="343"/>
      <c r="BL127" s="345"/>
      <c r="BM127" s="344" t="s">
        <v>195</v>
      </c>
      <c r="BN127" s="343"/>
      <c r="BO127" s="343"/>
      <c r="BP127" s="343"/>
      <c r="BQ127" s="343"/>
      <c r="BR127" s="343"/>
      <c r="BS127" s="345"/>
      <c r="BT127" s="344" t="s">
        <v>194</v>
      </c>
      <c r="BU127" s="343"/>
      <c r="BV127" s="343"/>
      <c r="BW127" s="343"/>
      <c r="BX127" s="343"/>
      <c r="BY127" s="343"/>
      <c r="BZ127" s="342"/>
      <c r="CA127" s="322"/>
      <c r="CB127" s="322"/>
      <c r="CC127" s="322"/>
      <c r="CD127" s="314"/>
      <c r="CE127" s="314"/>
      <c r="CF127" s="314"/>
      <c r="CG127" s="313"/>
      <c r="CH127" s="313"/>
      <c r="CI127" s="313"/>
      <c r="CJ127" s="312"/>
      <c r="CK127" s="341"/>
      <c r="CL127" s="340"/>
      <c r="CM127" s="340"/>
      <c r="CN127" s="340"/>
      <c r="CO127" s="339"/>
      <c r="CP127" s="338" t="s">
        <v>193</v>
      </c>
      <c r="CQ127" s="285"/>
      <c r="CR127" s="285"/>
      <c r="CS127" s="285"/>
      <c r="CT127" s="285"/>
      <c r="CU127" s="285"/>
      <c r="CV127" s="285"/>
      <c r="CW127" s="285"/>
      <c r="CX127" s="285"/>
      <c r="CY127" s="285"/>
      <c r="CZ127" s="285"/>
      <c r="DA127" s="285"/>
      <c r="DB127" s="285"/>
      <c r="DC127" s="285"/>
      <c r="DD127" s="285"/>
      <c r="DE127" s="285"/>
      <c r="DF127" s="284"/>
      <c r="DG127" s="337" t="s">
        <v>23</v>
      </c>
      <c r="DH127" s="336"/>
      <c r="DI127" s="336"/>
      <c r="DJ127" s="336"/>
      <c r="DK127" s="336"/>
      <c r="DL127" s="336" t="s">
        <v>23</v>
      </c>
      <c r="DM127" s="336"/>
      <c r="DN127" s="336"/>
      <c r="DO127" s="336"/>
      <c r="DP127" s="336"/>
      <c r="DQ127" s="336" t="s">
        <v>23</v>
      </c>
      <c r="DR127" s="336"/>
      <c r="DS127" s="336"/>
      <c r="DT127" s="336"/>
      <c r="DU127" s="336"/>
      <c r="DV127" s="335" t="s">
        <v>23</v>
      </c>
      <c r="DW127" s="335"/>
      <c r="DX127" s="335"/>
      <c r="DY127" s="335"/>
      <c r="DZ127" s="334"/>
    </row>
    <row r="128" spans="1:130" s="229" customFormat="1" ht="26.25" customHeight="1" thickBot="1" x14ac:dyDescent="0.2">
      <c r="A128" s="333" t="s">
        <v>192</v>
      </c>
      <c r="B128" s="332"/>
      <c r="C128" s="332"/>
      <c r="D128" s="332"/>
      <c r="E128" s="332"/>
      <c r="F128" s="332"/>
      <c r="G128" s="332"/>
      <c r="H128" s="332"/>
      <c r="I128" s="332"/>
      <c r="J128" s="332"/>
      <c r="K128" s="332"/>
      <c r="L128" s="332"/>
      <c r="M128" s="332"/>
      <c r="N128" s="332"/>
      <c r="O128" s="332"/>
      <c r="P128" s="332"/>
      <c r="Q128" s="332"/>
      <c r="R128" s="332"/>
      <c r="S128" s="332"/>
      <c r="T128" s="332"/>
      <c r="U128" s="332"/>
      <c r="V128" s="332"/>
      <c r="W128" s="331" t="s">
        <v>191</v>
      </c>
      <c r="X128" s="331"/>
      <c r="Y128" s="331"/>
      <c r="Z128" s="330"/>
      <c r="AA128" s="329">
        <v>205243</v>
      </c>
      <c r="AB128" s="327"/>
      <c r="AC128" s="327"/>
      <c r="AD128" s="327"/>
      <c r="AE128" s="326"/>
      <c r="AF128" s="328">
        <v>299449</v>
      </c>
      <c r="AG128" s="327"/>
      <c r="AH128" s="327"/>
      <c r="AI128" s="327"/>
      <c r="AJ128" s="326"/>
      <c r="AK128" s="328">
        <v>215238</v>
      </c>
      <c r="AL128" s="327"/>
      <c r="AM128" s="327"/>
      <c r="AN128" s="327"/>
      <c r="AO128" s="326"/>
      <c r="AP128" s="325"/>
      <c r="AQ128" s="324"/>
      <c r="AR128" s="324"/>
      <c r="AS128" s="324"/>
      <c r="AT128" s="323"/>
      <c r="AU128" s="322"/>
      <c r="AV128" s="322"/>
      <c r="AW128" s="322"/>
      <c r="AX128" s="321" t="s">
        <v>190</v>
      </c>
      <c r="AY128" s="320"/>
      <c r="AZ128" s="320"/>
      <c r="BA128" s="320"/>
      <c r="BB128" s="320"/>
      <c r="BC128" s="320"/>
      <c r="BD128" s="320"/>
      <c r="BE128" s="319"/>
      <c r="BF128" s="317" t="s">
        <v>23</v>
      </c>
      <c r="BG128" s="316"/>
      <c r="BH128" s="316"/>
      <c r="BI128" s="316"/>
      <c r="BJ128" s="316"/>
      <c r="BK128" s="316"/>
      <c r="BL128" s="318"/>
      <c r="BM128" s="317">
        <v>14</v>
      </c>
      <c r="BN128" s="316"/>
      <c r="BO128" s="316"/>
      <c r="BP128" s="316"/>
      <c r="BQ128" s="316"/>
      <c r="BR128" s="316"/>
      <c r="BS128" s="318"/>
      <c r="BT128" s="317">
        <v>20</v>
      </c>
      <c r="BU128" s="316"/>
      <c r="BV128" s="316"/>
      <c r="BW128" s="316"/>
      <c r="BX128" s="316"/>
      <c r="BY128" s="316"/>
      <c r="BZ128" s="315"/>
      <c r="CA128" s="314"/>
      <c r="CB128" s="314"/>
      <c r="CC128" s="314"/>
      <c r="CD128" s="314"/>
      <c r="CE128" s="314"/>
      <c r="CF128" s="314"/>
      <c r="CG128" s="313"/>
      <c r="CH128" s="313"/>
      <c r="CI128" s="313"/>
      <c r="CJ128" s="312"/>
      <c r="CK128" s="311"/>
      <c r="CL128" s="310"/>
      <c r="CM128" s="310"/>
      <c r="CN128" s="310"/>
      <c r="CO128" s="309"/>
      <c r="CP128" s="308" t="s">
        <v>189</v>
      </c>
      <c r="CQ128" s="264"/>
      <c r="CR128" s="264"/>
      <c r="CS128" s="264"/>
      <c r="CT128" s="264"/>
      <c r="CU128" s="264"/>
      <c r="CV128" s="264"/>
      <c r="CW128" s="264"/>
      <c r="CX128" s="264"/>
      <c r="CY128" s="264"/>
      <c r="CZ128" s="264"/>
      <c r="DA128" s="264"/>
      <c r="DB128" s="264"/>
      <c r="DC128" s="264"/>
      <c r="DD128" s="264"/>
      <c r="DE128" s="264"/>
      <c r="DF128" s="263"/>
      <c r="DG128" s="307" t="s">
        <v>23</v>
      </c>
      <c r="DH128" s="306"/>
      <c r="DI128" s="306"/>
      <c r="DJ128" s="306"/>
      <c r="DK128" s="306"/>
      <c r="DL128" s="306" t="s">
        <v>23</v>
      </c>
      <c r="DM128" s="306"/>
      <c r="DN128" s="306"/>
      <c r="DO128" s="306"/>
      <c r="DP128" s="306"/>
      <c r="DQ128" s="306" t="s">
        <v>23</v>
      </c>
      <c r="DR128" s="306"/>
      <c r="DS128" s="306"/>
      <c r="DT128" s="306"/>
      <c r="DU128" s="306"/>
      <c r="DV128" s="305" t="s">
        <v>23</v>
      </c>
      <c r="DW128" s="305"/>
      <c r="DX128" s="305"/>
      <c r="DY128" s="305"/>
      <c r="DZ128" s="304"/>
    </row>
    <row r="129" spans="1:131" s="229" customFormat="1" ht="26.25" customHeight="1" x14ac:dyDescent="0.15">
      <c r="A129" s="298" t="s">
        <v>188</v>
      </c>
      <c r="B129" s="297"/>
      <c r="C129" s="297"/>
      <c r="D129" s="297"/>
      <c r="E129" s="297"/>
      <c r="F129" s="297"/>
      <c r="G129" s="297"/>
      <c r="H129" s="297"/>
      <c r="I129" s="297"/>
      <c r="J129" s="297"/>
      <c r="K129" s="297"/>
      <c r="L129" s="297"/>
      <c r="M129" s="297"/>
      <c r="N129" s="297"/>
      <c r="O129" s="297"/>
      <c r="P129" s="297"/>
      <c r="Q129" s="297"/>
      <c r="R129" s="297"/>
      <c r="S129" s="297"/>
      <c r="T129" s="297"/>
      <c r="U129" s="297"/>
      <c r="V129" s="297"/>
      <c r="W129" s="296" t="s">
        <v>187</v>
      </c>
      <c r="X129" s="295"/>
      <c r="Y129" s="295"/>
      <c r="Z129" s="294"/>
      <c r="AA129" s="293">
        <v>6890269</v>
      </c>
      <c r="AB129" s="291"/>
      <c r="AC129" s="291"/>
      <c r="AD129" s="291"/>
      <c r="AE129" s="290"/>
      <c r="AF129" s="292">
        <v>7040581</v>
      </c>
      <c r="AG129" s="291"/>
      <c r="AH129" s="291"/>
      <c r="AI129" s="291"/>
      <c r="AJ129" s="290"/>
      <c r="AK129" s="292">
        <v>7129431</v>
      </c>
      <c r="AL129" s="291"/>
      <c r="AM129" s="291"/>
      <c r="AN129" s="291"/>
      <c r="AO129" s="290"/>
      <c r="AP129" s="289"/>
      <c r="AQ129" s="288"/>
      <c r="AR129" s="288"/>
      <c r="AS129" s="288"/>
      <c r="AT129" s="287"/>
      <c r="AU129" s="266"/>
      <c r="AV129" s="266"/>
      <c r="AW129" s="266"/>
      <c r="AX129" s="286" t="s">
        <v>186</v>
      </c>
      <c r="AY129" s="285"/>
      <c r="AZ129" s="285"/>
      <c r="BA129" s="285"/>
      <c r="BB129" s="285"/>
      <c r="BC129" s="285"/>
      <c r="BD129" s="285"/>
      <c r="BE129" s="284"/>
      <c r="BF129" s="301" t="s">
        <v>23</v>
      </c>
      <c r="BG129" s="303"/>
      <c r="BH129" s="303"/>
      <c r="BI129" s="303"/>
      <c r="BJ129" s="303"/>
      <c r="BK129" s="303"/>
      <c r="BL129" s="302"/>
      <c r="BM129" s="301">
        <v>19</v>
      </c>
      <c r="BN129" s="303"/>
      <c r="BO129" s="303"/>
      <c r="BP129" s="303"/>
      <c r="BQ129" s="303"/>
      <c r="BR129" s="303"/>
      <c r="BS129" s="302"/>
      <c r="BT129" s="301">
        <v>30</v>
      </c>
      <c r="BU129" s="300"/>
      <c r="BV129" s="300"/>
      <c r="BW129" s="300"/>
      <c r="BX129" s="300"/>
      <c r="BY129" s="300"/>
      <c r="BZ129" s="299"/>
      <c r="CA129" s="231"/>
      <c r="CB129" s="231"/>
      <c r="CC129" s="231"/>
      <c r="CD129" s="231"/>
      <c r="CE129" s="231"/>
      <c r="CF129" s="231"/>
      <c r="CG129" s="231"/>
      <c r="CH129" s="231"/>
      <c r="CI129" s="231"/>
      <c r="CJ129" s="231"/>
      <c r="CK129" s="231"/>
      <c r="CL129" s="231"/>
      <c r="CM129" s="231"/>
      <c r="CN129" s="231"/>
      <c r="CO129" s="231"/>
      <c r="CP129" s="231"/>
      <c r="CQ129" s="231"/>
      <c r="CR129" s="231"/>
      <c r="CS129" s="231"/>
      <c r="CT129" s="231"/>
      <c r="CU129" s="231"/>
      <c r="CV129" s="231"/>
      <c r="CW129" s="231"/>
      <c r="CX129" s="231"/>
      <c r="CY129" s="231"/>
      <c r="CZ129" s="231"/>
      <c r="DA129" s="231"/>
      <c r="DB129" s="231"/>
      <c r="DC129" s="231"/>
      <c r="DD129" s="231"/>
      <c r="DE129" s="231"/>
      <c r="DF129" s="231"/>
      <c r="DG129" s="231"/>
      <c r="DH129" s="231"/>
      <c r="DI129" s="231"/>
      <c r="DJ129" s="231"/>
      <c r="DK129" s="231"/>
      <c r="DL129" s="231"/>
      <c r="DM129" s="231"/>
      <c r="DN129" s="231"/>
      <c r="DO129" s="231"/>
      <c r="DP129" s="243"/>
      <c r="DQ129" s="243"/>
      <c r="DR129" s="243"/>
      <c r="DS129" s="243"/>
      <c r="DT129" s="243"/>
      <c r="DU129" s="243"/>
      <c r="DV129" s="243"/>
      <c r="DW129" s="243"/>
      <c r="DX129" s="243"/>
      <c r="DY129" s="243"/>
      <c r="DZ129" s="230"/>
    </row>
    <row r="130" spans="1:131" s="229" customFormat="1" ht="26.25" customHeight="1" x14ac:dyDescent="0.15">
      <c r="A130" s="298" t="s">
        <v>185</v>
      </c>
      <c r="B130" s="297"/>
      <c r="C130" s="297"/>
      <c r="D130" s="297"/>
      <c r="E130" s="297"/>
      <c r="F130" s="297"/>
      <c r="G130" s="297"/>
      <c r="H130" s="297"/>
      <c r="I130" s="297"/>
      <c r="J130" s="297"/>
      <c r="K130" s="297"/>
      <c r="L130" s="297"/>
      <c r="M130" s="297"/>
      <c r="N130" s="297"/>
      <c r="O130" s="297"/>
      <c r="P130" s="297"/>
      <c r="Q130" s="297"/>
      <c r="R130" s="297"/>
      <c r="S130" s="297"/>
      <c r="T130" s="297"/>
      <c r="U130" s="297"/>
      <c r="V130" s="297"/>
      <c r="W130" s="296" t="s">
        <v>184</v>
      </c>
      <c r="X130" s="295"/>
      <c r="Y130" s="295"/>
      <c r="Z130" s="294"/>
      <c r="AA130" s="293">
        <v>541730</v>
      </c>
      <c r="AB130" s="291"/>
      <c r="AC130" s="291"/>
      <c r="AD130" s="291"/>
      <c r="AE130" s="290"/>
      <c r="AF130" s="292">
        <v>496720</v>
      </c>
      <c r="AG130" s="291"/>
      <c r="AH130" s="291"/>
      <c r="AI130" s="291"/>
      <c r="AJ130" s="290"/>
      <c r="AK130" s="292">
        <v>471860</v>
      </c>
      <c r="AL130" s="291"/>
      <c r="AM130" s="291"/>
      <c r="AN130" s="291"/>
      <c r="AO130" s="290"/>
      <c r="AP130" s="289"/>
      <c r="AQ130" s="288"/>
      <c r="AR130" s="288"/>
      <c r="AS130" s="288"/>
      <c r="AT130" s="287"/>
      <c r="AU130" s="266"/>
      <c r="AV130" s="266"/>
      <c r="AW130" s="266"/>
      <c r="AX130" s="286" t="s">
        <v>183</v>
      </c>
      <c r="AY130" s="285"/>
      <c r="AZ130" s="285"/>
      <c r="BA130" s="285"/>
      <c r="BB130" s="285"/>
      <c r="BC130" s="285"/>
      <c r="BD130" s="285"/>
      <c r="BE130" s="284"/>
      <c r="BF130" s="281">
        <v>0.6</v>
      </c>
      <c r="BG130" s="283"/>
      <c r="BH130" s="283"/>
      <c r="BI130" s="283"/>
      <c r="BJ130" s="283"/>
      <c r="BK130" s="283"/>
      <c r="BL130" s="282"/>
      <c r="BM130" s="281">
        <v>25</v>
      </c>
      <c r="BN130" s="283"/>
      <c r="BO130" s="283"/>
      <c r="BP130" s="283"/>
      <c r="BQ130" s="283"/>
      <c r="BR130" s="283"/>
      <c r="BS130" s="282"/>
      <c r="BT130" s="281">
        <v>35</v>
      </c>
      <c r="BU130" s="280"/>
      <c r="BV130" s="280"/>
      <c r="BW130" s="280"/>
      <c r="BX130" s="280"/>
      <c r="BY130" s="280"/>
      <c r="BZ130" s="279"/>
      <c r="CA130" s="231"/>
      <c r="CB130" s="231"/>
      <c r="CC130" s="231"/>
      <c r="CD130" s="231"/>
      <c r="CE130" s="231"/>
      <c r="CF130" s="231"/>
      <c r="CG130" s="231"/>
      <c r="CH130" s="231"/>
      <c r="CI130" s="231"/>
      <c r="CJ130" s="231"/>
      <c r="CK130" s="231"/>
      <c r="CL130" s="231"/>
      <c r="CM130" s="231"/>
      <c r="CN130" s="231"/>
      <c r="CO130" s="231"/>
      <c r="CP130" s="231"/>
      <c r="CQ130" s="231"/>
      <c r="CR130" s="231"/>
      <c r="CS130" s="231"/>
      <c r="CT130" s="231"/>
      <c r="CU130" s="231"/>
      <c r="CV130" s="231"/>
      <c r="CW130" s="231"/>
      <c r="CX130" s="231"/>
      <c r="CY130" s="231"/>
      <c r="CZ130" s="231"/>
      <c r="DA130" s="231"/>
      <c r="DB130" s="231"/>
      <c r="DC130" s="231"/>
      <c r="DD130" s="231"/>
      <c r="DE130" s="231"/>
      <c r="DF130" s="231"/>
      <c r="DG130" s="231"/>
      <c r="DH130" s="231"/>
      <c r="DI130" s="231"/>
      <c r="DJ130" s="231"/>
      <c r="DK130" s="231"/>
      <c r="DL130" s="231"/>
      <c r="DM130" s="231"/>
      <c r="DN130" s="231"/>
      <c r="DO130" s="231"/>
      <c r="DP130" s="243"/>
      <c r="DQ130" s="243"/>
      <c r="DR130" s="243"/>
      <c r="DS130" s="243"/>
      <c r="DT130" s="243"/>
      <c r="DU130" s="243"/>
      <c r="DV130" s="243"/>
      <c r="DW130" s="243"/>
      <c r="DX130" s="243"/>
      <c r="DY130" s="243"/>
      <c r="DZ130" s="230"/>
    </row>
    <row r="131" spans="1:131" s="229" customFormat="1" ht="26.25" customHeight="1" thickBot="1" x14ac:dyDescent="0.2">
      <c r="A131" s="278"/>
      <c r="B131" s="277"/>
      <c r="C131" s="277"/>
      <c r="D131" s="277"/>
      <c r="E131" s="277"/>
      <c r="F131" s="277"/>
      <c r="G131" s="277"/>
      <c r="H131" s="277"/>
      <c r="I131" s="277"/>
      <c r="J131" s="277"/>
      <c r="K131" s="277"/>
      <c r="L131" s="277"/>
      <c r="M131" s="277"/>
      <c r="N131" s="277"/>
      <c r="O131" s="277"/>
      <c r="P131" s="277"/>
      <c r="Q131" s="277"/>
      <c r="R131" s="277"/>
      <c r="S131" s="277"/>
      <c r="T131" s="277"/>
      <c r="U131" s="277"/>
      <c r="V131" s="277"/>
      <c r="W131" s="276" t="s">
        <v>182</v>
      </c>
      <c r="X131" s="275"/>
      <c r="Y131" s="275"/>
      <c r="Z131" s="274"/>
      <c r="AA131" s="273">
        <v>6348539</v>
      </c>
      <c r="AB131" s="271"/>
      <c r="AC131" s="271"/>
      <c r="AD131" s="271"/>
      <c r="AE131" s="270"/>
      <c r="AF131" s="272">
        <v>6543861</v>
      </c>
      <c r="AG131" s="271"/>
      <c r="AH131" s="271"/>
      <c r="AI131" s="271"/>
      <c r="AJ131" s="270"/>
      <c r="AK131" s="272">
        <v>6657571</v>
      </c>
      <c r="AL131" s="271"/>
      <c r="AM131" s="271"/>
      <c r="AN131" s="271"/>
      <c r="AO131" s="270"/>
      <c r="AP131" s="269"/>
      <c r="AQ131" s="268"/>
      <c r="AR131" s="268"/>
      <c r="AS131" s="268"/>
      <c r="AT131" s="267"/>
      <c r="AU131" s="266"/>
      <c r="AV131" s="266"/>
      <c r="AW131" s="266"/>
      <c r="AX131" s="265" t="s">
        <v>181</v>
      </c>
      <c r="AY131" s="264"/>
      <c r="AZ131" s="264"/>
      <c r="BA131" s="264"/>
      <c r="BB131" s="264"/>
      <c r="BC131" s="264"/>
      <c r="BD131" s="264"/>
      <c r="BE131" s="263"/>
      <c r="BF131" s="262">
        <v>6</v>
      </c>
      <c r="BG131" s="261"/>
      <c r="BH131" s="261"/>
      <c r="BI131" s="261"/>
      <c r="BJ131" s="261"/>
      <c r="BK131" s="261"/>
      <c r="BL131" s="260"/>
      <c r="BM131" s="262">
        <v>350</v>
      </c>
      <c r="BN131" s="261"/>
      <c r="BO131" s="261"/>
      <c r="BP131" s="261"/>
      <c r="BQ131" s="261"/>
      <c r="BR131" s="261"/>
      <c r="BS131" s="260"/>
      <c r="BT131" s="259"/>
      <c r="BU131" s="258"/>
      <c r="BV131" s="258"/>
      <c r="BW131" s="258"/>
      <c r="BX131" s="258"/>
      <c r="BY131" s="258"/>
      <c r="BZ131" s="257"/>
      <c r="CA131" s="231"/>
      <c r="CB131" s="231"/>
      <c r="CC131" s="231"/>
      <c r="CD131" s="231"/>
      <c r="CE131" s="231"/>
      <c r="CF131" s="231"/>
      <c r="CG131" s="231"/>
      <c r="CH131" s="231"/>
      <c r="CI131" s="231"/>
      <c r="CJ131" s="231"/>
      <c r="CK131" s="231"/>
      <c r="CL131" s="231"/>
      <c r="CM131" s="231"/>
      <c r="CN131" s="231"/>
      <c r="CO131" s="231"/>
      <c r="CP131" s="231"/>
      <c r="CQ131" s="231"/>
      <c r="CR131" s="231"/>
      <c r="CS131" s="231"/>
      <c r="CT131" s="231"/>
      <c r="CU131" s="231"/>
      <c r="CV131" s="231"/>
      <c r="CW131" s="231"/>
      <c r="CX131" s="231"/>
      <c r="CY131" s="231"/>
      <c r="CZ131" s="231"/>
      <c r="DA131" s="231"/>
      <c r="DB131" s="231"/>
      <c r="DC131" s="231"/>
      <c r="DD131" s="231"/>
      <c r="DE131" s="231"/>
      <c r="DF131" s="231"/>
      <c r="DG131" s="231"/>
      <c r="DH131" s="231"/>
      <c r="DI131" s="231"/>
      <c r="DJ131" s="231"/>
      <c r="DK131" s="231"/>
      <c r="DL131" s="231"/>
      <c r="DM131" s="231"/>
      <c r="DN131" s="231"/>
      <c r="DO131" s="231"/>
      <c r="DP131" s="243"/>
      <c r="DQ131" s="243"/>
      <c r="DR131" s="243"/>
      <c r="DS131" s="243"/>
      <c r="DT131" s="243"/>
      <c r="DU131" s="243"/>
      <c r="DV131" s="243"/>
      <c r="DW131" s="243"/>
      <c r="DX131" s="243"/>
      <c r="DY131" s="243"/>
      <c r="DZ131" s="230"/>
    </row>
    <row r="132" spans="1:131" s="229" customFormat="1" ht="26.25" customHeight="1" x14ac:dyDescent="0.15">
      <c r="A132" s="256" t="s">
        <v>180</v>
      </c>
      <c r="B132" s="255"/>
      <c r="C132" s="255"/>
      <c r="D132" s="255"/>
      <c r="E132" s="255"/>
      <c r="F132" s="255"/>
      <c r="G132" s="255"/>
      <c r="H132" s="255"/>
      <c r="I132" s="255"/>
      <c r="J132" s="255"/>
      <c r="K132" s="255"/>
      <c r="L132" s="255"/>
      <c r="M132" s="255"/>
      <c r="N132" s="255"/>
      <c r="O132" s="255"/>
      <c r="P132" s="255"/>
      <c r="Q132" s="255"/>
      <c r="R132" s="255"/>
      <c r="S132" s="255"/>
      <c r="T132" s="255"/>
      <c r="U132" s="255"/>
      <c r="V132" s="254" t="s">
        <v>179</v>
      </c>
      <c r="W132" s="254"/>
      <c r="X132" s="254"/>
      <c r="Y132" s="254"/>
      <c r="Z132" s="253"/>
      <c r="AA132" s="252">
        <v>0.80829620800000002</v>
      </c>
      <c r="AB132" s="250"/>
      <c r="AC132" s="250"/>
      <c r="AD132" s="250"/>
      <c r="AE132" s="249"/>
      <c r="AF132" s="251">
        <v>0.12312303099999999</v>
      </c>
      <c r="AG132" s="250"/>
      <c r="AH132" s="250"/>
      <c r="AI132" s="250"/>
      <c r="AJ132" s="249"/>
      <c r="AK132" s="251">
        <v>0.96077082800000002</v>
      </c>
      <c r="AL132" s="250"/>
      <c r="AM132" s="250"/>
      <c r="AN132" s="250"/>
      <c r="AO132" s="249"/>
      <c r="AP132" s="248"/>
      <c r="AQ132" s="247"/>
      <c r="AR132" s="247"/>
      <c r="AS132" s="247"/>
      <c r="AT132" s="246"/>
      <c r="AU132" s="245"/>
      <c r="AV132" s="232"/>
      <c r="AW132" s="232"/>
      <c r="AX132" s="243"/>
      <c r="AY132" s="243"/>
      <c r="AZ132" s="243"/>
      <c r="BA132" s="243"/>
      <c r="BB132" s="243"/>
      <c r="BC132" s="243"/>
      <c r="BD132" s="243"/>
      <c r="BE132" s="243"/>
      <c r="BF132" s="243"/>
      <c r="BG132" s="243"/>
      <c r="BH132" s="243"/>
      <c r="BI132" s="243"/>
      <c r="BJ132" s="243"/>
      <c r="BK132" s="243"/>
      <c r="BL132" s="243"/>
      <c r="BM132" s="243"/>
      <c r="BN132" s="243"/>
      <c r="BO132" s="243"/>
      <c r="BP132" s="243"/>
      <c r="BQ132" s="243"/>
      <c r="BR132" s="243"/>
      <c r="BS132" s="244"/>
      <c r="BT132" s="243"/>
      <c r="BU132" s="243"/>
      <c r="BV132" s="243"/>
      <c r="BW132" s="243"/>
      <c r="BX132" s="243"/>
      <c r="BY132" s="243"/>
      <c r="BZ132" s="243"/>
      <c r="CA132" s="231"/>
      <c r="CB132" s="231"/>
      <c r="CC132" s="231"/>
      <c r="CD132" s="231"/>
      <c r="CE132" s="231"/>
      <c r="CF132" s="231"/>
      <c r="CG132" s="231"/>
      <c r="CH132" s="231"/>
      <c r="CI132" s="231"/>
      <c r="CJ132" s="231"/>
      <c r="CK132" s="231"/>
      <c r="CL132" s="231"/>
      <c r="CM132" s="231"/>
      <c r="CN132" s="231"/>
      <c r="CO132" s="231"/>
      <c r="CP132" s="231"/>
      <c r="CQ132" s="231"/>
      <c r="CR132" s="231"/>
      <c r="CS132" s="231"/>
      <c r="CT132" s="231"/>
      <c r="CU132" s="231"/>
      <c r="CV132" s="231"/>
      <c r="CW132" s="231"/>
      <c r="CX132" s="231"/>
      <c r="CY132" s="231"/>
      <c r="CZ132" s="231"/>
      <c r="DA132" s="231"/>
      <c r="DB132" s="231"/>
      <c r="DC132" s="231"/>
      <c r="DD132" s="231"/>
      <c r="DE132" s="231"/>
      <c r="DF132" s="231"/>
      <c r="DG132" s="231"/>
      <c r="DH132" s="231"/>
      <c r="DI132" s="231"/>
      <c r="DJ132" s="231"/>
      <c r="DK132" s="231"/>
      <c r="DL132" s="231"/>
      <c r="DM132" s="231"/>
      <c r="DN132" s="231"/>
      <c r="DO132" s="231"/>
      <c r="DP132" s="230"/>
      <c r="DQ132" s="230"/>
      <c r="DR132" s="230"/>
      <c r="DS132" s="230"/>
      <c r="DT132" s="230"/>
      <c r="DU132" s="230"/>
      <c r="DV132" s="230"/>
      <c r="DW132" s="230"/>
      <c r="DX132" s="230"/>
      <c r="DY132" s="230"/>
      <c r="DZ132" s="230"/>
    </row>
    <row r="133" spans="1:131" s="229" customFormat="1" ht="26.25" customHeight="1" thickBot="1" x14ac:dyDescent="0.2">
      <c r="A133" s="242"/>
      <c r="B133" s="241"/>
      <c r="C133" s="241"/>
      <c r="D133" s="241"/>
      <c r="E133" s="241"/>
      <c r="F133" s="241"/>
      <c r="G133" s="241"/>
      <c r="H133" s="241"/>
      <c r="I133" s="241"/>
      <c r="J133" s="241"/>
      <c r="K133" s="241"/>
      <c r="L133" s="241"/>
      <c r="M133" s="241"/>
      <c r="N133" s="241"/>
      <c r="O133" s="241"/>
      <c r="P133" s="241"/>
      <c r="Q133" s="241"/>
      <c r="R133" s="241"/>
      <c r="S133" s="241"/>
      <c r="T133" s="241"/>
      <c r="U133" s="241"/>
      <c r="V133" s="240" t="s">
        <v>178</v>
      </c>
      <c r="W133" s="240"/>
      <c r="X133" s="240"/>
      <c r="Y133" s="240"/>
      <c r="Z133" s="239"/>
      <c r="AA133" s="238">
        <v>0.8</v>
      </c>
      <c r="AB133" s="237"/>
      <c r="AC133" s="237"/>
      <c r="AD133" s="237"/>
      <c r="AE133" s="236"/>
      <c r="AF133" s="238">
        <v>0.6</v>
      </c>
      <c r="AG133" s="237"/>
      <c r="AH133" s="237"/>
      <c r="AI133" s="237"/>
      <c r="AJ133" s="236"/>
      <c r="AK133" s="238">
        <v>0.6</v>
      </c>
      <c r="AL133" s="237"/>
      <c r="AM133" s="237"/>
      <c r="AN133" s="237"/>
      <c r="AO133" s="236"/>
      <c r="AP133" s="235"/>
      <c r="AQ133" s="234"/>
      <c r="AR133" s="234"/>
      <c r="AS133" s="234"/>
      <c r="AT133" s="233"/>
      <c r="AU133" s="232"/>
      <c r="AV133" s="232"/>
      <c r="AW133" s="232"/>
      <c r="AX133" s="232"/>
      <c r="AY133" s="232"/>
      <c r="AZ133" s="232"/>
      <c r="BA133" s="232"/>
      <c r="BB133" s="232"/>
      <c r="BC133" s="232"/>
      <c r="BD133" s="232"/>
      <c r="BE133" s="232"/>
      <c r="BF133" s="232"/>
      <c r="BG133" s="232"/>
      <c r="BH133" s="232"/>
      <c r="BI133" s="232"/>
      <c r="BJ133" s="232"/>
      <c r="BK133" s="232"/>
      <c r="BL133" s="232"/>
      <c r="BM133" s="232"/>
      <c r="BN133" s="231"/>
      <c r="BO133" s="231"/>
      <c r="BP133" s="231"/>
      <c r="BQ133" s="231"/>
      <c r="BR133" s="231"/>
      <c r="BS133" s="231"/>
      <c r="BT133" s="231"/>
      <c r="BU133" s="231"/>
      <c r="BV133" s="231"/>
      <c r="BW133" s="231"/>
      <c r="BX133" s="231"/>
      <c r="BY133" s="231"/>
      <c r="BZ133" s="231"/>
      <c r="CA133" s="231"/>
      <c r="CB133" s="231"/>
      <c r="CC133" s="231"/>
      <c r="CD133" s="231"/>
      <c r="CE133" s="231"/>
      <c r="CF133" s="231"/>
      <c r="CG133" s="231"/>
      <c r="CH133" s="231"/>
      <c r="CI133" s="231"/>
      <c r="CJ133" s="231"/>
      <c r="CK133" s="231"/>
      <c r="CL133" s="231"/>
      <c r="CM133" s="231"/>
      <c r="CN133" s="231"/>
      <c r="CO133" s="231"/>
      <c r="CP133" s="231"/>
      <c r="CQ133" s="231"/>
      <c r="CR133" s="231"/>
      <c r="CS133" s="231"/>
      <c r="CT133" s="231"/>
      <c r="CU133" s="231"/>
      <c r="CV133" s="231"/>
      <c r="CW133" s="231"/>
      <c r="CX133" s="231"/>
      <c r="CY133" s="231"/>
      <c r="CZ133" s="231"/>
      <c r="DA133" s="231"/>
      <c r="DB133" s="231"/>
      <c r="DC133" s="231"/>
      <c r="DD133" s="231"/>
      <c r="DE133" s="231"/>
      <c r="DF133" s="231"/>
      <c r="DG133" s="231"/>
      <c r="DH133" s="231"/>
      <c r="DI133" s="231"/>
      <c r="DJ133" s="231"/>
      <c r="DK133" s="231"/>
      <c r="DL133" s="231"/>
      <c r="DM133" s="231"/>
      <c r="DN133" s="231"/>
      <c r="DO133" s="231"/>
      <c r="DP133" s="230"/>
      <c r="DQ133" s="230"/>
      <c r="DR133" s="230"/>
      <c r="DS133" s="230"/>
      <c r="DT133" s="230"/>
      <c r="DU133" s="230"/>
      <c r="DV133" s="230"/>
      <c r="DW133" s="230"/>
      <c r="DX133" s="230"/>
      <c r="DY133" s="230"/>
      <c r="DZ133" s="230"/>
    </row>
    <row r="134" spans="1:131" s="228" customFormat="1" ht="11.25" customHeight="1" x14ac:dyDescent="0.15">
      <c r="A134" s="227"/>
      <c r="B134" s="227"/>
      <c r="C134" s="227"/>
      <c r="D134" s="227"/>
      <c r="E134" s="227"/>
      <c r="F134" s="227"/>
      <c r="G134" s="227"/>
      <c r="H134" s="227"/>
      <c r="I134" s="227"/>
      <c r="J134" s="227"/>
      <c r="K134" s="227"/>
      <c r="L134" s="227"/>
      <c r="M134" s="227"/>
      <c r="N134" s="227"/>
      <c r="O134" s="227"/>
      <c r="P134" s="227"/>
      <c r="Q134" s="227"/>
      <c r="R134" s="227"/>
      <c r="S134" s="227"/>
      <c r="T134" s="227"/>
      <c r="U134" s="227"/>
      <c r="V134" s="227"/>
      <c r="W134" s="227"/>
      <c r="X134" s="227"/>
      <c r="Y134" s="227"/>
      <c r="Z134" s="227"/>
      <c r="AA134" s="227"/>
      <c r="AB134" s="227"/>
      <c r="AC134" s="227"/>
      <c r="AD134" s="227"/>
      <c r="AE134" s="227"/>
      <c r="AF134" s="227"/>
      <c r="AG134" s="227"/>
      <c r="AH134" s="227"/>
      <c r="AI134" s="227"/>
      <c r="AJ134" s="227"/>
      <c r="AK134" s="227"/>
      <c r="AL134" s="227"/>
      <c r="AM134" s="227"/>
      <c r="AN134" s="227"/>
      <c r="AO134" s="227"/>
      <c r="AP134" s="227"/>
      <c r="AQ134" s="227"/>
      <c r="AR134" s="227"/>
      <c r="AS134" s="227"/>
      <c r="AT134" s="227"/>
      <c r="AU134" s="232"/>
      <c r="AV134" s="232"/>
      <c r="AW134" s="232"/>
      <c r="AX134" s="232"/>
      <c r="AY134" s="232"/>
      <c r="AZ134" s="232"/>
      <c r="BA134" s="232"/>
      <c r="BB134" s="232"/>
      <c r="BC134" s="232"/>
      <c r="BD134" s="232"/>
      <c r="BE134" s="232"/>
      <c r="BF134" s="232"/>
      <c r="BG134" s="232"/>
      <c r="BH134" s="232"/>
      <c r="BI134" s="232"/>
      <c r="BJ134" s="232"/>
      <c r="BK134" s="232"/>
      <c r="BL134" s="232"/>
      <c r="BM134" s="232"/>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0"/>
      <c r="DQ134" s="230"/>
      <c r="DR134" s="230"/>
      <c r="DS134" s="230"/>
      <c r="DT134" s="230"/>
      <c r="DU134" s="230"/>
      <c r="DV134" s="230"/>
      <c r="DW134" s="230"/>
      <c r="DX134" s="230"/>
      <c r="DY134" s="230"/>
      <c r="DZ134" s="230"/>
      <c r="EA134" s="229"/>
    </row>
    <row r="135" spans="1:131" ht="14.25" hidden="1" x14ac:dyDescent="0.15">
      <c r="AU135" s="227"/>
      <c r="AV135" s="227"/>
      <c r="AW135" s="227"/>
      <c r="AX135" s="227"/>
      <c r="AY135" s="227"/>
      <c r="AZ135" s="227"/>
      <c r="BA135" s="227"/>
      <c r="BB135" s="227"/>
      <c r="BC135" s="227"/>
      <c r="BD135" s="227"/>
      <c r="BE135" s="227"/>
      <c r="BF135" s="227"/>
      <c r="BG135" s="227"/>
      <c r="BH135" s="227"/>
      <c r="BI135" s="227"/>
      <c r="BJ135" s="227"/>
      <c r="BK135" s="227"/>
      <c r="BL135" s="227"/>
      <c r="BM135" s="227"/>
      <c r="BN135" s="227"/>
      <c r="BO135" s="227"/>
      <c r="BP135" s="227"/>
      <c r="BQ135" s="227"/>
      <c r="BR135" s="227"/>
      <c r="BS135" s="227"/>
      <c r="BT135" s="227"/>
      <c r="BU135" s="227"/>
      <c r="BV135" s="227"/>
      <c r="BW135" s="227"/>
      <c r="BX135" s="227"/>
      <c r="BY135" s="227"/>
      <c r="BZ135" s="227"/>
      <c r="CA135" s="227"/>
      <c r="CB135" s="227"/>
      <c r="CC135" s="227"/>
      <c r="CD135" s="227"/>
      <c r="CE135" s="227"/>
      <c r="CF135" s="227"/>
      <c r="CG135" s="227"/>
      <c r="CH135" s="227"/>
      <c r="CI135" s="227"/>
      <c r="CJ135" s="227"/>
      <c r="CK135" s="227"/>
      <c r="CL135" s="227"/>
      <c r="CM135" s="227"/>
      <c r="CN135" s="227"/>
      <c r="CO135" s="227"/>
      <c r="CP135" s="227"/>
      <c r="CQ135" s="227"/>
      <c r="CR135" s="227"/>
      <c r="CS135" s="227"/>
      <c r="CT135" s="227"/>
      <c r="CU135" s="227"/>
      <c r="CV135" s="227"/>
      <c r="CW135" s="227"/>
      <c r="CX135" s="227"/>
      <c r="CY135" s="227"/>
      <c r="CZ135" s="227"/>
      <c r="DA135" s="227"/>
      <c r="DB135" s="227"/>
      <c r="DC135" s="227"/>
      <c r="DD135" s="227"/>
      <c r="DE135" s="227"/>
      <c r="DF135" s="227"/>
      <c r="DG135" s="227"/>
      <c r="DH135" s="227"/>
      <c r="DI135" s="227"/>
      <c r="DJ135" s="227"/>
      <c r="DK135" s="227"/>
      <c r="DL135" s="227"/>
      <c r="DM135" s="227"/>
      <c r="DN135" s="227"/>
      <c r="DO135" s="227"/>
      <c r="DP135" s="227"/>
      <c r="DQ135" s="227"/>
      <c r="DR135" s="227"/>
      <c r="DS135" s="227"/>
      <c r="DT135" s="227"/>
      <c r="DU135" s="227"/>
      <c r="DV135" s="227"/>
      <c r="DW135" s="227"/>
      <c r="DX135" s="227"/>
      <c r="DY135" s="227"/>
      <c r="DZ135" s="227"/>
    </row>
  </sheetData>
  <sheetProtection algorithmName="SHA-512" hashValue="crwwjKh+/2KhR4106I9wq/ljGodkfXIOhC+rDtM+jacODILoEg/HLNywc5hk5FC3K0M074KagIrvyoTHFuurEQ==" saltValue="rRP2nXo7FUMD54Sa/eV8zg==" spinCount="100000" sheet="1" objects="1" scenarios="1" formatRows="0"/>
  <mergeCells count="2033">
    <mergeCell ref="AX130:BE130"/>
    <mergeCell ref="BF130:BL130"/>
    <mergeCell ref="BM130:BS130"/>
    <mergeCell ref="BT130:BZ130"/>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A129:V129"/>
    <mergeCell ref="W129:Z129"/>
    <mergeCell ref="AA129:AE129"/>
    <mergeCell ref="AF129:AJ129"/>
    <mergeCell ref="AK129:AO129"/>
    <mergeCell ref="AP129:AT129"/>
    <mergeCell ref="A130:V130"/>
    <mergeCell ref="W130:Z130"/>
    <mergeCell ref="AA130:AE130"/>
    <mergeCell ref="AF130:AJ130"/>
    <mergeCell ref="AK130:AO130"/>
    <mergeCell ref="AP130:AT130"/>
    <mergeCell ref="AU124:BP124"/>
    <mergeCell ref="BQ124:BU124"/>
    <mergeCell ref="BQ123:BU123"/>
    <mergeCell ref="BV123:BZ123"/>
    <mergeCell ref="CA123:CE123"/>
    <mergeCell ref="AX129:BE129"/>
    <mergeCell ref="BF129:BL129"/>
    <mergeCell ref="BM129:BS129"/>
    <mergeCell ref="BT129:BZ129"/>
    <mergeCell ref="BT128:BZ128"/>
    <mergeCell ref="A119:B127"/>
    <mergeCell ref="C124:Z124"/>
    <mergeCell ref="AA124:AE124"/>
    <mergeCell ref="AF124:AJ124"/>
    <mergeCell ref="AK124:AO124"/>
    <mergeCell ref="AP124:AT124"/>
    <mergeCell ref="AX128:BE128"/>
    <mergeCell ref="BF128:BL128"/>
    <mergeCell ref="BM128:BS128"/>
    <mergeCell ref="BM127:BS127"/>
    <mergeCell ref="BT127:BZ127"/>
    <mergeCell ref="CP127:DF127"/>
    <mergeCell ref="A128:V128"/>
    <mergeCell ref="W128:Z128"/>
    <mergeCell ref="AA128:AE128"/>
    <mergeCell ref="AF128:AJ128"/>
    <mergeCell ref="AK128:AO128"/>
    <mergeCell ref="AP128:AT128"/>
    <mergeCell ref="CP128:DF128"/>
    <mergeCell ref="DG128:DK128"/>
    <mergeCell ref="DL128:DP128"/>
    <mergeCell ref="DQ128:DU128"/>
    <mergeCell ref="DV128:DZ128"/>
    <mergeCell ref="DV127:DZ127"/>
    <mergeCell ref="DG127:DK127"/>
    <mergeCell ref="DL127:DP127"/>
    <mergeCell ref="DQ127:DU127"/>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DL124:DP124"/>
    <mergeCell ref="DL123:DP123"/>
    <mergeCell ref="DQ123:DU123"/>
    <mergeCell ref="DV123:DZ123"/>
    <mergeCell ref="CF123:CJ123"/>
    <mergeCell ref="CP123:DF123"/>
    <mergeCell ref="DG123:DK123"/>
    <mergeCell ref="DV124:DZ124"/>
    <mergeCell ref="C125:Z125"/>
    <mergeCell ref="AA125:AE125"/>
    <mergeCell ref="AF125:AJ125"/>
    <mergeCell ref="AK125:AO125"/>
    <mergeCell ref="AP125:AT125"/>
    <mergeCell ref="CK125:CO128"/>
    <mergeCell ref="CP125:DF125"/>
    <mergeCell ref="DG125:DK125"/>
    <mergeCell ref="BV124:BZ124"/>
    <mergeCell ref="C122:Z122"/>
    <mergeCell ref="AA122:AE122"/>
    <mergeCell ref="AF122:AJ122"/>
    <mergeCell ref="AK122:AO122"/>
    <mergeCell ref="AP122:AT122"/>
    <mergeCell ref="DQ124:DU124"/>
    <mergeCell ref="CA124:CE124"/>
    <mergeCell ref="CF124:CJ124"/>
    <mergeCell ref="CP124:DF124"/>
    <mergeCell ref="DG124:DK124"/>
    <mergeCell ref="CP122:DF122"/>
    <mergeCell ref="CP121:DF121"/>
    <mergeCell ref="DG121:DK121"/>
    <mergeCell ref="DL121:DP121"/>
    <mergeCell ref="DQ121:DU121"/>
    <mergeCell ref="DV121:DZ121"/>
    <mergeCell ref="DL122:DP122"/>
    <mergeCell ref="DQ122:DU122"/>
    <mergeCell ref="DV122:DZ122"/>
    <mergeCell ref="C123:Z123"/>
    <mergeCell ref="AA123:AE123"/>
    <mergeCell ref="AF123:AJ123"/>
    <mergeCell ref="AK123:AO123"/>
    <mergeCell ref="AP123:AT123"/>
    <mergeCell ref="BO123:BP123"/>
    <mergeCell ref="AZ122:BP122"/>
    <mergeCell ref="CP120:DF120"/>
    <mergeCell ref="BQ121:BU121"/>
    <mergeCell ref="BV121:BZ121"/>
    <mergeCell ref="CA121:CE121"/>
    <mergeCell ref="CF121:CJ121"/>
    <mergeCell ref="DG122:DK122"/>
    <mergeCell ref="BQ122:BU122"/>
    <mergeCell ref="BV122:BZ122"/>
    <mergeCell ref="CA122:CE122"/>
    <mergeCell ref="CF122:CJ122"/>
    <mergeCell ref="DL120:DP120"/>
    <mergeCell ref="DQ120:DU120"/>
    <mergeCell ref="DV120:DZ120"/>
    <mergeCell ref="C121:Z121"/>
    <mergeCell ref="AA121:AE121"/>
    <mergeCell ref="AF121:AJ121"/>
    <mergeCell ref="AK121:AO121"/>
    <mergeCell ref="AP121:AT121"/>
    <mergeCell ref="AZ121:BP121"/>
    <mergeCell ref="BQ120:BU120"/>
    <mergeCell ref="BV118:BZ118"/>
    <mergeCell ref="CA118:CE118"/>
    <mergeCell ref="CF118:CJ118"/>
    <mergeCell ref="CM118:DF118"/>
    <mergeCell ref="DG118:DK118"/>
    <mergeCell ref="DG120:DK120"/>
    <mergeCell ref="BV120:BZ120"/>
    <mergeCell ref="CA120:CE120"/>
    <mergeCell ref="CF120:CJ120"/>
    <mergeCell ref="CK120:CO124"/>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CF111:CJ111"/>
    <mergeCell ref="CM111:DF111"/>
    <mergeCell ref="DG111:DK111"/>
    <mergeCell ref="DL111:DP111"/>
    <mergeCell ref="DQ111:DU111"/>
    <mergeCell ref="DV111:DZ111"/>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AP69:AT69"/>
    <mergeCell ref="AU69:AY69"/>
    <mergeCell ref="AZ69:BD69"/>
    <mergeCell ref="CR68:CV68"/>
    <mergeCell ref="CW68:DA68"/>
    <mergeCell ref="DB68:DF68"/>
    <mergeCell ref="B69:P69"/>
    <mergeCell ref="Q69:U69"/>
    <mergeCell ref="V69:Z69"/>
    <mergeCell ref="AA69:AE69"/>
    <mergeCell ref="AF69:AJ69"/>
    <mergeCell ref="AK69:AO69"/>
    <mergeCell ref="BS69:CG69"/>
    <mergeCell ref="CH69:CL69"/>
    <mergeCell ref="CM69:CQ69"/>
    <mergeCell ref="CR69:CV69"/>
    <mergeCell ref="CW69:DA69"/>
    <mergeCell ref="DB69:DF69"/>
    <mergeCell ref="B70:P70"/>
    <mergeCell ref="Q70:U70"/>
    <mergeCell ref="V70:Z70"/>
    <mergeCell ref="AA70:AE70"/>
    <mergeCell ref="AF70:AJ70"/>
    <mergeCell ref="AK70:AO70"/>
    <mergeCell ref="DL67:DP67"/>
    <mergeCell ref="DQ67:DU67"/>
    <mergeCell ref="DG69:DK69"/>
    <mergeCell ref="DL69:DP69"/>
    <mergeCell ref="DQ69:DU69"/>
    <mergeCell ref="DV69:DZ69"/>
    <mergeCell ref="DV68:DZ68"/>
    <mergeCell ref="DG68:DK68"/>
    <mergeCell ref="DL68:DP68"/>
    <mergeCell ref="DQ68:DU68"/>
    <mergeCell ref="B68:P68"/>
    <mergeCell ref="Q68:U68"/>
    <mergeCell ref="V68:Z68"/>
    <mergeCell ref="AA68:AE68"/>
    <mergeCell ref="AF68:AJ68"/>
    <mergeCell ref="AK68:AO68"/>
    <mergeCell ref="AP68:AT68"/>
    <mergeCell ref="AU68:AY68"/>
    <mergeCell ref="AZ68:BD68"/>
    <mergeCell ref="BS68:CG68"/>
    <mergeCell ref="CH68:CL68"/>
    <mergeCell ref="CM68:CQ68"/>
    <mergeCell ref="AU66:AY67"/>
    <mergeCell ref="AZ66:BD67"/>
    <mergeCell ref="BS66:CG66"/>
    <mergeCell ref="CH66:CL66"/>
    <mergeCell ref="CM66:CQ66"/>
    <mergeCell ref="CR66:CV66"/>
    <mergeCell ref="BS67:CG67"/>
    <mergeCell ref="CH67:CL67"/>
    <mergeCell ref="CM67:CQ67"/>
    <mergeCell ref="CR67:CV67"/>
    <mergeCell ref="DV67:DZ67"/>
    <mergeCell ref="CW66:DA66"/>
    <mergeCell ref="DB66:DF66"/>
    <mergeCell ref="DG66:DK66"/>
    <mergeCell ref="DL66:DP66"/>
    <mergeCell ref="DQ66:DU66"/>
    <mergeCell ref="DV66:DZ66"/>
    <mergeCell ref="CW67:DA67"/>
    <mergeCell ref="DB67:DF67"/>
    <mergeCell ref="DG67:DK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BJ63:BN63"/>
    <mergeCell ref="BS63:CG63"/>
    <mergeCell ref="CR61:CV61"/>
    <mergeCell ref="CW61:DA61"/>
    <mergeCell ref="DB61:DF61"/>
    <mergeCell ref="DG61:DK61"/>
    <mergeCell ref="CR64:CV64"/>
    <mergeCell ref="CW64:DA64"/>
    <mergeCell ref="DB64:DF64"/>
    <mergeCell ref="DG64:DK64"/>
    <mergeCell ref="CH63:CL63"/>
    <mergeCell ref="CM63:CQ63"/>
    <mergeCell ref="CR63:CV63"/>
    <mergeCell ref="CW63:DA63"/>
    <mergeCell ref="DB63:DF63"/>
    <mergeCell ref="DG63:DK63"/>
    <mergeCell ref="AU62:AY62"/>
    <mergeCell ref="AZ62:BD62"/>
    <mergeCell ref="V61:Z61"/>
    <mergeCell ref="BS64:CG64"/>
    <mergeCell ref="CH64:CL64"/>
    <mergeCell ref="CM64:CQ64"/>
    <mergeCell ref="AP63:AT63"/>
    <mergeCell ref="AU63:AY63"/>
    <mergeCell ref="AZ63:BD63"/>
    <mergeCell ref="BE63:BI63"/>
    <mergeCell ref="DL63:DP63"/>
    <mergeCell ref="DQ63:DU63"/>
    <mergeCell ref="DV63:DZ63"/>
    <mergeCell ref="B62:P62"/>
    <mergeCell ref="Q62:U62"/>
    <mergeCell ref="V62:Z62"/>
    <mergeCell ref="AA62:AE62"/>
    <mergeCell ref="AF62:AJ62"/>
    <mergeCell ref="AK62:AO62"/>
    <mergeCell ref="AP62:AT62"/>
    <mergeCell ref="DL62:DP62"/>
    <mergeCell ref="DQ62:DU62"/>
    <mergeCell ref="DV62:DZ62"/>
    <mergeCell ref="BE62:BI62"/>
    <mergeCell ref="BJ62:BN62"/>
    <mergeCell ref="BS62:CG62"/>
    <mergeCell ref="CH62:CL62"/>
    <mergeCell ref="CM62:CQ62"/>
    <mergeCell ref="CR62:CV62"/>
    <mergeCell ref="DV61:DZ61"/>
    <mergeCell ref="B63:P63"/>
    <mergeCell ref="Q63:U63"/>
    <mergeCell ref="V63:Z63"/>
    <mergeCell ref="AA63:AE63"/>
    <mergeCell ref="AF63:AJ63"/>
    <mergeCell ref="AK63:AO63"/>
    <mergeCell ref="CW62:DA62"/>
    <mergeCell ref="DB62:DF62"/>
    <mergeCell ref="DG62:DK62"/>
    <mergeCell ref="CW60:DA60"/>
    <mergeCell ref="DB60:DF60"/>
    <mergeCell ref="DG60:DK60"/>
    <mergeCell ref="AK60:AO60"/>
    <mergeCell ref="DV59:DZ59"/>
    <mergeCell ref="DV60:DZ60"/>
    <mergeCell ref="AK59:AO59"/>
    <mergeCell ref="AP59:AT59"/>
    <mergeCell ref="AU59:AY59"/>
    <mergeCell ref="AZ59:BD59"/>
    <mergeCell ref="AF61:AJ61"/>
    <mergeCell ref="AK61:AO61"/>
    <mergeCell ref="AP61:AT61"/>
    <mergeCell ref="CH60:CL60"/>
    <mergeCell ref="CM60:CQ60"/>
    <mergeCell ref="CR60:CV60"/>
    <mergeCell ref="DL60:DP60"/>
    <mergeCell ref="B59:P59"/>
    <mergeCell ref="Q59:U59"/>
    <mergeCell ref="V59:Z59"/>
    <mergeCell ref="DQ60:DU60"/>
    <mergeCell ref="B61:P61"/>
    <mergeCell ref="Q61:U61"/>
    <mergeCell ref="AA59:AE59"/>
    <mergeCell ref="AF59:AJ59"/>
    <mergeCell ref="AA61:AE61"/>
    <mergeCell ref="DL61:DP61"/>
    <mergeCell ref="DQ61:DU61"/>
    <mergeCell ref="AU61:AY61"/>
    <mergeCell ref="AZ61:BD61"/>
    <mergeCell ref="BE61:BI61"/>
    <mergeCell ref="BS61:CG61"/>
    <mergeCell ref="CH61:CL61"/>
    <mergeCell ref="CM61:CQ61"/>
    <mergeCell ref="BS59:CG59"/>
    <mergeCell ref="CH59:CL59"/>
    <mergeCell ref="CM59:CQ59"/>
    <mergeCell ref="CR59:CV59"/>
    <mergeCell ref="CW59:DA59"/>
    <mergeCell ref="AP60:AT60"/>
    <mergeCell ref="AU60:AY60"/>
    <mergeCell ref="AZ60:BD60"/>
    <mergeCell ref="BE60:BI60"/>
    <mergeCell ref="BS60:CG60"/>
    <mergeCell ref="B60:P60"/>
    <mergeCell ref="Q60:U60"/>
    <mergeCell ref="V60:Z60"/>
    <mergeCell ref="AA60:AE60"/>
    <mergeCell ref="AF60:AJ60"/>
    <mergeCell ref="BE59:BI59"/>
    <mergeCell ref="DB59:DF59"/>
    <mergeCell ref="DG59:DK59"/>
    <mergeCell ref="DL59:DP59"/>
    <mergeCell ref="DQ59:DU59"/>
    <mergeCell ref="DL57:DP57"/>
    <mergeCell ref="DQ57:DU57"/>
    <mergeCell ref="AU58:AY58"/>
    <mergeCell ref="AZ58:BD58"/>
    <mergeCell ref="BE58:BI58"/>
    <mergeCell ref="BS58:CG58"/>
    <mergeCell ref="CH58:CL58"/>
    <mergeCell ref="CM58:CQ58"/>
    <mergeCell ref="DV58:DZ58"/>
    <mergeCell ref="CR58:CV58"/>
    <mergeCell ref="CW58:DA58"/>
    <mergeCell ref="DB58:DF58"/>
    <mergeCell ref="DG58:DK58"/>
    <mergeCell ref="DL58:DP58"/>
    <mergeCell ref="DQ58:DU58"/>
    <mergeCell ref="CR57:CV57"/>
    <mergeCell ref="CW57:DA57"/>
    <mergeCell ref="DB57:DF57"/>
    <mergeCell ref="DG57:DK57"/>
    <mergeCell ref="AK57:AO57"/>
    <mergeCell ref="AP57:AT57"/>
    <mergeCell ref="AU57:AY57"/>
    <mergeCell ref="AZ57:BD57"/>
    <mergeCell ref="BE57:BI57"/>
    <mergeCell ref="BS57:CG57"/>
    <mergeCell ref="DV57:DZ57"/>
    <mergeCell ref="B58:P58"/>
    <mergeCell ref="Q58:U58"/>
    <mergeCell ref="V58:Z58"/>
    <mergeCell ref="AA58:AE58"/>
    <mergeCell ref="AF58:AJ58"/>
    <mergeCell ref="AK58:AO58"/>
    <mergeCell ref="AP58:AT58"/>
    <mergeCell ref="CH57:CL57"/>
    <mergeCell ref="CM57:CQ57"/>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9FF93-937D-42B2-BD1D-E245E3ABDF10}">
  <sheetPr>
    <pageSetUpPr fitToPage="1"/>
  </sheetPr>
  <dimension ref="A1:DQ105"/>
  <sheetViews>
    <sheetView showGridLines="0" view="pageBreakPreview" topLeftCell="BD63" zoomScale="90" zoomScaleNormal="85" zoomScaleSheetLayoutView="90" workbookViewId="0">
      <selection activeCell="H63" sqref="H63"/>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18</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0agrdbfBUzS1u5Rqw00YnQz0vZuYNAaQ8+SioNJmQhvapklpoqMfN2Lsn2TG7Or0vbYeY5TPBDCv0mi80xYCbg==" saltValue="dCUoaVnG3XN/oobAXLqIM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F0AC3-AE6E-45B6-B035-DCA9603FF7FB}">
  <sheetPr>
    <pageSetUpPr fitToPage="1"/>
  </sheetPr>
  <dimension ref="A1:DL89"/>
  <sheetViews>
    <sheetView showGridLines="0" topLeftCell="BK67" zoomScaleNormal="100" zoomScaleSheetLayoutView="55" workbookViewId="0">
      <selection activeCell="H63" sqref="H63"/>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2Sm2yuAwqJeJjoBVofsMDS4vvR7o8wcFVeiF8DZhYD9zwCrsTupkWV4g43XvCbvOUdOp7ew/jrD8scmZMp3jg==" saltValue="wNAJjKuA5Qr7sxrouzuv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F18BC-967C-4E26-AA5D-220904E914CB}">
  <sheetPr>
    <pageSetUpPr fitToPage="1"/>
  </sheetPr>
  <dimension ref="A1:AZ73"/>
  <sheetViews>
    <sheetView showGridLines="0" view="pageBreakPreview" workbookViewId="0">
      <selection activeCell="H63" sqref="H63"/>
    </sheetView>
  </sheetViews>
  <sheetFormatPr defaultColWidth="0" defaultRowHeight="0" customHeight="1" zeroHeight="1" x14ac:dyDescent="0.15"/>
  <cols>
    <col min="1" max="36" width="2.5" style="684" customWidth="1"/>
    <col min="37" max="44" width="17" style="684" customWidth="1"/>
    <col min="45" max="45" width="6.125" style="686" customWidth="1"/>
    <col min="46" max="46" width="3" style="685" customWidth="1"/>
    <col min="47" max="47" width="19.125" style="684" hidden="1" customWidth="1"/>
    <col min="48" max="52" width="12.625" style="684" hidden="1" customWidth="1"/>
    <col min="53" max="16384" width="8.625" style="684" hidden="1"/>
  </cols>
  <sheetData>
    <row r="1" spans="1:46" ht="13.5" x14ac:dyDescent="0.15">
      <c r="AS1" s="687"/>
      <c r="AT1" s="687"/>
    </row>
    <row r="2" spans="1:46" ht="13.5" x14ac:dyDescent="0.15">
      <c r="AS2" s="687"/>
      <c r="AT2" s="687"/>
    </row>
    <row r="3" spans="1:46" ht="13.5" x14ac:dyDescent="0.15">
      <c r="AS3" s="687"/>
      <c r="AT3" s="687"/>
    </row>
    <row r="4" spans="1:46" ht="13.5" x14ac:dyDescent="0.15">
      <c r="AS4" s="687"/>
      <c r="AT4" s="687"/>
    </row>
    <row r="5" spans="1:46" ht="17.25" x14ac:dyDescent="0.15">
      <c r="A5" s="765" t="s">
        <v>363</v>
      </c>
      <c r="B5" s="728"/>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8"/>
      <c r="AH5" s="728"/>
      <c r="AI5" s="728"/>
      <c r="AJ5" s="728"/>
      <c r="AK5" s="728"/>
      <c r="AL5" s="728"/>
      <c r="AM5" s="728"/>
      <c r="AN5" s="728"/>
      <c r="AO5" s="728"/>
      <c r="AP5" s="728"/>
      <c r="AQ5" s="728"/>
      <c r="AR5" s="728"/>
      <c r="AS5" s="802"/>
    </row>
    <row r="6" spans="1:46" ht="13.5" x14ac:dyDescent="0.15">
      <c r="A6" s="685"/>
      <c r="B6" s="687"/>
      <c r="C6" s="687"/>
      <c r="D6" s="687"/>
      <c r="E6" s="687"/>
      <c r="F6" s="687"/>
      <c r="G6" s="687"/>
      <c r="H6" s="687"/>
      <c r="I6" s="687"/>
      <c r="J6" s="687"/>
      <c r="K6" s="687"/>
      <c r="L6" s="687"/>
      <c r="M6" s="687"/>
      <c r="N6" s="687"/>
      <c r="O6" s="687"/>
      <c r="P6" s="687"/>
      <c r="Q6" s="687"/>
      <c r="R6" s="687"/>
      <c r="S6" s="687"/>
      <c r="T6" s="687"/>
      <c r="U6" s="687"/>
      <c r="V6" s="687"/>
      <c r="W6" s="687"/>
      <c r="X6" s="687"/>
      <c r="Y6" s="687"/>
      <c r="Z6" s="687"/>
      <c r="AA6" s="687"/>
      <c r="AB6" s="687"/>
      <c r="AC6" s="687"/>
      <c r="AD6" s="687"/>
      <c r="AE6" s="687"/>
      <c r="AF6" s="687"/>
      <c r="AG6" s="687"/>
      <c r="AH6" s="687"/>
      <c r="AI6" s="687"/>
      <c r="AJ6" s="687"/>
      <c r="AK6" s="763" t="s">
        <v>362</v>
      </c>
      <c r="AL6" s="763"/>
      <c r="AM6" s="763"/>
      <c r="AN6" s="763"/>
      <c r="AO6" s="687"/>
      <c r="AP6" s="687"/>
      <c r="AQ6" s="687"/>
      <c r="AR6" s="687"/>
    </row>
    <row r="7" spans="1:46" ht="13.5" customHeight="1" x14ac:dyDescent="0.15">
      <c r="A7" s="685"/>
      <c r="B7" s="687"/>
      <c r="C7" s="687"/>
      <c r="D7" s="687"/>
      <c r="E7" s="687"/>
      <c r="F7" s="687"/>
      <c r="G7" s="687"/>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687"/>
      <c r="AJ7" s="687"/>
      <c r="AK7" s="762"/>
      <c r="AL7" s="761"/>
      <c r="AM7" s="761"/>
      <c r="AN7" s="760"/>
      <c r="AO7" s="759" t="s">
        <v>328</v>
      </c>
      <c r="AP7" s="758"/>
      <c r="AQ7" s="757" t="s">
        <v>345</v>
      </c>
      <c r="AR7" s="756"/>
    </row>
    <row r="8" spans="1:46" ht="13.5" x14ac:dyDescent="0.15">
      <c r="A8" s="685"/>
      <c r="B8" s="687"/>
      <c r="C8" s="687"/>
      <c r="D8" s="687"/>
      <c r="E8" s="687"/>
      <c r="F8" s="687"/>
      <c r="G8" s="687"/>
      <c r="H8" s="687"/>
      <c r="I8" s="687"/>
      <c r="J8" s="687"/>
      <c r="K8" s="687"/>
      <c r="L8" s="687"/>
      <c r="M8" s="687"/>
      <c r="N8" s="687"/>
      <c r="O8" s="687"/>
      <c r="P8" s="687"/>
      <c r="Q8" s="687"/>
      <c r="R8" s="687"/>
      <c r="S8" s="687"/>
      <c r="T8" s="687"/>
      <c r="U8" s="687"/>
      <c r="V8" s="687"/>
      <c r="W8" s="687"/>
      <c r="X8" s="687"/>
      <c r="Y8" s="687"/>
      <c r="Z8" s="687"/>
      <c r="AA8" s="687"/>
      <c r="AB8" s="687"/>
      <c r="AC8" s="687"/>
      <c r="AD8" s="687"/>
      <c r="AE8" s="687"/>
      <c r="AF8" s="687"/>
      <c r="AG8" s="687"/>
      <c r="AH8" s="687"/>
      <c r="AI8" s="687"/>
      <c r="AJ8" s="687"/>
      <c r="AK8" s="755"/>
      <c r="AL8" s="754"/>
      <c r="AM8" s="754"/>
      <c r="AN8" s="753"/>
      <c r="AO8" s="752"/>
      <c r="AP8" s="751" t="s">
        <v>344</v>
      </c>
      <c r="AQ8" s="750" t="s">
        <v>343</v>
      </c>
      <c r="AR8" s="749" t="s">
        <v>342</v>
      </c>
    </row>
    <row r="9" spans="1:46" ht="13.5" x14ac:dyDescent="0.15">
      <c r="A9" s="685"/>
      <c r="B9" s="687"/>
      <c r="C9" s="687"/>
      <c r="D9" s="687"/>
      <c r="E9" s="687"/>
      <c r="F9" s="687"/>
      <c r="G9" s="687"/>
      <c r="H9" s="687"/>
      <c r="I9" s="687"/>
      <c r="J9" s="687"/>
      <c r="K9" s="687"/>
      <c r="L9" s="687"/>
      <c r="M9" s="687"/>
      <c r="N9" s="687"/>
      <c r="O9" s="687"/>
      <c r="P9" s="687"/>
      <c r="Q9" s="687"/>
      <c r="R9" s="687"/>
      <c r="S9" s="687"/>
      <c r="T9" s="687"/>
      <c r="U9" s="687"/>
      <c r="V9" s="687"/>
      <c r="W9" s="687"/>
      <c r="X9" s="687"/>
      <c r="Y9" s="687"/>
      <c r="Z9" s="687"/>
      <c r="AA9" s="687"/>
      <c r="AB9" s="687"/>
      <c r="AC9" s="687"/>
      <c r="AD9" s="687"/>
      <c r="AE9" s="687"/>
      <c r="AF9" s="687"/>
      <c r="AG9" s="687"/>
      <c r="AH9" s="687"/>
      <c r="AI9" s="687"/>
      <c r="AJ9" s="687"/>
      <c r="AK9" s="798" t="s">
        <v>361</v>
      </c>
      <c r="AL9" s="797"/>
      <c r="AM9" s="797"/>
      <c r="AN9" s="796"/>
      <c r="AO9" s="801">
        <v>2292967</v>
      </c>
      <c r="AP9" s="801">
        <v>70406</v>
      </c>
      <c r="AQ9" s="800">
        <v>63681</v>
      </c>
      <c r="AR9" s="799">
        <v>10.6</v>
      </c>
    </row>
    <row r="10" spans="1:46" ht="13.5" customHeight="1" x14ac:dyDescent="0.15">
      <c r="A10" s="685"/>
      <c r="B10" s="687"/>
      <c r="C10" s="687"/>
      <c r="D10" s="687"/>
      <c r="E10" s="687"/>
      <c r="F10" s="687"/>
      <c r="G10" s="687"/>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798" t="s">
        <v>360</v>
      </c>
      <c r="AL10" s="797"/>
      <c r="AM10" s="797"/>
      <c r="AN10" s="796"/>
      <c r="AO10" s="792">
        <v>130668</v>
      </c>
      <c r="AP10" s="792">
        <v>4012</v>
      </c>
      <c r="AQ10" s="791">
        <v>8003</v>
      </c>
      <c r="AR10" s="790">
        <v>-49.9</v>
      </c>
    </row>
    <row r="11" spans="1:46" ht="13.5" customHeight="1" x14ac:dyDescent="0.15">
      <c r="A11" s="685"/>
      <c r="B11" s="687"/>
      <c r="C11" s="687"/>
      <c r="D11" s="687"/>
      <c r="E11" s="687"/>
      <c r="F11" s="687"/>
      <c r="G11" s="687"/>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798" t="s">
        <v>359</v>
      </c>
      <c r="AL11" s="797"/>
      <c r="AM11" s="797"/>
      <c r="AN11" s="796"/>
      <c r="AO11" s="792">
        <v>94621</v>
      </c>
      <c r="AP11" s="792">
        <v>2905</v>
      </c>
      <c r="AQ11" s="791">
        <v>360</v>
      </c>
      <c r="AR11" s="790">
        <v>706.9</v>
      </c>
    </row>
    <row r="12" spans="1:46" ht="13.5" customHeight="1" x14ac:dyDescent="0.15">
      <c r="A12" s="685"/>
      <c r="B12" s="687"/>
      <c r="C12" s="687"/>
      <c r="D12" s="687"/>
      <c r="E12" s="687"/>
      <c r="F12" s="687"/>
      <c r="G12" s="687"/>
      <c r="H12" s="687"/>
      <c r="I12" s="687"/>
      <c r="J12" s="687"/>
      <c r="K12" s="687"/>
      <c r="L12" s="687"/>
      <c r="M12" s="687"/>
      <c r="N12" s="687"/>
      <c r="O12" s="687"/>
      <c r="P12" s="687"/>
      <c r="Q12" s="687"/>
      <c r="R12" s="687"/>
      <c r="S12" s="687"/>
      <c r="T12" s="687"/>
      <c r="U12" s="687"/>
      <c r="V12" s="687"/>
      <c r="W12" s="687"/>
      <c r="X12" s="687"/>
      <c r="Y12" s="687"/>
      <c r="Z12" s="687"/>
      <c r="AA12" s="687"/>
      <c r="AB12" s="687"/>
      <c r="AC12" s="687"/>
      <c r="AD12" s="687"/>
      <c r="AE12" s="687"/>
      <c r="AF12" s="687"/>
      <c r="AG12" s="687"/>
      <c r="AH12" s="687"/>
      <c r="AI12" s="687"/>
      <c r="AJ12" s="687"/>
      <c r="AK12" s="798" t="s">
        <v>358</v>
      </c>
      <c r="AL12" s="797"/>
      <c r="AM12" s="797"/>
      <c r="AN12" s="796"/>
      <c r="AO12" s="792" t="s">
        <v>334</v>
      </c>
      <c r="AP12" s="792" t="s">
        <v>334</v>
      </c>
      <c r="AQ12" s="791">
        <v>18</v>
      </c>
      <c r="AR12" s="790" t="s">
        <v>334</v>
      </c>
    </row>
    <row r="13" spans="1:46" ht="13.5" customHeight="1" x14ac:dyDescent="0.15">
      <c r="A13" s="685"/>
      <c r="B13" s="687"/>
      <c r="C13" s="687"/>
      <c r="D13" s="687"/>
      <c r="E13" s="687"/>
      <c r="F13" s="687"/>
      <c r="G13" s="687"/>
      <c r="H13" s="687"/>
      <c r="I13" s="687"/>
      <c r="J13" s="687"/>
      <c r="K13" s="687"/>
      <c r="L13" s="687"/>
      <c r="M13" s="687"/>
      <c r="N13" s="687"/>
      <c r="O13" s="687"/>
      <c r="P13" s="687"/>
      <c r="Q13" s="687"/>
      <c r="R13" s="687"/>
      <c r="S13" s="687"/>
      <c r="T13" s="687"/>
      <c r="U13" s="687"/>
      <c r="V13" s="687"/>
      <c r="W13" s="687"/>
      <c r="X13" s="687"/>
      <c r="Y13" s="687"/>
      <c r="Z13" s="687"/>
      <c r="AA13" s="687"/>
      <c r="AB13" s="687"/>
      <c r="AC13" s="687"/>
      <c r="AD13" s="687"/>
      <c r="AE13" s="687"/>
      <c r="AF13" s="687"/>
      <c r="AG13" s="687"/>
      <c r="AH13" s="687"/>
      <c r="AI13" s="687"/>
      <c r="AJ13" s="687"/>
      <c r="AK13" s="798" t="s">
        <v>357</v>
      </c>
      <c r="AL13" s="797"/>
      <c r="AM13" s="797"/>
      <c r="AN13" s="796"/>
      <c r="AO13" s="792">
        <v>102288</v>
      </c>
      <c r="AP13" s="792">
        <v>3141</v>
      </c>
      <c r="AQ13" s="791">
        <v>2539</v>
      </c>
      <c r="AR13" s="790">
        <v>23.7</v>
      </c>
    </row>
    <row r="14" spans="1:46" ht="13.5" customHeight="1" x14ac:dyDescent="0.15">
      <c r="A14" s="685"/>
      <c r="B14" s="687"/>
      <c r="C14" s="687"/>
      <c r="D14" s="687"/>
      <c r="E14" s="687"/>
      <c r="F14" s="687"/>
      <c r="G14" s="687"/>
      <c r="H14" s="687"/>
      <c r="I14" s="687"/>
      <c r="J14" s="687"/>
      <c r="K14" s="687"/>
      <c r="L14" s="687"/>
      <c r="M14" s="687"/>
      <c r="N14" s="687"/>
      <c r="O14" s="687"/>
      <c r="P14" s="687"/>
      <c r="Q14" s="687"/>
      <c r="R14" s="687"/>
      <c r="S14" s="687"/>
      <c r="T14" s="687"/>
      <c r="U14" s="687"/>
      <c r="V14" s="687"/>
      <c r="W14" s="687"/>
      <c r="X14" s="687"/>
      <c r="Y14" s="687"/>
      <c r="Z14" s="687"/>
      <c r="AA14" s="687"/>
      <c r="AB14" s="687"/>
      <c r="AC14" s="687"/>
      <c r="AD14" s="687"/>
      <c r="AE14" s="687"/>
      <c r="AF14" s="687"/>
      <c r="AG14" s="687"/>
      <c r="AH14" s="687"/>
      <c r="AI14" s="687"/>
      <c r="AJ14" s="687"/>
      <c r="AK14" s="798" t="s">
        <v>356</v>
      </c>
      <c r="AL14" s="797"/>
      <c r="AM14" s="797"/>
      <c r="AN14" s="796"/>
      <c r="AO14" s="792">
        <v>19139</v>
      </c>
      <c r="AP14" s="792">
        <v>588</v>
      </c>
      <c r="AQ14" s="791">
        <v>1117</v>
      </c>
      <c r="AR14" s="790">
        <v>-47.4</v>
      </c>
    </row>
    <row r="15" spans="1:46" ht="13.5" customHeight="1" x14ac:dyDescent="0.15">
      <c r="A15" s="685"/>
      <c r="B15" s="687"/>
      <c r="C15" s="687"/>
      <c r="D15" s="687"/>
      <c r="E15" s="687"/>
      <c r="F15" s="687"/>
      <c r="G15" s="687"/>
      <c r="H15" s="687"/>
      <c r="I15" s="687"/>
      <c r="J15" s="687"/>
      <c r="K15" s="687"/>
      <c r="L15" s="687"/>
      <c r="M15" s="687"/>
      <c r="N15" s="687"/>
      <c r="O15" s="687"/>
      <c r="P15" s="687"/>
      <c r="Q15" s="687"/>
      <c r="R15" s="687"/>
      <c r="S15" s="687"/>
      <c r="T15" s="687"/>
      <c r="U15" s="687"/>
      <c r="V15" s="687"/>
      <c r="W15" s="687"/>
      <c r="X15" s="687"/>
      <c r="Y15" s="687"/>
      <c r="Z15" s="687"/>
      <c r="AA15" s="687"/>
      <c r="AB15" s="687"/>
      <c r="AC15" s="687"/>
      <c r="AD15" s="687"/>
      <c r="AE15" s="687"/>
      <c r="AF15" s="687"/>
      <c r="AG15" s="687"/>
      <c r="AH15" s="687"/>
      <c r="AI15" s="687"/>
      <c r="AJ15" s="687"/>
      <c r="AK15" s="795" t="s">
        <v>355</v>
      </c>
      <c r="AL15" s="794"/>
      <c r="AM15" s="794"/>
      <c r="AN15" s="793"/>
      <c r="AO15" s="792">
        <v>-150218</v>
      </c>
      <c r="AP15" s="792">
        <v>-4612</v>
      </c>
      <c r="AQ15" s="791">
        <v>-4412</v>
      </c>
      <c r="AR15" s="790">
        <v>4.5</v>
      </c>
    </row>
    <row r="16" spans="1:46" ht="13.5" x14ac:dyDescent="0.15">
      <c r="A16" s="685"/>
      <c r="B16" s="687"/>
      <c r="C16" s="687"/>
      <c r="D16" s="687"/>
      <c r="E16" s="687"/>
      <c r="F16" s="687"/>
      <c r="G16" s="687"/>
      <c r="H16" s="687"/>
      <c r="I16" s="687"/>
      <c r="J16" s="687"/>
      <c r="K16" s="687"/>
      <c r="L16" s="687"/>
      <c r="M16" s="687"/>
      <c r="N16" s="687"/>
      <c r="O16" s="687"/>
      <c r="P16" s="687"/>
      <c r="Q16" s="687"/>
      <c r="R16" s="687"/>
      <c r="S16" s="687"/>
      <c r="T16" s="687"/>
      <c r="U16" s="687"/>
      <c r="V16" s="687"/>
      <c r="W16" s="687"/>
      <c r="X16" s="687"/>
      <c r="Y16" s="687"/>
      <c r="Z16" s="687"/>
      <c r="AA16" s="687"/>
      <c r="AB16" s="687"/>
      <c r="AC16" s="687"/>
      <c r="AD16" s="687"/>
      <c r="AE16" s="687"/>
      <c r="AF16" s="687"/>
      <c r="AG16" s="687"/>
      <c r="AH16" s="687"/>
      <c r="AI16" s="687"/>
      <c r="AJ16" s="687"/>
      <c r="AK16" s="795" t="s">
        <v>78</v>
      </c>
      <c r="AL16" s="794"/>
      <c r="AM16" s="794"/>
      <c r="AN16" s="793"/>
      <c r="AO16" s="792">
        <v>2489465</v>
      </c>
      <c r="AP16" s="792">
        <v>76439</v>
      </c>
      <c r="AQ16" s="791">
        <v>71307</v>
      </c>
      <c r="AR16" s="790">
        <v>7.2</v>
      </c>
    </row>
    <row r="17" spans="1:46" ht="13.5" x14ac:dyDescent="0.15">
      <c r="A17" s="685"/>
      <c r="B17" s="687"/>
      <c r="C17" s="687"/>
      <c r="D17" s="687"/>
      <c r="E17" s="687"/>
      <c r="F17" s="687"/>
      <c r="G17" s="687"/>
      <c r="H17" s="687"/>
      <c r="I17" s="687"/>
      <c r="J17" s="687"/>
      <c r="K17" s="687"/>
      <c r="L17" s="687"/>
      <c r="M17" s="687"/>
      <c r="N17" s="687"/>
      <c r="O17" s="687"/>
      <c r="P17" s="687"/>
      <c r="Q17" s="687"/>
      <c r="R17" s="687"/>
      <c r="S17" s="687"/>
      <c r="T17" s="687"/>
      <c r="U17" s="687"/>
      <c r="V17" s="687"/>
      <c r="W17" s="687"/>
      <c r="X17" s="687"/>
      <c r="Y17" s="687"/>
      <c r="Z17" s="687"/>
      <c r="AA17" s="687"/>
      <c r="AB17" s="687"/>
      <c r="AC17" s="687"/>
      <c r="AD17" s="687"/>
      <c r="AE17" s="687"/>
      <c r="AF17" s="687"/>
      <c r="AG17" s="687"/>
      <c r="AH17" s="687"/>
      <c r="AI17" s="687"/>
      <c r="AJ17" s="687"/>
      <c r="AK17" s="687"/>
      <c r="AL17" s="687"/>
      <c r="AM17" s="687"/>
      <c r="AN17" s="687"/>
      <c r="AO17" s="687"/>
      <c r="AP17" s="687"/>
      <c r="AQ17" s="687"/>
      <c r="AR17" s="789"/>
    </row>
    <row r="18" spans="1:46" ht="13.5" x14ac:dyDescent="0.15">
      <c r="A18" s="685"/>
      <c r="B18" s="687"/>
      <c r="C18" s="687"/>
      <c r="D18" s="687"/>
      <c r="E18" s="687"/>
      <c r="F18" s="687"/>
      <c r="G18" s="687"/>
      <c r="H18" s="687"/>
      <c r="I18" s="687"/>
      <c r="J18" s="687"/>
      <c r="K18" s="687"/>
      <c r="L18" s="687"/>
      <c r="M18" s="687"/>
      <c r="N18" s="687"/>
      <c r="O18" s="687"/>
      <c r="P18" s="687"/>
      <c r="Q18" s="687"/>
      <c r="R18" s="687"/>
      <c r="S18" s="687"/>
      <c r="T18" s="687"/>
      <c r="U18" s="687"/>
      <c r="V18" s="687"/>
      <c r="W18" s="687"/>
      <c r="X18" s="687"/>
      <c r="Y18" s="687"/>
      <c r="Z18" s="687"/>
      <c r="AA18" s="687"/>
      <c r="AB18" s="687"/>
      <c r="AC18" s="687"/>
      <c r="AD18" s="687"/>
      <c r="AE18" s="687"/>
      <c r="AF18" s="687"/>
      <c r="AG18" s="687"/>
      <c r="AH18" s="687"/>
      <c r="AI18" s="687"/>
      <c r="AJ18" s="687"/>
      <c r="AK18" s="687"/>
      <c r="AL18" s="687"/>
      <c r="AM18" s="687"/>
      <c r="AN18" s="687"/>
      <c r="AO18" s="687"/>
      <c r="AP18" s="687"/>
      <c r="AQ18" s="730"/>
      <c r="AR18" s="730"/>
    </row>
    <row r="19" spans="1:46" ht="13.5" x14ac:dyDescent="0.15">
      <c r="A19" s="685"/>
      <c r="B19" s="687"/>
      <c r="C19" s="687"/>
      <c r="D19" s="687"/>
      <c r="E19" s="687"/>
      <c r="F19" s="687"/>
      <c r="G19" s="687"/>
      <c r="H19" s="687"/>
      <c r="I19" s="687"/>
      <c r="J19" s="687"/>
      <c r="K19" s="687"/>
      <c r="L19" s="687"/>
      <c r="M19" s="687"/>
      <c r="N19" s="687"/>
      <c r="O19" s="687"/>
      <c r="P19" s="687"/>
      <c r="Q19" s="687"/>
      <c r="R19" s="687"/>
      <c r="S19" s="687"/>
      <c r="T19" s="687"/>
      <c r="U19" s="687"/>
      <c r="V19" s="687"/>
      <c r="W19" s="687"/>
      <c r="X19" s="687"/>
      <c r="Y19" s="687"/>
      <c r="Z19" s="687"/>
      <c r="AA19" s="687"/>
      <c r="AB19" s="687"/>
      <c r="AC19" s="687"/>
      <c r="AD19" s="687"/>
      <c r="AE19" s="687"/>
      <c r="AF19" s="687"/>
      <c r="AG19" s="687"/>
      <c r="AH19" s="687"/>
      <c r="AI19" s="687"/>
      <c r="AJ19" s="687"/>
      <c r="AK19" s="687" t="s">
        <v>354</v>
      </c>
      <c r="AL19" s="687"/>
      <c r="AM19" s="687"/>
      <c r="AN19" s="687"/>
      <c r="AO19" s="687"/>
      <c r="AP19" s="687"/>
      <c r="AQ19" s="687"/>
      <c r="AR19" s="687"/>
    </row>
    <row r="20" spans="1:46" ht="13.5" x14ac:dyDescent="0.15">
      <c r="A20" s="685"/>
      <c r="B20" s="687"/>
      <c r="C20" s="687"/>
      <c r="D20" s="687"/>
      <c r="E20" s="687"/>
      <c r="F20" s="687"/>
      <c r="G20" s="687"/>
      <c r="H20" s="687"/>
      <c r="I20" s="687"/>
      <c r="J20" s="687"/>
      <c r="K20" s="687"/>
      <c r="L20" s="687"/>
      <c r="M20" s="687"/>
      <c r="N20" s="687"/>
      <c r="O20" s="687"/>
      <c r="P20" s="687"/>
      <c r="Q20" s="687"/>
      <c r="R20" s="687"/>
      <c r="S20" s="687"/>
      <c r="T20" s="687"/>
      <c r="U20" s="687"/>
      <c r="V20" s="687"/>
      <c r="W20" s="687"/>
      <c r="X20" s="687"/>
      <c r="Y20" s="687"/>
      <c r="Z20" s="687"/>
      <c r="AA20" s="687"/>
      <c r="AB20" s="687"/>
      <c r="AC20" s="687"/>
      <c r="AD20" s="687"/>
      <c r="AE20" s="687"/>
      <c r="AF20" s="687"/>
      <c r="AG20" s="687"/>
      <c r="AH20" s="687"/>
      <c r="AI20" s="687"/>
      <c r="AJ20" s="687"/>
      <c r="AK20" s="788"/>
      <c r="AL20" s="787"/>
      <c r="AM20" s="787"/>
      <c r="AN20" s="786"/>
      <c r="AO20" s="785" t="s">
        <v>353</v>
      </c>
      <c r="AP20" s="784" t="s">
        <v>352</v>
      </c>
      <c r="AQ20" s="783" t="s">
        <v>351</v>
      </c>
      <c r="AR20" s="782"/>
    </row>
    <row r="21" spans="1:46" s="767" customFormat="1" ht="13.5" x14ac:dyDescent="0.15">
      <c r="A21" s="768"/>
      <c r="B21" s="763"/>
      <c r="C21" s="763"/>
      <c r="D21" s="763"/>
      <c r="E21" s="763"/>
      <c r="F21" s="763"/>
      <c r="G21" s="763"/>
      <c r="H21" s="763"/>
      <c r="I21" s="763"/>
      <c r="J21" s="763"/>
      <c r="K21" s="763"/>
      <c r="L21" s="763"/>
      <c r="M21" s="763"/>
      <c r="N21" s="763"/>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78" t="s">
        <v>350</v>
      </c>
      <c r="AL21" s="777"/>
      <c r="AM21" s="777"/>
      <c r="AN21" s="776"/>
      <c r="AO21" s="781">
        <v>6.33</v>
      </c>
      <c r="AP21" s="780">
        <v>6.49</v>
      </c>
      <c r="AQ21" s="779">
        <v>-0.16</v>
      </c>
      <c r="AR21" s="763"/>
      <c r="AS21" s="773"/>
      <c r="AT21" s="768"/>
    </row>
    <row r="22" spans="1:46" s="767" customFormat="1" ht="13.5" x14ac:dyDescent="0.15">
      <c r="A22" s="768"/>
      <c r="B22" s="763"/>
      <c r="C22" s="763"/>
      <c r="D22" s="763"/>
      <c r="E22" s="763"/>
      <c r="F22" s="763"/>
      <c r="G22" s="763"/>
      <c r="H22" s="763"/>
      <c r="I22" s="763"/>
      <c r="J22" s="763"/>
      <c r="K22" s="763"/>
      <c r="L22" s="763"/>
      <c r="M22" s="763"/>
      <c r="N22" s="763"/>
      <c r="O22" s="763"/>
      <c r="P22" s="763"/>
      <c r="Q22" s="763"/>
      <c r="R22" s="763"/>
      <c r="S22" s="763"/>
      <c r="T22" s="763"/>
      <c r="U22" s="763"/>
      <c r="V22" s="763"/>
      <c r="W22" s="763"/>
      <c r="X22" s="763"/>
      <c r="Y22" s="763"/>
      <c r="Z22" s="763"/>
      <c r="AA22" s="763"/>
      <c r="AB22" s="763"/>
      <c r="AC22" s="763"/>
      <c r="AD22" s="763"/>
      <c r="AE22" s="763"/>
      <c r="AF22" s="763"/>
      <c r="AG22" s="763"/>
      <c r="AH22" s="763"/>
      <c r="AI22" s="763"/>
      <c r="AJ22" s="763"/>
      <c r="AK22" s="778" t="s">
        <v>349</v>
      </c>
      <c r="AL22" s="777"/>
      <c r="AM22" s="777"/>
      <c r="AN22" s="776"/>
      <c r="AO22" s="775">
        <v>99.8</v>
      </c>
      <c r="AP22" s="774">
        <v>97.2</v>
      </c>
      <c r="AQ22" s="746">
        <v>2.6</v>
      </c>
      <c r="AR22" s="730"/>
      <c r="AS22" s="773"/>
      <c r="AT22" s="768"/>
    </row>
    <row r="23" spans="1:46" s="767" customFormat="1" ht="13.5" x14ac:dyDescent="0.15">
      <c r="A23" s="768"/>
      <c r="B23" s="763"/>
      <c r="C23" s="763"/>
      <c r="D23" s="763"/>
      <c r="E23" s="763"/>
      <c r="F23" s="763"/>
      <c r="G23" s="763"/>
      <c r="H23" s="763"/>
      <c r="I23" s="763"/>
      <c r="J23" s="763"/>
      <c r="K23" s="763"/>
      <c r="L23" s="763"/>
      <c r="M23" s="763"/>
      <c r="N23" s="763"/>
      <c r="O23" s="763"/>
      <c r="P23" s="763"/>
      <c r="Q23" s="763"/>
      <c r="R23" s="763"/>
      <c r="S23" s="763"/>
      <c r="T23" s="763"/>
      <c r="U23" s="763"/>
      <c r="V23" s="763"/>
      <c r="W23" s="763"/>
      <c r="X23" s="763"/>
      <c r="Y23" s="763"/>
      <c r="Z23" s="763"/>
      <c r="AA23" s="763"/>
      <c r="AB23" s="763"/>
      <c r="AC23" s="763"/>
      <c r="AD23" s="763"/>
      <c r="AE23" s="763"/>
      <c r="AF23" s="763"/>
      <c r="AG23" s="763"/>
      <c r="AH23" s="763"/>
      <c r="AI23" s="763"/>
      <c r="AJ23" s="763"/>
      <c r="AK23" s="763"/>
      <c r="AL23" s="763"/>
      <c r="AM23" s="763"/>
      <c r="AN23" s="763"/>
      <c r="AO23" s="763"/>
      <c r="AP23" s="730"/>
      <c r="AQ23" s="730"/>
      <c r="AR23" s="730"/>
      <c r="AS23" s="773"/>
      <c r="AT23" s="768"/>
    </row>
    <row r="24" spans="1:46" s="767" customFormat="1" ht="13.5" x14ac:dyDescent="0.15">
      <c r="A24" s="768"/>
      <c r="B24" s="763"/>
      <c r="C24" s="763"/>
      <c r="D24" s="763"/>
      <c r="E24" s="763"/>
      <c r="F24" s="763"/>
      <c r="G24" s="763"/>
      <c r="H24" s="763"/>
      <c r="I24" s="763"/>
      <c r="J24" s="763"/>
      <c r="K24" s="763"/>
      <c r="L24" s="763"/>
      <c r="M24" s="763"/>
      <c r="N24" s="763"/>
      <c r="O24" s="763"/>
      <c r="P24" s="763"/>
      <c r="Q24" s="763"/>
      <c r="R24" s="763"/>
      <c r="S24" s="763"/>
      <c r="T24" s="763"/>
      <c r="U24" s="763"/>
      <c r="V24" s="763"/>
      <c r="W24" s="763"/>
      <c r="X24" s="763"/>
      <c r="Y24" s="763"/>
      <c r="Z24" s="763"/>
      <c r="AA24" s="763"/>
      <c r="AB24" s="763"/>
      <c r="AC24" s="763"/>
      <c r="AD24" s="763"/>
      <c r="AE24" s="763"/>
      <c r="AF24" s="763"/>
      <c r="AG24" s="763"/>
      <c r="AH24" s="763"/>
      <c r="AI24" s="763"/>
      <c r="AJ24" s="763"/>
      <c r="AK24" s="763"/>
      <c r="AL24" s="763"/>
      <c r="AM24" s="763"/>
      <c r="AN24" s="763"/>
      <c r="AO24" s="763"/>
      <c r="AP24" s="730"/>
      <c r="AQ24" s="730"/>
      <c r="AR24" s="730"/>
      <c r="AS24" s="773"/>
      <c r="AT24" s="768"/>
    </row>
    <row r="25" spans="1:46" s="767" customFormat="1" ht="13.5" x14ac:dyDescent="0.15">
      <c r="A25" s="772"/>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0"/>
      <c r="AQ25" s="770"/>
      <c r="AR25" s="770"/>
      <c r="AS25" s="769"/>
      <c r="AT25" s="768"/>
    </row>
    <row r="26" spans="1:46" s="767" customFormat="1" ht="13.5" x14ac:dyDescent="0.15">
      <c r="A26" s="763" t="s">
        <v>348</v>
      </c>
      <c r="B26" s="763"/>
      <c r="C26" s="763"/>
      <c r="D26" s="763"/>
      <c r="E26" s="763"/>
      <c r="F26" s="763"/>
      <c r="G26" s="763"/>
      <c r="H26" s="763"/>
      <c r="I26" s="763"/>
      <c r="J26" s="763"/>
      <c r="K26" s="763"/>
      <c r="L26" s="763"/>
      <c r="M26" s="763"/>
      <c r="N26" s="763"/>
      <c r="O26" s="763"/>
      <c r="P26" s="763"/>
      <c r="Q26" s="763"/>
      <c r="R26" s="763"/>
      <c r="S26" s="763"/>
      <c r="T26" s="763"/>
      <c r="U26" s="763"/>
      <c r="V26" s="763"/>
      <c r="W26" s="763"/>
      <c r="X26" s="763"/>
      <c r="Y26" s="763"/>
      <c r="Z26" s="763"/>
      <c r="AA26" s="763"/>
      <c r="AB26" s="763"/>
      <c r="AC26" s="763"/>
      <c r="AD26" s="763"/>
      <c r="AE26" s="763"/>
      <c r="AF26" s="763"/>
      <c r="AG26" s="763"/>
      <c r="AH26" s="763"/>
      <c r="AI26" s="763"/>
      <c r="AJ26" s="763"/>
      <c r="AK26" s="763"/>
      <c r="AL26" s="763"/>
      <c r="AM26" s="763"/>
      <c r="AN26" s="763"/>
      <c r="AO26" s="763"/>
      <c r="AP26" s="730"/>
      <c r="AQ26" s="730"/>
      <c r="AR26" s="730"/>
      <c r="AS26" s="763"/>
      <c r="AT26" s="763"/>
    </row>
    <row r="27" spans="1:46" ht="13.5" x14ac:dyDescent="0.15">
      <c r="A27" s="766"/>
      <c r="AO27" s="687"/>
      <c r="AP27" s="687"/>
      <c r="AQ27" s="687"/>
      <c r="AR27" s="687"/>
      <c r="AS27" s="687"/>
      <c r="AT27" s="687"/>
    </row>
    <row r="28" spans="1:46" ht="17.25" x14ac:dyDescent="0.15">
      <c r="A28" s="765" t="s">
        <v>347</v>
      </c>
      <c r="B28" s="728"/>
      <c r="C28" s="728"/>
      <c r="D28" s="728"/>
      <c r="E28" s="728"/>
      <c r="F28" s="728"/>
      <c r="G28" s="728"/>
      <c r="H28" s="728"/>
      <c r="I28" s="728"/>
      <c r="J28" s="728"/>
      <c r="K28" s="728"/>
      <c r="L28" s="728"/>
      <c r="M28" s="728"/>
      <c r="N28" s="728"/>
      <c r="O28" s="728"/>
      <c r="P28" s="728"/>
      <c r="Q28" s="728"/>
      <c r="R28" s="728"/>
      <c r="S28" s="728"/>
      <c r="T28" s="728"/>
      <c r="U28" s="728"/>
      <c r="V28" s="728"/>
      <c r="W28" s="728"/>
      <c r="X28" s="728"/>
      <c r="Y28" s="728"/>
      <c r="Z28" s="728"/>
      <c r="AA28" s="728"/>
      <c r="AB28" s="728"/>
      <c r="AC28" s="728"/>
      <c r="AD28" s="728"/>
      <c r="AE28" s="728"/>
      <c r="AF28" s="728"/>
      <c r="AG28" s="728"/>
      <c r="AH28" s="728"/>
      <c r="AI28" s="728"/>
      <c r="AJ28" s="728"/>
      <c r="AK28" s="728"/>
      <c r="AL28" s="728"/>
      <c r="AM28" s="728"/>
      <c r="AN28" s="728"/>
      <c r="AO28" s="728"/>
      <c r="AP28" s="728"/>
      <c r="AQ28" s="728"/>
      <c r="AR28" s="728"/>
      <c r="AS28" s="764"/>
    </row>
    <row r="29" spans="1:46" ht="13.5" x14ac:dyDescent="0.15">
      <c r="A29" s="685"/>
      <c r="B29" s="687"/>
      <c r="C29" s="687"/>
      <c r="D29" s="687"/>
      <c r="E29" s="687"/>
      <c r="F29" s="687"/>
      <c r="G29" s="687"/>
      <c r="H29" s="687"/>
      <c r="I29" s="687"/>
      <c r="J29" s="687"/>
      <c r="K29" s="687"/>
      <c r="L29" s="687"/>
      <c r="M29" s="687"/>
      <c r="N29" s="687"/>
      <c r="O29" s="687"/>
      <c r="P29" s="687"/>
      <c r="Q29" s="687"/>
      <c r="R29" s="687"/>
      <c r="S29" s="687"/>
      <c r="T29" s="687"/>
      <c r="U29" s="687"/>
      <c r="V29" s="687"/>
      <c r="W29" s="687"/>
      <c r="X29" s="687"/>
      <c r="Y29" s="687"/>
      <c r="Z29" s="687"/>
      <c r="AA29" s="687"/>
      <c r="AB29" s="687"/>
      <c r="AC29" s="687"/>
      <c r="AD29" s="687"/>
      <c r="AE29" s="687"/>
      <c r="AF29" s="687"/>
      <c r="AG29" s="687"/>
      <c r="AH29" s="687"/>
      <c r="AI29" s="687"/>
      <c r="AJ29" s="687"/>
      <c r="AK29" s="763" t="s">
        <v>346</v>
      </c>
      <c r="AL29" s="763"/>
      <c r="AM29" s="763"/>
      <c r="AN29" s="763"/>
      <c r="AO29" s="687"/>
      <c r="AP29" s="687"/>
      <c r="AQ29" s="687"/>
      <c r="AR29" s="687"/>
      <c r="AS29" s="731"/>
    </row>
    <row r="30" spans="1:46" ht="13.5" customHeight="1" x14ac:dyDescent="0.15">
      <c r="A30" s="685"/>
      <c r="B30" s="687"/>
      <c r="C30" s="687"/>
      <c r="D30" s="687"/>
      <c r="E30" s="687"/>
      <c r="F30" s="687"/>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687"/>
      <c r="AE30" s="687"/>
      <c r="AF30" s="687"/>
      <c r="AG30" s="687"/>
      <c r="AH30" s="687"/>
      <c r="AI30" s="687"/>
      <c r="AJ30" s="687"/>
      <c r="AK30" s="762"/>
      <c r="AL30" s="761"/>
      <c r="AM30" s="761"/>
      <c r="AN30" s="760"/>
      <c r="AO30" s="759" t="s">
        <v>328</v>
      </c>
      <c r="AP30" s="758"/>
      <c r="AQ30" s="757" t="s">
        <v>345</v>
      </c>
      <c r="AR30" s="756"/>
    </row>
    <row r="31" spans="1:46" ht="13.5" x14ac:dyDescent="0.15">
      <c r="A31" s="685"/>
      <c r="B31" s="687"/>
      <c r="C31" s="687"/>
      <c r="D31" s="687"/>
      <c r="E31" s="687"/>
      <c r="F31" s="687"/>
      <c r="G31" s="687"/>
      <c r="H31" s="687"/>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7"/>
      <c r="AF31" s="687"/>
      <c r="AG31" s="687"/>
      <c r="AH31" s="687"/>
      <c r="AI31" s="687"/>
      <c r="AJ31" s="687"/>
      <c r="AK31" s="755"/>
      <c r="AL31" s="754"/>
      <c r="AM31" s="754"/>
      <c r="AN31" s="753"/>
      <c r="AO31" s="752"/>
      <c r="AP31" s="751" t="s">
        <v>344</v>
      </c>
      <c r="AQ31" s="750" t="s">
        <v>343</v>
      </c>
      <c r="AR31" s="749" t="s">
        <v>342</v>
      </c>
    </row>
    <row r="32" spans="1:46" ht="27" customHeight="1" x14ac:dyDescent="0.15">
      <c r="A32" s="685"/>
      <c r="B32" s="687"/>
      <c r="C32" s="687"/>
      <c r="D32" s="687"/>
      <c r="E32" s="687"/>
      <c r="F32" s="687"/>
      <c r="G32" s="687"/>
      <c r="H32" s="687"/>
      <c r="I32" s="687"/>
      <c r="J32" s="687"/>
      <c r="K32" s="687"/>
      <c r="L32" s="687"/>
      <c r="M32" s="687"/>
      <c r="N32" s="687"/>
      <c r="O32" s="687"/>
      <c r="P32" s="687"/>
      <c r="Q32" s="687"/>
      <c r="R32" s="687"/>
      <c r="S32" s="687"/>
      <c r="T32" s="687"/>
      <c r="U32" s="687"/>
      <c r="V32" s="687"/>
      <c r="W32" s="687"/>
      <c r="X32" s="687"/>
      <c r="Y32" s="687"/>
      <c r="Z32" s="687"/>
      <c r="AA32" s="687"/>
      <c r="AB32" s="687"/>
      <c r="AC32" s="687"/>
      <c r="AD32" s="687"/>
      <c r="AE32" s="687"/>
      <c r="AF32" s="687"/>
      <c r="AG32" s="687"/>
      <c r="AH32" s="687"/>
      <c r="AI32" s="687"/>
      <c r="AJ32" s="687"/>
      <c r="AK32" s="742" t="s">
        <v>341</v>
      </c>
      <c r="AL32" s="741"/>
      <c r="AM32" s="741"/>
      <c r="AN32" s="740"/>
      <c r="AO32" s="736">
        <v>516027</v>
      </c>
      <c r="AP32" s="736">
        <v>15845</v>
      </c>
      <c r="AQ32" s="735">
        <v>31105</v>
      </c>
      <c r="AR32" s="734">
        <v>-49.1</v>
      </c>
    </row>
    <row r="33" spans="1:46" ht="13.5" customHeight="1" x14ac:dyDescent="0.15">
      <c r="A33" s="685"/>
      <c r="B33" s="687"/>
      <c r="C33" s="687"/>
      <c r="D33" s="687"/>
      <c r="E33" s="687"/>
      <c r="F33" s="687"/>
      <c r="G33" s="687"/>
      <c r="H33" s="687"/>
      <c r="I33" s="687"/>
      <c r="J33" s="687"/>
      <c r="K33" s="687"/>
      <c r="L33" s="687"/>
      <c r="M33" s="687"/>
      <c r="N33" s="687"/>
      <c r="O33" s="687"/>
      <c r="P33" s="687"/>
      <c r="Q33" s="687"/>
      <c r="R33" s="687"/>
      <c r="S33" s="687"/>
      <c r="T33" s="687"/>
      <c r="U33" s="687"/>
      <c r="V33" s="687"/>
      <c r="W33" s="687"/>
      <c r="X33" s="687"/>
      <c r="Y33" s="687"/>
      <c r="Z33" s="687"/>
      <c r="AA33" s="687"/>
      <c r="AB33" s="687"/>
      <c r="AC33" s="687"/>
      <c r="AD33" s="687"/>
      <c r="AE33" s="687"/>
      <c r="AF33" s="687"/>
      <c r="AG33" s="687"/>
      <c r="AH33" s="687"/>
      <c r="AI33" s="687"/>
      <c r="AJ33" s="687"/>
      <c r="AK33" s="742" t="s">
        <v>340</v>
      </c>
      <c r="AL33" s="741"/>
      <c r="AM33" s="741"/>
      <c r="AN33" s="740"/>
      <c r="AO33" s="736" t="s">
        <v>334</v>
      </c>
      <c r="AP33" s="736" t="s">
        <v>334</v>
      </c>
      <c r="AQ33" s="735" t="s">
        <v>334</v>
      </c>
      <c r="AR33" s="734" t="s">
        <v>334</v>
      </c>
    </row>
    <row r="34" spans="1:46" ht="27" customHeight="1" x14ac:dyDescent="0.15">
      <c r="A34" s="685"/>
      <c r="B34" s="687"/>
      <c r="C34" s="687"/>
      <c r="D34" s="687"/>
      <c r="E34" s="687"/>
      <c r="F34" s="687"/>
      <c r="G34" s="687"/>
      <c r="H34" s="687"/>
      <c r="I34" s="687"/>
      <c r="J34" s="687"/>
      <c r="K34" s="687"/>
      <c r="L34" s="687"/>
      <c r="M34" s="687"/>
      <c r="N34" s="687"/>
      <c r="O34" s="687"/>
      <c r="P34" s="687"/>
      <c r="Q34" s="687"/>
      <c r="R34" s="687"/>
      <c r="S34" s="687"/>
      <c r="T34" s="687"/>
      <c r="U34" s="687"/>
      <c r="V34" s="687"/>
      <c r="W34" s="687"/>
      <c r="X34" s="687"/>
      <c r="Y34" s="687"/>
      <c r="Z34" s="687"/>
      <c r="AA34" s="687"/>
      <c r="AB34" s="687"/>
      <c r="AC34" s="687"/>
      <c r="AD34" s="687"/>
      <c r="AE34" s="687"/>
      <c r="AF34" s="687"/>
      <c r="AG34" s="687"/>
      <c r="AH34" s="687"/>
      <c r="AI34" s="687"/>
      <c r="AJ34" s="687"/>
      <c r="AK34" s="742" t="s">
        <v>339</v>
      </c>
      <c r="AL34" s="741"/>
      <c r="AM34" s="741"/>
      <c r="AN34" s="740"/>
      <c r="AO34" s="736" t="s">
        <v>334</v>
      </c>
      <c r="AP34" s="736" t="s">
        <v>334</v>
      </c>
      <c r="AQ34" s="735">
        <v>0</v>
      </c>
      <c r="AR34" s="734" t="s">
        <v>334</v>
      </c>
    </row>
    <row r="35" spans="1:46" ht="27" customHeight="1" x14ac:dyDescent="0.15">
      <c r="A35" s="685"/>
      <c r="B35" s="687"/>
      <c r="C35" s="687"/>
      <c r="D35" s="687"/>
      <c r="E35" s="687"/>
      <c r="F35" s="687"/>
      <c r="G35" s="687"/>
      <c r="H35" s="687"/>
      <c r="I35" s="687"/>
      <c r="J35" s="687"/>
      <c r="K35" s="687"/>
      <c r="L35" s="687"/>
      <c r="M35" s="687"/>
      <c r="N35" s="687"/>
      <c r="O35" s="687"/>
      <c r="P35" s="687"/>
      <c r="Q35" s="687"/>
      <c r="R35" s="687"/>
      <c r="S35" s="687"/>
      <c r="T35" s="687"/>
      <c r="U35" s="687"/>
      <c r="V35" s="687"/>
      <c r="W35" s="687"/>
      <c r="X35" s="687"/>
      <c r="Y35" s="687"/>
      <c r="Z35" s="687"/>
      <c r="AA35" s="687"/>
      <c r="AB35" s="687"/>
      <c r="AC35" s="687"/>
      <c r="AD35" s="687"/>
      <c r="AE35" s="687"/>
      <c r="AF35" s="687"/>
      <c r="AG35" s="687"/>
      <c r="AH35" s="687"/>
      <c r="AI35" s="687"/>
      <c r="AJ35" s="687"/>
      <c r="AK35" s="742" t="s">
        <v>338</v>
      </c>
      <c r="AL35" s="741"/>
      <c r="AM35" s="741"/>
      <c r="AN35" s="740"/>
      <c r="AO35" s="736">
        <v>95350</v>
      </c>
      <c r="AP35" s="736">
        <v>2928</v>
      </c>
      <c r="AQ35" s="735">
        <v>8747</v>
      </c>
      <c r="AR35" s="734">
        <v>-66.5</v>
      </c>
    </row>
    <row r="36" spans="1:46" ht="27" customHeight="1" x14ac:dyDescent="0.15">
      <c r="A36" s="685"/>
      <c r="B36" s="687"/>
      <c r="C36" s="687"/>
      <c r="D36" s="687"/>
      <c r="E36" s="687"/>
      <c r="F36" s="687"/>
      <c r="G36" s="687"/>
      <c r="H36" s="687"/>
      <c r="I36" s="687"/>
      <c r="J36" s="687"/>
      <c r="K36" s="687"/>
      <c r="L36" s="687"/>
      <c r="M36" s="687"/>
      <c r="N36" s="687"/>
      <c r="O36" s="687"/>
      <c r="P36" s="687"/>
      <c r="Q36" s="687"/>
      <c r="R36" s="687"/>
      <c r="S36" s="687"/>
      <c r="T36" s="687"/>
      <c r="U36" s="687"/>
      <c r="V36" s="687"/>
      <c r="W36" s="687"/>
      <c r="X36" s="687"/>
      <c r="Y36" s="687"/>
      <c r="Z36" s="687"/>
      <c r="AA36" s="687"/>
      <c r="AB36" s="687"/>
      <c r="AC36" s="687"/>
      <c r="AD36" s="687"/>
      <c r="AE36" s="687"/>
      <c r="AF36" s="687"/>
      <c r="AG36" s="687"/>
      <c r="AH36" s="687"/>
      <c r="AI36" s="687"/>
      <c r="AJ36" s="687"/>
      <c r="AK36" s="742" t="s">
        <v>337</v>
      </c>
      <c r="AL36" s="741"/>
      <c r="AM36" s="741"/>
      <c r="AN36" s="740"/>
      <c r="AO36" s="736">
        <v>138968</v>
      </c>
      <c r="AP36" s="736">
        <v>4267</v>
      </c>
      <c r="AQ36" s="735">
        <v>2193</v>
      </c>
      <c r="AR36" s="734">
        <v>94.6</v>
      </c>
    </row>
    <row r="37" spans="1:46" ht="13.5" customHeight="1" x14ac:dyDescent="0.15">
      <c r="A37" s="685"/>
      <c r="B37" s="687"/>
      <c r="C37" s="687"/>
      <c r="D37" s="687"/>
      <c r="E37" s="687"/>
      <c r="F37" s="687"/>
      <c r="G37" s="687"/>
      <c r="H37" s="687"/>
      <c r="I37" s="687"/>
      <c r="J37" s="687"/>
      <c r="K37" s="687"/>
      <c r="L37" s="687"/>
      <c r="M37" s="687"/>
      <c r="N37" s="687"/>
      <c r="O37" s="687"/>
      <c r="P37" s="687"/>
      <c r="Q37" s="687"/>
      <c r="R37" s="687"/>
      <c r="S37" s="687"/>
      <c r="T37" s="687"/>
      <c r="U37" s="687"/>
      <c r="V37" s="687"/>
      <c r="W37" s="687"/>
      <c r="X37" s="687"/>
      <c r="Y37" s="687"/>
      <c r="Z37" s="687"/>
      <c r="AA37" s="687"/>
      <c r="AB37" s="687"/>
      <c r="AC37" s="687"/>
      <c r="AD37" s="687"/>
      <c r="AE37" s="687"/>
      <c r="AF37" s="687"/>
      <c r="AG37" s="687"/>
      <c r="AH37" s="687"/>
      <c r="AI37" s="687"/>
      <c r="AJ37" s="687"/>
      <c r="AK37" s="742" t="s">
        <v>336</v>
      </c>
      <c r="AL37" s="741"/>
      <c r="AM37" s="741"/>
      <c r="AN37" s="740"/>
      <c r="AO37" s="736">
        <v>717</v>
      </c>
      <c r="AP37" s="736">
        <v>22</v>
      </c>
      <c r="AQ37" s="735">
        <v>863</v>
      </c>
      <c r="AR37" s="734">
        <v>-97.5</v>
      </c>
    </row>
    <row r="38" spans="1:46" ht="27" customHeight="1" x14ac:dyDescent="0.15">
      <c r="A38" s="685"/>
      <c r="B38" s="687"/>
      <c r="C38" s="687"/>
      <c r="D38" s="687"/>
      <c r="E38" s="687"/>
      <c r="F38" s="687"/>
      <c r="G38" s="687"/>
      <c r="H38" s="687"/>
      <c r="I38" s="687"/>
      <c r="J38" s="687"/>
      <c r="K38" s="687"/>
      <c r="L38" s="687"/>
      <c r="M38" s="687"/>
      <c r="N38" s="687"/>
      <c r="O38" s="687"/>
      <c r="P38" s="687"/>
      <c r="Q38" s="687"/>
      <c r="R38" s="687"/>
      <c r="S38" s="687"/>
      <c r="T38" s="687"/>
      <c r="U38" s="687"/>
      <c r="V38" s="687"/>
      <c r="W38" s="687"/>
      <c r="X38" s="687"/>
      <c r="Y38" s="687"/>
      <c r="Z38" s="687"/>
      <c r="AA38" s="687"/>
      <c r="AB38" s="687"/>
      <c r="AC38" s="687"/>
      <c r="AD38" s="687"/>
      <c r="AE38" s="687"/>
      <c r="AF38" s="687"/>
      <c r="AG38" s="687"/>
      <c r="AH38" s="687"/>
      <c r="AI38" s="687"/>
      <c r="AJ38" s="687"/>
      <c r="AK38" s="745" t="s">
        <v>335</v>
      </c>
      <c r="AL38" s="744"/>
      <c r="AM38" s="744"/>
      <c r="AN38" s="743"/>
      <c r="AO38" s="748" t="s">
        <v>334</v>
      </c>
      <c r="AP38" s="748" t="s">
        <v>334</v>
      </c>
      <c r="AQ38" s="747">
        <v>1</v>
      </c>
      <c r="AR38" s="746" t="s">
        <v>334</v>
      </c>
      <c r="AS38" s="731"/>
    </row>
    <row r="39" spans="1:46" ht="13.5" x14ac:dyDescent="0.15">
      <c r="A39" s="685"/>
      <c r="B39" s="687"/>
      <c r="C39" s="687"/>
      <c r="D39" s="687"/>
      <c r="E39" s="687"/>
      <c r="F39" s="687"/>
      <c r="G39" s="687"/>
      <c r="H39" s="687"/>
      <c r="I39" s="687"/>
      <c r="J39" s="687"/>
      <c r="K39" s="687"/>
      <c r="L39" s="687"/>
      <c r="M39" s="687"/>
      <c r="N39" s="687"/>
      <c r="O39" s="687"/>
      <c r="P39" s="687"/>
      <c r="Q39" s="687"/>
      <c r="R39" s="687"/>
      <c r="S39" s="687"/>
      <c r="T39" s="687"/>
      <c r="U39" s="687"/>
      <c r="V39" s="687"/>
      <c r="W39" s="687"/>
      <c r="X39" s="687"/>
      <c r="Y39" s="687"/>
      <c r="Z39" s="687"/>
      <c r="AA39" s="687"/>
      <c r="AB39" s="687"/>
      <c r="AC39" s="687"/>
      <c r="AD39" s="687"/>
      <c r="AE39" s="687"/>
      <c r="AF39" s="687"/>
      <c r="AG39" s="687"/>
      <c r="AH39" s="687"/>
      <c r="AI39" s="687"/>
      <c r="AJ39" s="687"/>
      <c r="AK39" s="745" t="s">
        <v>333</v>
      </c>
      <c r="AL39" s="744"/>
      <c r="AM39" s="744"/>
      <c r="AN39" s="743"/>
      <c r="AO39" s="736">
        <v>-215238</v>
      </c>
      <c r="AP39" s="736">
        <v>-6609</v>
      </c>
      <c r="AQ39" s="735">
        <v>-3092</v>
      </c>
      <c r="AR39" s="734">
        <v>113.7</v>
      </c>
      <c r="AS39" s="731"/>
    </row>
    <row r="40" spans="1:46" ht="27" customHeight="1" x14ac:dyDescent="0.15">
      <c r="A40" s="685"/>
      <c r="B40" s="687"/>
      <c r="C40" s="687"/>
      <c r="D40" s="687"/>
      <c r="E40" s="687"/>
      <c r="F40" s="687"/>
      <c r="G40" s="687"/>
      <c r="H40" s="687"/>
      <c r="I40" s="687"/>
      <c r="J40" s="687"/>
      <c r="K40" s="687"/>
      <c r="L40" s="687"/>
      <c r="M40" s="687"/>
      <c r="N40" s="687"/>
      <c r="O40" s="687"/>
      <c r="P40" s="687"/>
      <c r="Q40" s="687"/>
      <c r="R40" s="687"/>
      <c r="S40" s="687"/>
      <c r="T40" s="687"/>
      <c r="U40" s="687"/>
      <c r="V40" s="687"/>
      <c r="W40" s="687"/>
      <c r="X40" s="687"/>
      <c r="Y40" s="687"/>
      <c r="Z40" s="687"/>
      <c r="AA40" s="687"/>
      <c r="AB40" s="687"/>
      <c r="AC40" s="687"/>
      <c r="AD40" s="687"/>
      <c r="AE40" s="687"/>
      <c r="AF40" s="687"/>
      <c r="AG40" s="687"/>
      <c r="AH40" s="687"/>
      <c r="AI40" s="687"/>
      <c r="AJ40" s="687"/>
      <c r="AK40" s="742" t="s">
        <v>332</v>
      </c>
      <c r="AL40" s="741"/>
      <c r="AM40" s="741"/>
      <c r="AN40" s="740"/>
      <c r="AO40" s="736">
        <v>-471860</v>
      </c>
      <c r="AP40" s="736">
        <v>-14488</v>
      </c>
      <c r="AQ40" s="735">
        <v>-27116</v>
      </c>
      <c r="AR40" s="734">
        <v>-46.6</v>
      </c>
      <c r="AS40" s="731"/>
    </row>
    <row r="41" spans="1:46" ht="13.5" x14ac:dyDescent="0.15">
      <c r="A41" s="685"/>
      <c r="B41" s="687"/>
      <c r="C41" s="687"/>
      <c r="D41" s="687"/>
      <c r="E41" s="687"/>
      <c r="F41" s="687"/>
      <c r="G41" s="687"/>
      <c r="H41" s="687"/>
      <c r="I41" s="687"/>
      <c r="J41" s="687"/>
      <c r="K41" s="687"/>
      <c r="L41" s="687"/>
      <c r="M41" s="687"/>
      <c r="N41" s="687"/>
      <c r="O41" s="687"/>
      <c r="P41" s="687"/>
      <c r="Q41" s="687"/>
      <c r="R41" s="687"/>
      <c r="S41" s="687"/>
      <c r="T41" s="687"/>
      <c r="U41" s="687"/>
      <c r="V41" s="687"/>
      <c r="W41" s="687"/>
      <c r="X41" s="687"/>
      <c r="Y41" s="687"/>
      <c r="Z41" s="687"/>
      <c r="AA41" s="687"/>
      <c r="AB41" s="687"/>
      <c r="AC41" s="687"/>
      <c r="AD41" s="687"/>
      <c r="AE41" s="687"/>
      <c r="AF41" s="687"/>
      <c r="AG41" s="687"/>
      <c r="AH41" s="687"/>
      <c r="AI41" s="687"/>
      <c r="AJ41" s="687"/>
      <c r="AK41" s="739" t="s">
        <v>92</v>
      </c>
      <c r="AL41" s="738"/>
      <c r="AM41" s="738"/>
      <c r="AN41" s="737"/>
      <c r="AO41" s="736">
        <v>63964</v>
      </c>
      <c r="AP41" s="736">
        <v>1964</v>
      </c>
      <c r="AQ41" s="735">
        <v>12702</v>
      </c>
      <c r="AR41" s="734">
        <v>-84.5</v>
      </c>
      <c r="AS41" s="731"/>
    </row>
    <row r="42" spans="1:46" ht="13.5" x14ac:dyDescent="0.15">
      <c r="A42" s="685"/>
      <c r="B42" s="687"/>
      <c r="C42" s="687"/>
      <c r="D42" s="687"/>
      <c r="E42" s="687"/>
      <c r="F42" s="687"/>
      <c r="G42" s="687"/>
      <c r="H42" s="687"/>
      <c r="I42" s="687"/>
      <c r="J42" s="687"/>
      <c r="K42" s="687"/>
      <c r="L42" s="687"/>
      <c r="M42" s="687"/>
      <c r="N42" s="687"/>
      <c r="O42" s="687"/>
      <c r="P42" s="687"/>
      <c r="Q42" s="687"/>
      <c r="R42" s="687"/>
      <c r="S42" s="687"/>
      <c r="T42" s="687"/>
      <c r="U42" s="687"/>
      <c r="V42" s="687"/>
      <c r="W42" s="687"/>
      <c r="X42" s="687"/>
      <c r="Y42" s="687"/>
      <c r="Z42" s="687"/>
      <c r="AA42" s="687"/>
      <c r="AB42" s="687"/>
      <c r="AC42" s="687"/>
      <c r="AD42" s="687"/>
      <c r="AE42" s="687"/>
      <c r="AF42" s="687"/>
      <c r="AG42" s="687"/>
      <c r="AH42" s="687"/>
      <c r="AI42" s="687"/>
      <c r="AJ42" s="687"/>
      <c r="AK42" s="733" t="s">
        <v>331</v>
      </c>
      <c r="AL42" s="687"/>
      <c r="AM42" s="687"/>
      <c r="AN42" s="687"/>
      <c r="AO42" s="687"/>
      <c r="AP42" s="687"/>
      <c r="AQ42" s="730"/>
      <c r="AR42" s="730"/>
      <c r="AS42" s="731"/>
    </row>
    <row r="43" spans="1:46" ht="13.5" x14ac:dyDescent="0.15">
      <c r="A43" s="685"/>
      <c r="B43" s="687"/>
      <c r="C43" s="687"/>
      <c r="D43" s="687"/>
      <c r="E43" s="687"/>
      <c r="F43" s="687"/>
      <c r="G43" s="687"/>
      <c r="H43" s="687"/>
      <c r="I43" s="687"/>
      <c r="J43" s="687"/>
      <c r="K43" s="687"/>
      <c r="L43" s="687"/>
      <c r="M43" s="687"/>
      <c r="N43" s="687"/>
      <c r="O43" s="687"/>
      <c r="P43" s="687"/>
      <c r="Q43" s="687"/>
      <c r="R43" s="687"/>
      <c r="S43" s="687"/>
      <c r="T43" s="687"/>
      <c r="U43" s="687"/>
      <c r="V43" s="687"/>
      <c r="W43" s="687"/>
      <c r="X43" s="687"/>
      <c r="Y43" s="687"/>
      <c r="Z43" s="687"/>
      <c r="AA43" s="687"/>
      <c r="AB43" s="687"/>
      <c r="AC43" s="687"/>
      <c r="AD43" s="687"/>
      <c r="AE43" s="687"/>
      <c r="AF43" s="687"/>
      <c r="AG43" s="687"/>
      <c r="AH43" s="687"/>
      <c r="AI43" s="687"/>
      <c r="AJ43" s="687"/>
      <c r="AK43" s="687"/>
      <c r="AL43" s="687"/>
      <c r="AM43" s="687"/>
      <c r="AN43" s="687"/>
      <c r="AO43" s="687"/>
      <c r="AP43" s="732"/>
      <c r="AQ43" s="730"/>
      <c r="AR43" s="687"/>
      <c r="AS43" s="731"/>
    </row>
    <row r="44" spans="1:46" ht="13.5" x14ac:dyDescent="0.15">
      <c r="A44" s="685"/>
      <c r="B44" s="687"/>
      <c r="C44" s="687"/>
      <c r="D44" s="687"/>
      <c r="E44" s="687"/>
      <c r="F44" s="687"/>
      <c r="G44" s="687"/>
      <c r="H44" s="687"/>
      <c r="I44" s="687"/>
      <c r="J44" s="687"/>
      <c r="K44" s="687"/>
      <c r="L44" s="687"/>
      <c r="M44" s="687"/>
      <c r="N44" s="687"/>
      <c r="O44" s="687"/>
      <c r="P44" s="687"/>
      <c r="Q44" s="687"/>
      <c r="R44" s="687"/>
      <c r="S44" s="687"/>
      <c r="T44" s="687"/>
      <c r="U44" s="687"/>
      <c r="V44" s="687"/>
      <c r="W44" s="687"/>
      <c r="X44" s="687"/>
      <c r="Y44" s="687"/>
      <c r="Z44" s="687"/>
      <c r="AA44" s="687"/>
      <c r="AB44" s="687"/>
      <c r="AC44" s="687"/>
      <c r="AD44" s="687"/>
      <c r="AE44" s="687"/>
      <c r="AF44" s="687"/>
      <c r="AG44" s="687"/>
      <c r="AH44" s="687"/>
      <c r="AI44" s="687"/>
      <c r="AJ44" s="687"/>
      <c r="AK44" s="687"/>
      <c r="AL44" s="687"/>
      <c r="AM44" s="687"/>
      <c r="AN44" s="687"/>
      <c r="AO44" s="687"/>
      <c r="AP44" s="687"/>
      <c r="AQ44" s="730"/>
      <c r="AR44" s="687"/>
    </row>
    <row r="45" spans="1:46" ht="13.5" x14ac:dyDescent="0.15">
      <c r="A45" s="728"/>
      <c r="B45" s="728"/>
      <c r="C45" s="728"/>
      <c r="D45" s="728"/>
      <c r="E45" s="728"/>
      <c r="F45" s="728"/>
      <c r="G45" s="728"/>
      <c r="H45" s="728"/>
      <c r="I45" s="728"/>
      <c r="J45" s="728"/>
      <c r="K45" s="728"/>
      <c r="L45" s="728"/>
      <c r="M45" s="728"/>
      <c r="N45" s="728"/>
      <c r="O45" s="728"/>
      <c r="P45" s="728"/>
      <c r="Q45" s="728"/>
      <c r="R45" s="728"/>
      <c r="S45" s="728"/>
      <c r="T45" s="728"/>
      <c r="U45" s="728"/>
      <c r="V45" s="728"/>
      <c r="W45" s="728"/>
      <c r="X45" s="728"/>
      <c r="Y45" s="728"/>
      <c r="Z45" s="728"/>
      <c r="AA45" s="728"/>
      <c r="AB45" s="728"/>
      <c r="AC45" s="728"/>
      <c r="AD45" s="728"/>
      <c r="AE45" s="728"/>
      <c r="AF45" s="728"/>
      <c r="AG45" s="728"/>
      <c r="AH45" s="728"/>
      <c r="AI45" s="728"/>
      <c r="AJ45" s="728"/>
      <c r="AK45" s="728"/>
      <c r="AL45" s="728"/>
      <c r="AM45" s="728"/>
      <c r="AN45" s="728"/>
      <c r="AO45" s="728"/>
      <c r="AP45" s="728"/>
      <c r="AQ45" s="729"/>
      <c r="AR45" s="728"/>
      <c r="AS45" s="728"/>
      <c r="AT45" s="687"/>
    </row>
    <row r="46" spans="1:46" ht="13.5" x14ac:dyDescent="0.15">
      <c r="A46" s="689"/>
      <c r="B46" s="689"/>
      <c r="C46" s="689"/>
      <c r="D46" s="689"/>
      <c r="E46" s="689"/>
      <c r="F46" s="689"/>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c r="AD46" s="689"/>
      <c r="AE46" s="689"/>
      <c r="AF46" s="689"/>
      <c r="AG46" s="689"/>
      <c r="AH46" s="689"/>
      <c r="AI46" s="689"/>
      <c r="AJ46" s="689"/>
      <c r="AK46" s="689"/>
      <c r="AL46" s="689"/>
      <c r="AM46" s="689"/>
      <c r="AN46" s="689"/>
      <c r="AO46" s="689"/>
      <c r="AP46" s="689"/>
      <c r="AQ46" s="689"/>
      <c r="AR46" s="689"/>
      <c r="AS46" s="689"/>
      <c r="AT46" s="687"/>
    </row>
    <row r="47" spans="1:46" ht="17.25" customHeight="1" x14ac:dyDescent="0.15">
      <c r="A47" s="727" t="s">
        <v>330</v>
      </c>
      <c r="B47" s="687"/>
      <c r="C47" s="687"/>
      <c r="D47" s="687"/>
      <c r="E47" s="687"/>
      <c r="F47" s="687"/>
      <c r="G47" s="687"/>
      <c r="H47" s="687"/>
      <c r="I47" s="687"/>
      <c r="J47" s="687"/>
      <c r="K47" s="687"/>
      <c r="L47" s="687"/>
      <c r="M47" s="687"/>
      <c r="N47" s="687"/>
      <c r="O47" s="687"/>
      <c r="P47" s="687"/>
      <c r="Q47" s="687"/>
      <c r="R47" s="687"/>
      <c r="S47" s="687"/>
      <c r="T47" s="687"/>
      <c r="U47" s="687"/>
      <c r="V47" s="687"/>
      <c r="W47" s="687"/>
      <c r="X47" s="687"/>
      <c r="Y47" s="687"/>
      <c r="Z47" s="687"/>
      <c r="AA47" s="687"/>
      <c r="AB47" s="687"/>
      <c r="AC47" s="687"/>
      <c r="AD47" s="687"/>
      <c r="AE47" s="687"/>
      <c r="AF47" s="687"/>
      <c r="AG47" s="687"/>
      <c r="AH47" s="687"/>
      <c r="AI47" s="687"/>
      <c r="AJ47" s="687"/>
      <c r="AK47" s="687"/>
      <c r="AL47" s="687"/>
      <c r="AM47" s="687"/>
      <c r="AN47" s="687"/>
      <c r="AO47" s="687"/>
      <c r="AP47" s="687"/>
      <c r="AQ47" s="687"/>
      <c r="AR47" s="687"/>
    </row>
    <row r="48" spans="1:46" ht="13.5" x14ac:dyDescent="0.15">
      <c r="A48" s="685"/>
      <c r="B48" s="687"/>
      <c r="C48" s="687"/>
      <c r="D48" s="687"/>
      <c r="E48" s="687"/>
      <c r="F48" s="687"/>
      <c r="G48" s="687"/>
      <c r="H48" s="687"/>
      <c r="I48" s="687"/>
      <c r="J48" s="687"/>
      <c r="K48" s="687"/>
      <c r="L48" s="687"/>
      <c r="M48" s="687"/>
      <c r="N48" s="687"/>
      <c r="O48" s="687"/>
      <c r="P48" s="687"/>
      <c r="Q48" s="687"/>
      <c r="R48" s="687"/>
      <c r="S48" s="687"/>
      <c r="T48" s="687"/>
      <c r="U48" s="687"/>
      <c r="V48" s="687"/>
      <c r="W48" s="687"/>
      <c r="X48" s="687"/>
      <c r="Y48" s="687"/>
      <c r="Z48" s="687"/>
      <c r="AA48" s="687"/>
      <c r="AB48" s="687"/>
      <c r="AC48" s="687"/>
      <c r="AD48" s="687"/>
      <c r="AE48" s="687"/>
      <c r="AF48" s="687"/>
      <c r="AG48" s="687"/>
      <c r="AH48" s="687"/>
      <c r="AI48" s="687"/>
      <c r="AJ48" s="687"/>
      <c r="AK48" s="725" t="s">
        <v>329</v>
      </c>
      <c r="AL48" s="725"/>
      <c r="AM48" s="725"/>
      <c r="AN48" s="725"/>
      <c r="AO48" s="725"/>
      <c r="AP48" s="725"/>
      <c r="AQ48" s="726"/>
      <c r="AR48" s="725"/>
    </row>
    <row r="49" spans="1:44" ht="13.5" customHeight="1" x14ac:dyDescent="0.15">
      <c r="A49" s="685"/>
      <c r="B49" s="687"/>
      <c r="C49" s="687"/>
      <c r="D49" s="687"/>
      <c r="E49" s="687"/>
      <c r="F49" s="687"/>
      <c r="G49" s="687"/>
      <c r="H49" s="687"/>
      <c r="I49" s="687"/>
      <c r="J49" s="687"/>
      <c r="K49" s="687"/>
      <c r="L49" s="687"/>
      <c r="M49" s="687"/>
      <c r="N49" s="687"/>
      <c r="O49" s="687"/>
      <c r="P49" s="687"/>
      <c r="Q49" s="687"/>
      <c r="R49" s="687"/>
      <c r="S49" s="687"/>
      <c r="T49" s="687"/>
      <c r="U49" s="687"/>
      <c r="V49" s="687"/>
      <c r="W49" s="687"/>
      <c r="X49" s="687"/>
      <c r="Y49" s="687"/>
      <c r="Z49" s="687"/>
      <c r="AA49" s="687"/>
      <c r="AB49" s="687"/>
      <c r="AC49" s="687"/>
      <c r="AD49" s="687"/>
      <c r="AE49" s="687"/>
      <c r="AF49" s="687"/>
      <c r="AG49" s="687"/>
      <c r="AH49" s="687"/>
      <c r="AI49" s="687"/>
      <c r="AJ49" s="687"/>
      <c r="AK49" s="706"/>
      <c r="AL49" s="712"/>
      <c r="AM49" s="724" t="s">
        <v>328</v>
      </c>
      <c r="AN49" s="723" t="s">
        <v>327</v>
      </c>
      <c r="AO49" s="722"/>
      <c r="AP49" s="722"/>
      <c r="AQ49" s="722"/>
      <c r="AR49" s="721"/>
    </row>
    <row r="50" spans="1:44" ht="13.5" x14ac:dyDescent="0.15">
      <c r="A50" s="685"/>
      <c r="B50" s="687"/>
      <c r="C50" s="687"/>
      <c r="D50" s="687"/>
      <c r="E50" s="687"/>
      <c r="F50" s="687"/>
      <c r="G50" s="687"/>
      <c r="H50" s="687"/>
      <c r="I50" s="687"/>
      <c r="J50" s="687"/>
      <c r="K50" s="687"/>
      <c r="L50" s="687"/>
      <c r="M50" s="687"/>
      <c r="N50" s="687"/>
      <c r="O50" s="687"/>
      <c r="P50" s="687"/>
      <c r="Q50" s="687"/>
      <c r="R50" s="687"/>
      <c r="S50" s="687"/>
      <c r="T50" s="687"/>
      <c r="U50" s="687"/>
      <c r="V50" s="687"/>
      <c r="W50" s="687"/>
      <c r="X50" s="687"/>
      <c r="Y50" s="687"/>
      <c r="Z50" s="687"/>
      <c r="AA50" s="687"/>
      <c r="AB50" s="687"/>
      <c r="AC50" s="687"/>
      <c r="AD50" s="687"/>
      <c r="AE50" s="687"/>
      <c r="AF50" s="687"/>
      <c r="AG50" s="687"/>
      <c r="AH50" s="687"/>
      <c r="AI50" s="687"/>
      <c r="AJ50" s="687"/>
      <c r="AK50" s="720"/>
      <c r="AL50" s="719"/>
      <c r="AM50" s="718"/>
      <c r="AN50" s="717" t="s">
        <v>326</v>
      </c>
      <c r="AO50" s="716" t="s">
        <v>325</v>
      </c>
      <c r="AP50" s="715" t="s">
        <v>324</v>
      </c>
      <c r="AQ50" s="714" t="s">
        <v>323</v>
      </c>
      <c r="AR50" s="713" t="s">
        <v>322</v>
      </c>
    </row>
    <row r="51" spans="1:44" ht="13.5" x14ac:dyDescent="0.15">
      <c r="A51" s="685"/>
      <c r="B51" s="687"/>
      <c r="C51" s="687"/>
      <c r="D51" s="687"/>
      <c r="E51" s="687"/>
      <c r="F51" s="687"/>
      <c r="G51" s="687"/>
      <c r="H51" s="687"/>
      <c r="I51" s="687"/>
      <c r="J51" s="687"/>
      <c r="K51" s="687"/>
      <c r="L51" s="687"/>
      <c r="M51" s="687"/>
      <c r="N51" s="687"/>
      <c r="O51" s="687"/>
      <c r="P51" s="687"/>
      <c r="Q51" s="687"/>
      <c r="R51" s="687"/>
      <c r="S51" s="687"/>
      <c r="T51" s="687"/>
      <c r="U51" s="687"/>
      <c r="V51" s="687"/>
      <c r="W51" s="687"/>
      <c r="X51" s="687"/>
      <c r="Y51" s="687"/>
      <c r="Z51" s="687"/>
      <c r="AA51" s="687"/>
      <c r="AB51" s="687"/>
      <c r="AC51" s="687"/>
      <c r="AD51" s="687"/>
      <c r="AE51" s="687"/>
      <c r="AF51" s="687"/>
      <c r="AG51" s="687"/>
      <c r="AH51" s="687"/>
      <c r="AI51" s="687"/>
      <c r="AJ51" s="687"/>
      <c r="AK51" s="706" t="s">
        <v>321</v>
      </c>
      <c r="AL51" s="712"/>
      <c r="AM51" s="711">
        <v>2268611</v>
      </c>
      <c r="AN51" s="710">
        <v>67286</v>
      </c>
      <c r="AO51" s="709">
        <v>19.100000000000001</v>
      </c>
      <c r="AP51" s="708">
        <v>47738</v>
      </c>
      <c r="AQ51" s="707">
        <v>-4.4000000000000004</v>
      </c>
      <c r="AR51" s="699">
        <v>23.5</v>
      </c>
    </row>
    <row r="52" spans="1:44" ht="13.5" x14ac:dyDescent="0.15">
      <c r="A52" s="685"/>
      <c r="B52" s="687"/>
      <c r="C52" s="687"/>
      <c r="D52" s="687"/>
      <c r="E52" s="687"/>
      <c r="F52" s="687"/>
      <c r="G52" s="687"/>
      <c r="H52" s="687"/>
      <c r="I52" s="687"/>
      <c r="J52" s="687"/>
      <c r="K52" s="687"/>
      <c r="L52" s="687"/>
      <c r="M52" s="687"/>
      <c r="N52" s="687"/>
      <c r="O52" s="687"/>
      <c r="P52" s="687"/>
      <c r="Q52" s="687"/>
      <c r="R52" s="687"/>
      <c r="S52" s="687"/>
      <c r="T52" s="687"/>
      <c r="U52" s="687"/>
      <c r="V52" s="687"/>
      <c r="W52" s="687"/>
      <c r="X52" s="687"/>
      <c r="Y52" s="687"/>
      <c r="Z52" s="687"/>
      <c r="AA52" s="687"/>
      <c r="AB52" s="687"/>
      <c r="AC52" s="687"/>
      <c r="AD52" s="687"/>
      <c r="AE52" s="687"/>
      <c r="AF52" s="687"/>
      <c r="AG52" s="687"/>
      <c r="AH52" s="687"/>
      <c r="AI52" s="687"/>
      <c r="AJ52" s="687"/>
      <c r="AK52" s="698"/>
      <c r="AL52" s="697" t="s">
        <v>315</v>
      </c>
      <c r="AM52" s="696">
        <v>2153145</v>
      </c>
      <c r="AN52" s="695">
        <v>63861</v>
      </c>
      <c r="AO52" s="694">
        <v>33</v>
      </c>
      <c r="AP52" s="693">
        <v>24937</v>
      </c>
      <c r="AQ52" s="692">
        <v>-5.5</v>
      </c>
      <c r="AR52" s="691">
        <v>38.5</v>
      </c>
    </row>
    <row r="53" spans="1:44" ht="13.5" x14ac:dyDescent="0.15">
      <c r="A53" s="685"/>
      <c r="B53" s="687"/>
      <c r="C53" s="687"/>
      <c r="D53" s="687"/>
      <c r="E53" s="687"/>
      <c r="F53" s="687"/>
      <c r="G53" s="687"/>
      <c r="H53" s="687"/>
      <c r="I53" s="687"/>
      <c r="J53" s="687"/>
      <c r="K53" s="687"/>
      <c r="L53" s="687"/>
      <c r="M53" s="687"/>
      <c r="N53" s="687"/>
      <c r="O53" s="687"/>
      <c r="P53" s="687"/>
      <c r="Q53" s="687"/>
      <c r="R53" s="687"/>
      <c r="S53" s="687"/>
      <c r="T53" s="687"/>
      <c r="U53" s="687"/>
      <c r="V53" s="687"/>
      <c r="W53" s="687"/>
      <c r="X53" s="687"/>
      <c r="Y53" s="687"/>
      <c r="Z53" s="687"/>
      <c r="AA53" s="687"/>
      <c r="AB53" s="687"/>
      <c r="AC53" s="687"/>
      <c r="AD53" s="687"/>
      <c r="AE53" s="687"/>
      <c r="AF53" s="687"/>
      <c r="AG53" s="687"/>
      <c r="AH53" s="687"/>
      <c r="AI53" s="687"/>
      <c r="AJ53" s="687"/>
      <c r="AK53" s="706" t="s">
        <v>320</v>
      </c>
      <c r="AL53" s="712"/>
      <c r="AM53" s="711">
        <v>2583202</v>
      </c>
      <c r="AN53" s="710">
        <v>77037</v>
      </c>
      <c r="AO53" s="709">
        <v>14.5</v>
      </c>
      <c r="AP53" s="708">
        <v>52191</v>
      </c>
      <c r="AQ53" s="707">
        <v>9.3000000000000007</v>
      </c>
      <c r="AR53" s="699">
        <v>5.2</v>
      </c>
    </row>
    <row r="54" spans="1:44" ht="13.5" x14ac:dyDescent="0.15">
      <c r="A54" s="685"/>
      <c r="B54" s="687"/>
      <c r="C54" s="687"/>
      <c r="D54" s="687"/>
      <c r="E54" s="687"/>
      <c r="F54" s="687"/>
      <c r="G54" s="687"/>
      <c r="H54" s="687"/>
      <c r="I54" s="687"/>
      <c r="J54" s="687"/>
      <c r="K54" s="687"/>
      <c r="L54" s="687"/>
      <c r="M54" s="687"/>
      <c r="N54" s="687"/>
      <c r="O54" s="687"/>
      <c r="P54" s="687"/>
      <c r="Q54" s="687"/>
      <c r="R54" s="687"/>
      <c r="S54" s="687"/>
      <c r="T54" s="687"/>
      <c r="U54" s="687"/>
      <c r="V54" s="687"/>
      <c r="W54" s="687"/>
      <c r="X54" s="687"/>
      <c r="Y54" s="687"/>
      <c r="Z54" s="687"/>
      <c r="AA54" s="687"/>
      <c r="AB54" s="687"/>
      <c r="AC54" s="687"/>
      <c r="AD54" s="687"/>
      <c r="AE54" s="687"/>
      <c r="AF54" s="687"/>
      <c r="AG54" s="687"/>
      <c r="AH54" s="687"/>
      <c r="AI54" s="687"/>
      <c r="AJ54" s="687"/>
      <c r="AK54" s="698"/>
      <c r="AL54" s="697" t="s">
        <v>315</v>
      </c>
      <c r="AM54" s="696">
        <v>2098240</v>
      </c>
      <c r="AN54" s="695">
        <v>62574</v>
      </c>
      <c r="AO54" s="694">
        <v>-2</v>
      </c>
      <c r="AP54" s="693">
        <v>24843</v>
      </c>
      <c r="AQ54" s="692">
        <v>-0.4</v>
      </c>
      <c r="AR54" s="691">
        <v>-1.6</v>
      </c>
    </row>
    <row r="55" spans="1:44" ht="13.5" x14ac:dyDescent="0.15">
      <c r="A55" s="685"/>
      <c r="B55" s="687"/>
      <c r="C55" s="687"/>
      <c r="D55" s="687"/>
      <c r="E55" s="687"/>
      <c r="F55" s="687"/>
      <c r="G55" s="687"/>
      <c r="H55" s="687"/>
      <c r="I55" s="687"/>
      <c r="J55" s="687"/>
      <c r="K55" s="687"/>
      <c r="L55" s="687"/>
      <c r="M55" s="687"/>
      <c r="N55" s="687"/>
      <c r="O55" s="687"/>
      <c r="P55" s="687"/>
      <c r="Q55" s="687"/>
      <c r="R55" s="687"/>
      <c r="S55" s="687"/>
      <c r="T55" s="687"/>
      <c r="U55" s="687"/>
      <c r="V55" s="687"/>
      <c r="W55" s="687"/>
      <c r="X55" s="687"/>
      <c r="Y55" s="687"/>
      <c r="Z55" s="687"/>
      <c r="AA55" s="687"/>
      <c r="AB55" s="687"/>
      <c r="AC55" s="687"/>
      <c r="AD55" s="687"/>
      <c r="AE55" s="687"/>
      <c r="AF55" s="687"/>
      <c r="AG55" s="687"/>
      <c r="AH55" s="687"/>
      <c r="AI55" s="687"/>
      <c r="AJ55" s="687"/>
      <c r="AK55" s="706" t="s">
        <v>319</v>
      </c>
      <c r="AL55" s="712"/>
      <c r="AM55" s="711">
        <v>3198169</v>
      </c>
      <c r="AN55" s="710">
        <v>96293</v>
      </c>
      <c r="AO55" s="709">
        <v>25</v>
      </c>
      <c r="AP55" s="708">
        <v>47387</v>
      </c>
      <c r="AQ55" s="707">
        <v>-9.1999999999999993</v>
      </c>
      <c r="AR55" s="699">
        <v>34.200000000000003</v>
      </c>
    </row>
    <row r="56" spans="1:44" ht="13.5" x14ac:dyDescent="0.15">
      <c r="A56" s="685"/>
      <c r="B56" s="687"/>
      <c r="C56" s="687"/>
      <c r="D56" s="687"/>
      <c r="E56" s="687"/>
      <c r="F56" s="687"/>
      <c r="G56" s="687"/>
      <c r="H56" s="687"/>
      <c r="I56" s="687"/>
      <c r="J56" s="687"/>
      <c r="K56" s="687"/>
      <c r="L56" s="687"/>
      <c r="M56" s="687"/>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98"/>
      <c r="AL56" s="697" t="s">
        <v>315</v>
      </c>
      <c r="AM56" s="696">
        <v>2249217</v>
      </c>
      <c r="AN56" s="695">
        <v>67721</v>
      </c>
      <c r="AO56" s="694">
        <v>8.1999999999999993</v>
      </c>
      <c r="AP56" s="693">
        <v>24928</v>
      </c>
      <c r="AQ56" s="692">
        <v>0.3</v>
      </c>
      <c r="AR56" s="691">
        <v>7.9</v>
      </c>
    </row>
    <row r="57" spans="1:44" ht="13.5" x14ac:dyDescent="0.15">
      <c r="A57" s="685"/>
      <c r="B57" s="687"/>
      <c r="C57" s="687"/>
      <c r="D57" s="687"/>
      <c r="E57" s="687"/>
      <c r="F57" s="687"/>
      <c r="G57" s="687"/>
      <c r="H57" s="687"/>
      <c r="I57" s="687"/>
      <c r="J57" s="687"/>
      <c r="K57" s="687"/>
      <c r="L57" s="687"/>
      <c r="M57" s="687"/>
      <c r="N57" s="687"/>
      <c r="O57" s="687"/>
      <c r="P57" s="687"/>
      <c r="Q57" s="687"/>
      <c r="R57" s="687"/>
      <c r="S57" s="687"/>
      <c r="T57" s="687"/>
      <c r="U57" s="687"/>
      <c r="V57" s="687"/>
      <c r="W57" s="687"/>
      <c r="X57" s="687"/>
      <c r="Y57" s="687"/>
      <c r="Z57" s="687"/>
      <c r="AA57" s="687"/>
      <c r="AB57" s="687"/>
      <c r="AC57" s="687"/>
      <c r="AD57" s="687"/>
      <c r="AE57" s="687"/>
      <c r="AF57" s="687"/>
      <c r="AG57" s="687"/>
      <c r="AH57" s="687"/>
      <c r="AI57" s="687"/>
      <c r="AJ57" s="687"/>
      <c r="AK57" s="706" t="s">
        <v>318</v>
      </c>
      <c r="AL57" s="712"/>
      <c r="AM57" s="711">
        <v>3971166</v>
      </c>
      <c r="AN57" s="710">
        <v>120984</v>
      </c>
      <c r="AO57" s="709">
        <v>25.6</v>
      </c>
      <c r="AP57" s="708">
        <v>51264</v>
      </c>
      <c r="AQ57" s="707">
        <v>8.1999999999999993</v>
      </c>
      <c r="AR57" s="699">
        <v>17.399999999999999</v>
      </c>
    </row>
    <row r="58" spans="1:44" ht="13.5" x14ac:dyDescent="0.15">
      <c r="A58" s="685"/>
      <c r="B58" s="687"/>
      <c r="C58" s="687"/>
      <c r="D58" s="687"/>
      <c r="E58" s="687"/>
      <c r="F58" s="687"/>
      <c r="G58" s="687"/>
      <c r="H58" s="687"/>
      <c r="I58" s="687"/>
      <c r="J58" s="687"/>
      <c r="K58" s="687"/>
      <c r="L58" s="687"/>
      <c r="M58" s="687"/>
      <c r="N58" s="687"/>
      <c r="O58" s="687"/>
      <c r="P58" s="687"/>
      <c r="Q58" s="687"/>
      <c r="R58" s="687"/>
      <c r="S58" s="687"/>
      <c r="T58" s="687"/>
      <c r="U58" s="687"/>
      <c r="V58" s="687"/>
      <c r="W58" s="687"/>
      <c r="X58" s="687"/>
      <c r="Y58" s="687"/>
      <c r="Z58" s="687"/>
      <c r="AA58" s="687"/>
      <c r="AB58" s="687"/>
      <c r="AC58" s="687"/>
      <c r="AD58" s="687"/>
      <c r="AE58" s="687"/>
      <c r="AF58" s="687"/>
      <c r="AG58" s="687"/>
      <c r="AH58" s="687"/>
      <c r="AI58" s="687"/>
      <c r="AJ58" s="687"/>
      <c r="AK58" s="698"/>
      <c r="AL58" s="697" t="s">
        <v>315</v>
      </c>
      <c r="AM58" s="696">
        <v>1521985</v>
      </c>
      <c r="AN58" s="695">
        <v>46368</v>
      </c>
      <c r="AO58" s="694">
        <v>-31.5</v>
      </c>
      <c r="AP58" s="693">
        <v>26040</v>
      </c>
      <c r="AQ58" s="692">
        <v>4.5</v>
      </c>
      <c r="AR58" s="691">
        <v>-36</v>
      </c>
    </row>
    <row r="59" spans="1:44" ht="13.5" x14ac:dyDescent="0.15">
      <c r="A59" s="685"/>
      <c r="B59" s="687"/>
      <c r="C59" s="687"/>
      <c r="D59" s="687"/>
      <c r="E59" s="687"/>
      <c r="F59" s="687"/>
      <c r="G59" s="687"/>
      <c r="H59" s="687"/>
      <c r="I59" s="687"/>
      <c r="J59" s="687"/>
      <c r="K59" s="687"/>
      <c r="L59" s="687"/>
      <c r="M59" s="687"/>
      <c r="N59" s="687"/>
      <c r="O59" s="687"/>
      <c r="P59" s="687"/>
      <c r="Q59" s="687"/>
      <c r="R59" s="687"/>
      <c r="S59" s="687"/>
      <c r="T59" s="687"/>
      <c r="U59" s="687"/>
      <c r="V59" s="687"/>
      <c r="W59" s="687"/>
      <c r="X59" s="687"/>
      <c r="Y59" s="687"/>
      <c r="Z59" s="687"/>
      <c r="AA59" s="687"/>
      <c r="AB59" s="687"/>
      <c r="AC59" s="687"/>
      <c r="AD59" s="687"/>
      <c r="AE59" s="687"/>
      <c r="AF59" s="687"/>
      <c r="AG59" s="687"/>
      <c r="AH59" s="687"/>
      <c r="AI59" s="687"/>
      <c r="AJ59" s="687"/>
      <c r="AK59" s="706" t="s">
        <v>317</v>
      </c>
      <c r="AL59" s="712"/>
      <c r="AM59" s="711">
        <v>2401695</v>
      </c>
      <c r="AN59" s="710">
        <v>73744</v>
      </c>
      <c r="AO59" s="709">
        <v>-39</v>
      </c>
      <c r="AP59" s="708">
        <v>52068</v>
      </c>
      <c r="AQ59" s="707">
        <v>1.6</v>
      </c>
      <c r="AR59" s="699">
        <v>-40.6</v>
      </c>
    </row>
    <row r="60" spans="1:44" ht="13.5" x14ac:dyDescent="0.15">
      <c r="A60" s="685"/>
      <c r="B60" s="687"/>
      <c r="C60" s="687"/>
      <c r="D60" s="687"/>
      <c r="E60" s="687"/>
      <c r="F60" s="687"/>
      <c r="G60" s="687"/>
      <c r="H60" s="687"/>
      <c r="I60" s="687"/>
      <c r="J60" s="687"/>
      <c r="K60" s="687"/>
      <c r="L60" s="687"/>
      <c r="M60" s="687"/>
      <c r="N60" s="687"/>
      <c r="O60" s="687"/>
      <c r="P60" s="687"/>
      <c r="Q60" s="687"/>
      <c r="R60" s="687"/>
      <c r="S60" s="687"/>
      <c r="T60" s="687"/>
      <c r="U60" s="687"/>
      <c r="V60" s="687"/>
      <c r="W60" s="687"/>
      <c r="X60" s="687"/>
      <c r="Y60" s="687"/>
      <c r="Z60" s="687"/>
      <c r="AA60" s="687"/>
      <c r="AB60" s="687"/>
      <c r="AC60" s="687"/>
      <c r="AD60" s="687"/>
      <c r="AE60" s="687"/>
      <c r="AF60" s="687"/>
      <c r="AG60" s="687"/>
      <c r="AH60" s="687"/>
      <c r="AI60" s="687"/>
      <c r="AJ60" s="687"/>
      <c r="AK60" s="698"/>
      <c r="AL60" s="697" t="s">
        <v>315</v>
      </c>
      <c r="AM60" s="696">
        <v>1583655</v>
      </c>
      <c r="AN60" s="695">
        <v>48626</v>
      </c>
      <c r="AO60" s="694">
        <v>4.9000000000000004</v>
      </c>
      <c r="AP60" s="693">
        <v>26936</v>
      </c>
      <c r="AQ60" s="692">
        <v>3.4</v>
      </c>
      <c r="AR60" s="691">
        <v>1.5</v>
      </c>
    </row>
    <row r="61" spans="1:44" ht="13.5" x14ac:dyDescent="0.15">
      <c r="A61" s="685"/>
      <c r="B61" s="687"/>
      <c r="C61" s="687"/>
      <c r="D61" s="687"/>
      <c r="E61" s="687"/>
      <c r="F61" s="687"/>
      <c r="G61" s="687"/>
      <c r="H61" s="687"/>
      <c r="I61" s="687"/>
      <c r="J61" s="687"/>
      <c r="K61" s="687"/>
      <c r="L61" s="687"/>
      <c r="M61" s="687"/>
      <c r="N61" s="687"/>
      <c r="O61" s="687"/>
      <c r="P61" s="687"/>
      <c r="Q61" s="687"/>
      <c r="R61" s="687"/>
      <c r="S61" s="687"/>
      <c r="T61" s="687"/>
      <c r="U61" s="687"/>
      <c r="V61" s="687"/>
      <c r="W61" s="687"/>
      <c r="X61" s="687"/>
      <c r="Y61" s="687"/>
      <c r="Z61" s="687"/>
      <c r="AA61" s="687"/>
      <c r="AB61" s="687"/>
      <c r="AC61" s="687"/>
      <c r="AD61" s="687"/>
      <c r="AE61" s="687"/>
      <c r="AF61" s="687"/>
      <c r="AG61" s="687"/>
      <c r="AH61" s="687"/>
      <c r="AI61" s="687"/>
      <c r="AJ61" s="687"/>
      <c r="AK61" s="706" t="s">
        <v>316</v>
      </c>
      <c r="AL61" s="705"/>
      <c r="AM61" s="704">
        <v>2884569</v>
      </c>
      <c r="AN61" s="703">
        <v>87069</v>
      </c>
      <c r="AO61" s="702">
        <v>9</v>
      </c>
      <c r="AP61" s="701">
        <v>50130</v>
      </c>
      <c r="AQ61" s="700">
        <v>1.1000000000000001</v>
      </c>
      <c r="AR61" s="699">
        <v>7.9</v>
      </c>
    </row>
    <row r="62" spans="1:44" ht="13.5" x14ac:dyDescent="0.15">
      <c r="A62" s="685"/>
      <c r="B62" s="687"/>
      <c r="C62" s="687"/>
      <c r="D62" s="687"/>
      <c r="E62" s="687"/>
      <c r="F62" s="687"/>
      <c r="G62" s="687"/>
      <c r="H62" s="687"/>
      <c r="I62" s="687"/>
      <c r="J62" s="687"/>
      <c r="K62" s="687"/>
      <c r="L62" s="687"/>
      <c r="M62" s="687"/>
      <c r="N62" s="687"/>
      <c r="O62" s="687"/>
      <c r="P62" s="687"/>
      <c r="Q62" s="687"/>
      <c r="R62" s="687"/>
      <c r="S62" s="687"/>
      <c r="T62" s="687"/>
      <c r="U62" s="687"/>
      <c r="V62" s="687"/>
      <c r="W62" s="687"/>
      <c r="X62" s="687"/>
      <c r="Y62" s="687"/>
      <c r="Z62" s="687"/>
      <c r="AA62" s="687"/>
      <c r="AB62" s="687"/>
      <c r="AC62" s="687"/>
      <c r="AD62" s="687"/>
      <c r="AE62" s="687"/>
      <c r="AF62" s="687"/>
      <c r="AG62" s="687"/>
      <c r="AH62" s="687"/>
      <c r="AI62" s="687"/>
      <c r="AJ62" s="687"/>
      <c r="AK62" s="698"/>
      <c r="AL62" s="697" t="s">
        <v>315</v>
      </c>
      <c r="AM62" s="696">
        <v>1921248</v>
      </c>
      <c r="AN62" s="695">
        <v>57830</v>
      </c>
      <c r="AO62" s="694">
        <v>2.5</v>
      </c>
      <c r="AP62" s="693">
        <v>25537</v>
      </c>
      <c r="AQ62" s="692">
        <v>0.5</v>
      </c>
      <c r="AR62" s="691">
        <v>2</v>
      </c>
    </row>
    <row r="63" spans="1:44" ht="13.5" x14ac:dyDescent="0.15">
      <c r="A63" s="685"/>
      <c r="B63" s="687"/>
      <c r="C63" s="687"/>
      <c r="D63" s="687"/>
      <c r="E63" s="687"/>
      <c r="F63" s="687"/>
      <c r="G63" s="687"/>
      <c r="H63" s="687"/>
      <c r="I63" s="687"/>
      <c r="J63" s="687"/>
      <c r="K63" s="687"/>
      <c r="L63" s="687"/>
      <c r="M63" s="687"/>
      <c r="N63" s="687"/>
      <c r="O63" s="687"/>
      <c r="P63" s="687"/>
      <c r="Q63" s="687"/>
      <c r="R63" s="687"/>
      <c r="S63" s="687"/>
      <c r="T63" s="687"/>
      <c r="U63" s="687"/>
      <c r="V63" s="687"/>
      <c r="W63" s="687"/>
      <c r="X63" s="687"/>
      <c r="Y63" s="687"/>
      <c r="Z63" s="687"/>
      <c r="AA63" s="687"/>
      <c r="AB63" s="687"/>
      <c r="AC63" s="687"/>
      <c r="AD63" s="687"/>
      <c r="AE63" s="687"/>
      <c r="AF63" s="687"/>
      <c r="AG63" s="687"/>
      <c r="AH63" s="687"/>
      <c r="AI63" s="687"/>
      <c r="AJ63" s="687"/>
      <c r="AK63" s="687"/>
      <c r="AL63" s="687"/>
      <c r="AM63" s="687"/>
      <c r="AN63" s="687"/>
      <c r="AO63" s="687"/>
      <c r="AP63" s="687"/>
      <c r="AQ63" s="687"/>
      <c r="AR63" s="687"/>
    </row>
    <row r="64" spans="1:44" ht="13.5" x14ac:dyDescent="0.15">
      <c r="A64" s="685"/>
      <c r="B64" s="687"/>
      <c r="C64" s="687"/>
      <c r="D64" s="687"/>
      <c r="E64" s="687"/>
      <c r="F64" s="687"/>
      <c r="G64" s="687"/>
      <c r="H64" s="687"/>
      <c r="I64" s="687"/>
      <c r="J64" s="687"/>
      <c r="K64" s="687"/>
      <c r="L64" s="687"/>
      <c r="M64" s="687"/>
      <c r="N64" s="687"/>
      <c r="O64" s="687"/>
      <c r="P64" s="687"/>
      <c r="Q64" s="687"/>
      <c r="R64" s="687"/>
      <c r="S64" s="687"/>
      <c r="T64" s="687"/>
      <c r="U64" s="687"/>
      <c r="V64" s="687"/>
      <c r="W64" s="687"/>
      <c r="X64" s="687"/>
      <c r="Y64" s="687"/>
      <c r="Z64" s="687"/>
      <c r="AA64" s="687"/>
      <c r="AB64" s="687"/>
      <c r="AC64" s="687"/>
      <c r="AD64" s="687"/>
      <c r="AE64" s="687"/>
      <c r="AF64" s="687"/>
      <c r="AG64" s="687"/>
      <c r="AH64" s="687"/>
      <c r="AI64" s="687"/>
      <c r="AJ64" s="687"/>
      <c r="AK64" s="687"/>
      <c r="AL64" s="687"/>
      <c r="AM64" s="687"/>
      <c r="AN64" s="687"/>
      <c r="AO64" s="687"/>
      <c r="AP64" s="687"/>
      <c r="AQ64" s="687"/>
      <c r="AR64" s="687"/>
    </row>
    <row r="65" spans="1:46" ht="13.5" x14ac:dyDescent="0.15">
      <c r="A65" s="685"/>
      <c r="B65" s="687"/>
      <c r="C65" s="687"/>
      <c r="D65" s="687"/>
      <c r="E65" s="687"/>
      <c r="F65" s="687"/>
      <c r="G65" s="687"/>
      <c r="H65" s="687"/>
      <c r="I65" s="687"/>
      <c r="J65" s="687"/>
      <c r="K65" s="687"/>
      <c r="L65" s="687"/>
      <c r="M65" s="687"/>
      <c r="N65" s="687"/>
      <c r="O65" s="687"/>
      <c r="P65" s="687"/>
      <c r="Q65" s="687"/>
      <c r="R65" s="687"/>
      <c r="S65" s="687"/>
      <c r="T65" s="687"/>
      <c r="U65" s="687"/>
      <c r="V65" s="687"/>
      <c r="W65" s="687"/>
      <c r="X65" s="687"/>
      <c r="Y65" s="687"/>
      <c r="Z65" s="687"/>
      <c r="AA65" s="687"/>
      <c r="AB65" s="687"/>
      <c r="AC65" s="687"/>
      <c r="AD65" s="687"/>
      <c r="AE65" s="687"/>
      <c r="AF65" s="687"/>
      <c r="AG65" s="687"/>
      <c r="AH65" s="687"/>
      <c r="AI65" s="687"/>
      <c r="AJ65" s="687"/>
      <c r="AK65" s="687"/>
      <c r="AL65" s="687"/>
      <c r="AM65" s="687"/>
      <c r="AN65" s="687"/>
      <c r="AO65" s="687"/>
      <c r="AP65" s="687"/>
      <c r="AQ65" s="687"/>
      <c r="AR65" s="687"/>
    </row>
    <row r="66" spans="1:46" ht="13.5" x14ac:dyDescent="0.15">
      <c r="A66" s="690"/>
      <c r="B66" s="689"/>
      <c r="C66" s="689"/>
      <c r="D66" s="689"/>
      <c r="E66" s="689"/>
      <c r="F66" s="689"/>
      <c r="G66" s="689"/>
      <c r="H66" s="689"/>
      <c r="I66" s="689"/>
      <c r="J66" s="689"/>
      <c r="K66" s="689"/>
      <c r="L66" s="689"/>
      <c r="M66" s="689"/>
      <c r="N66" s="689"/>
      <c r="O66" s="689"/>
      <c r="P66" s="689"/>
      <c r="Q66" s="689"/>
      <c r="R66" s="689"/>
      <c r="S66" s="689"/>
      <c r="T66" s="689"/>
      <c r="U66" s="689"/>
      <c r="V66" s="689"/>
      <c r="W66" s="689"/>
      <c r="X66" s="689"/>
      <c r="Y66" s="689"/>
      <c r="Z66" s="689"/>
      <c r="AA66" s="689"/>
      <c r="AB66" s="689"/>
      <c r="AC66" s="689"/>
      <c r="AD66" s="689"/>
      <c r="AE66" s="689"/>
      <c r="AF66" s="689"/>
      <c r="AG66" s="689"/>
      <c r="AH66" s="689"/>
      <c r="AI66" s="689"/>
      <c r="AJ66" s="689"/>
      <c r="AK66" s="689"/>
      <c r="AL66" s="689"/>
      <c r="AM66" s="689"/>
      <c r="AN66" s="689"/>
      <c r="AO66" s="689"/>
      <c r="AP66" s="689"/>
      <c r="AQ66" s="689"/>
      <c r="AR66" s="689"/>
      <c r="AS66" s="688"/>
    </row>
    <row r="67" spans="1:46" ht="13.5" hidden="1" customHeight="1" x14ac:dyDescent="0.15">
      <c r="AK67" s="687"/>
      <c r="AL67" s="687"/>
      <c r="AM67" s="687"/>
      <c r="AN67" s="687"/>
      <c r="AO67" s="687"/>
      <c r="AP67" s="687"/>
      <c r="AQ67" s="687"/>
      <c r="AR67" s="687"/>
      <c r="AS67" s="687"/>
      <c r="AT67" s="687"/>
    </row>
    <row r="68" spans="1:46" ht="13.5" hidden="1" customHeight="1" x14ac:dyDescent="0.15">
      <c r="AK68" s="687"/>
      <c r="AL68" s="687"/>
      <c r="AM68" s="687"/>
      <c r="AN68" s="687"/>
      <c r="AO68" s="687"/>
      <c r="AP68" s="687"/>
      <c r="AQ68" s="687"/>
      <c r="AR68" s="687"/>
    </row>
    <row r="69" spans="1:46" ht="13.5" hidden="1" customHeight="1" x14ac:dyDescent="0.15">
      <c r="AK69" s="687"/>
      <c r="AL69" s="687"/>
      <c r="AM69" s="687"/>
      <c r="AN69" s="687"/>
      <c r="AO69" s="687"/>
      <c r="AP69" s="687"/>
      <c r="AQ69" s="687"/>
      <c r="AR69" s="687"/>
    </row>
    <row r="70" spans="1:46" ht="13.5" hidden="1" x14ac:dyDescent="0.15">
      <c r="AK70" s="687"/>
      <c r="AL70" s="687"/>
      <c r="AM70" s="687"/>
      <c r="AN70" s="687"/>
      <c r="AO70" s="687"/>
      <c r="AP70" s="687"/>
      <c r="AQ70" s="687"/>
      <c r="AR70" s="687"/>
    </row>
    <row r="71" spans="1:46" ht="13.5" hidden="1" x14ac:dyDescent="0.15">
      <c r="AK71" s="687"/>
      <c r="AL71" s="687"/>
      <c r="AM71" s="687"/>
      <c r="AN71" s="687"/>
      <c r="AO71" s="687"/>
      <c r="AP71" s="687"/>
      <c r="AQ71" s="687"/>
      <c r="AR71" s="687"/>
    </row>
    <row r="72" spans="1:46" ht="13.5" hidden="1" x14ac:dyDescent="0.15">
      <c r="AK72" s="687"/>
      <c r="AL72" s="687"/>
      <c r="AM72" s="687"/>
      <c r="AN72" s="687"/>
      <c r="AO72" s="687"/>
      <c r="AP72" s="687"/>
      <c r="AQ72" s="687"/>
      <c r="AR72" s="687"/>
    </row>
    <row r="73" spans="1:46" ht="13.5" hidden="1" x14ac:dyDescent="0.15">
      <c r="AK73" s="687"/>
      <c r="AL73" s="687"/>
      <c r="AM73" s="687"/>
      <c r="AN73" s="687"/>
      <c r="AO73" s="687"/>
      <c r="AP73" s="687"/>
      <c r="AQ73" s="687"/>
      <c r="AR73" s="687"/>
    </row>
  </sheetData>
  <sheetProtection algorithmName="SHA-512" hashValue="9hAGDL76/lMYpf2Tbjd/sxoQGo0iJ8lfnjbxeE+5GNLAETkdtvIOYd4rQKI1/GgfeI7N99Ph0fMrvZIji0v/2g==" saltValue="7l72koqkm+uyvOrhd7zVVg==" spinCount="100000" sheet="1" objects="1" scenarios="1"/>
  <mergeCells count="24">
    <mergeCell ref="AK36:AN36"/>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D14F2-B183-4425-B441-6CDF100252B2}">
  <sheetPr>
    <pageSetUpPr fitToPage="1"/>
  </sheetPr>
  <dimension ref="A1:DU121"/>
  <sheetViews>
    <sheetView showGridLines="0" topLeftCell="AI97" zoomScaleNormal="100" zoomScaleSheetLayoutView="55" workbookViewId="0">
      <selection activeCell="H63" sqref="H63"/>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18</v>
      </c>
    </row>
    <row r="120" spans="125:125" ht="13.5" hidden="1" customHeight="1" x14ac:dyDescent="0.15"/>
    <row r="121" spans="125:125" ht="13.5" hidden="1" customHeight="1" x14ac:dyDescent="0.15">
      <c r="DU121" s="6"/>
    </row>
  </sheetData>
  <sheetProtection algorithmName="SHA-512" hashValue="zg8p//G8pW4/q9H8aUOQLI65fu8rGYDeHQS68JeGGr9jsEfhx3CWOzmEWGXQxALmu7LcViuKZplhLGd6aOsdww==" saltValue="Gaq5XlTRc3qtPMuSn75B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85CCD-FFB5-4416-97FC-039A140CEC34}">
  <sheetPr>
    <pageSetUpPr fitToPage="1"/>
  </sheetPr>
  <dimension ref="A1:EL116"/>
  <sheetViews>
    <sheetView showGridLines="0" topLeftCell="M94" zoomScaleNormal="100" zoomScaleSheetLayoutView="55" workbookViewId="0">
      <selection activeCell="H63" sqref="H63"/>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18</v>
      </c>
    </row>
  </sheetData>
  <sheetProtection algorithmName="SHA-512" hashValue="DBOEan4/COldr+iTlSvxyuYaz6cL0XWbADfbozhup36F7CAL42aYWTmh+zTsbQeKCEuBae51wVllpblPELxD8A==" saltValue="HYTVxvThZg+8YH5IxFOTg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DB0EA-8125-4A7E-A7C9-3C0C40552639}">
  <sheetPr>
    <pageSetUpPr fitToPage="1"/>
  </sheetPr>
  <dimension ref="B1:J50"/>
  <sheetViews>
    <sheetView showGridLines="0" topLeftCell="E40" zoomScale="70" zoomScaleNormal="70" zoomScaleSheetLayoutView="100" workbookViewId="0">
      <selection activeCell="H63" sqref="H63"/>
    </sheetView>
  </sheetViews>
  <sheetFormatPr defaultColWidth="0" defaultRowHeight="0" customHeight="1" zeroHeight="1" x14ac:dyDescent="0.15"/>
  <cols>
    <col min="1" max="1" width="8.25" style="803" customWidth="1"/>
    <col min="2" max="16" width="14.625" style="803" customWidth="1"/>
    <col min="17" max="16384" width="0" style="803"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829"/>
      <c r="C45" s="829"/>
      <c r="D45" s="829"/>
      <c r="E45" s="829"/>
      <c r="F45" s="829"/>
      <c r="G45" s="829"/>
      <c r="H45" s="829"/>
      <c r="I45" s="829"/>
      <c r="J45" s="828" t="s">
        <v>373</v>
      </c>
    </row>
    <row r="46" spans="2:10" ht="29.25" customHeight="1" thickBot="1" x14ac:dyDescent="0.25">
      <c r="B46" s="827" t="s">
        <v>171</v>
      </c>
      <c r="C46" s="826"/>
      <c r="D46" s="826"/>
      <c r="E46" s="825" t="s">
        <v>372</v>
      </c>
      <c r="F46" s="824" t="s">
        <v>4</v>
      </c>
      <c r="G46" s="823" t="s">
        <v>5</v>
      </c>
      <c r="H46" s="823" t="s">
        <v>6</v>
      </c>
      <c r="I46" s="823" t="s">
        <v>7</v>
      </c>
      <c r="J46" s="822" t="s">
        <v>8</v>
      </c>
    </row>
    <row r="47" spans="2:10" ht="57.75" customHeight="1" x14ac:dyDescent="0.15">
      <c r="B47" s="821"/>
      <c r="C47" s="820" t="s">
        <v>371</v>
      </c>
      <c r="D47" s="820"/>
      <c r="E47" s="819"/>
      <c r="F47" s="818">
        <v>34.200000000000003</v>
      </c>
      <c r="G47" s="817">
        <v>31.03</v>
      </c>
      <c r="H47" s="817">
        <v>28.9</v>
      </c>
      <c r="I47" s="817">
        <v>21.02</v>
      </c>
      <c r="J47" s="816">
        <v>14.37</v>
      </c>
    </row>
    <row r="48" spans="2:10" ht="57.75" customHeight="1" x14ac:dyDescent="0.15">
      <c r="B48" s="815"/>
      <c r="C48" s="814" t="s">
        <v>370</v>
      </c>
      <c r="D48" s="814"/>
      <c r="E48" s="813"/>
      <c r="F48" s="812">
        <v>7</v>
      </c>
      <c r="G48" s="811">
        <v>5.89</v>
      </c>
      <c r="H48" s="811">
        <v>2.72</v>
      </c>
      <c r="I48" s="811">
        <v>3.78</v>
      </c>
      <c r="J48" s="810">
        <v>5.45</v>
      </c>
    </row>
    <row r="49" spans="2:10" ht="57.75" customHeight="1" thickBot="1" x14ac:dyDescent="0.2">
      <c r="B49" s="809"/>
      <c r="C49" s="808" t="s">
        <v>369</v>
      </c>
      <c r="D49" s="808"/>
      <c r="E49" s="807"/>
      <c r="F49" s="806" t="s">
        <v>368</v>
      </c>
      <c r="G49" s="805" t="s">
        <v>367</v>
      </c>
      <c r="H49" s="805" t="s">
        <v>366</v>
      </c>
      <c r="I49" s="805" t="s">
        <v>365</v>
      </c>
      <c r="J49" s="804" t="s">
        <v>364</v>
      </c>
    </row>
    <row r="50" spans="2:10" ht="13.5" customHeight="1" x14ac:dyDescent="0.15"/>
  </sheetData>
  <sheetProtection algorithmName="SHA-512" hashValue="ofN/ig8rtthqCx8hHYD6cWkpwTSeZXniXO4/2gshomqLp1pj2fxb2KGya11JRfhUlg3dbDX8nsv/S8aa/jsTEg==" saltValue="BmE6+qdFzeEbXcsv4NG2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2022-09-14T00:59:13Z</cp:lastPrinted>
  <dcterms:created xsi:type="dcterms:W3CDTF">2022-07-27T04:38:23Z</dcterms:created>
  <dcterms:modified xsi:type="dcterms:W3CDTF">2022-09-20T02:56:09Z</dcterms:modified>
  <cp:category/>
</cp:coreProperties>
</file>