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ae_財政課$\調査もの\03 東京都 調査回答\財政状況資料集\R4.9.7令和２年度財政状況資料集の作成について（2回目）\03都へ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<sst xmlns="http://schemas.openxmlformats.org/spreadsheetml/2006/main" count="1115" uniqueCount="596">
  <si>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</si>
  <si>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</si>
  <si>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</si>
  <si>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</si>
  <si>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</si>
  <si>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</si>
  <si>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</si>
  <si>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</si>
  <si>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</si>
  <si>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</si>
  <si>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</si>
  <si>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</si>
  <si>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</si>
  <si>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</si>
  <si>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</si>
  <si>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</si>
  <si>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</si>
  <si>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</si>
  <si>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</si>
  <si>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</si>
  <si>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</si>
  <si>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</si>
  <si>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</si>
  <si>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</si>
  <si>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</si>
  <si>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</si>
  <si>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</si>
  <si>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</si>
  <si>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</si>
  <si>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</si>
  <si>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</si>
  <si>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</si>
  <si>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</si>
  <si>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</si>
  <si>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</si>
  <si>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</si>
  <si>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</si>
  <si>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</si>
  <si>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</si>
  <si>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</si>
  <si>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</si>
  <si>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</si>
  <si>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</si>
  <si>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</si>
  <si>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</si>
  <si>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</si>
  <si>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</si>
  <si>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</si>
  <si>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</si>
  <si>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</si>
  <si>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</si>
  <si>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</si>
  <si>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</si>
  <si>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</si>
  <si>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</si>
  <si>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</si>
  <si>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</si>
  <si>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</si>
  <si>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</si>
  <si>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</si>
  <si>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</si>
  <si>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</si>
  <si>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</si>
  <si>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</si>
  <si>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</si>
  <si>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</si>
  <si>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</si>
  <si>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</si>
  <si>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</si>
  <si>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</si>
  <si>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</si>
  <si>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</si>
  <si>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</si>
  <si>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</si>
  <si>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</si>
  <si>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</si>
  <si>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</si>
  <si>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</si>
  <si>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</si>
  <si>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</si>
  <si>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</si>
  <si>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</si>
  <si>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</si>
  <si>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</si>
  <si>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</si>
  <si>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</si>
  <si>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</si>
  <si>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</si>
  <si>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</si>
  <si>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</si>
  <si>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</si>
  <si>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</si>
  <si>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</si>
  <si>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</si>
  <si>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</si>
  <si>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</si>
  <si>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</si>
  <si>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</si>
  <si>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</si>
  <si>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</si>
  <si>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</si>
  <si>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</si>
  <si>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</si>
  <si>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</si>
  <si>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</si>
  <si>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</si>
  <si>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</si>
  <si>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</si>
  <si>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</si>
  <si>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</si>
  <si>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</si>
  <si>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</si>
  <si>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</si>
  <si>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</si>
  <si>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</si>
  <si>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</si>
  <si>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</si>
  <si>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</si>
  <si>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</si>
  <si>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</si>
  <si>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</si>
  <si>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</si>
  <si>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</si>
  <si>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</si>
  <si>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</si>
  <si>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</si>
  <si>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</si>
  <si>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</si>
  <si>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</si>
  <si>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</si>
  <si>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</si>
  <si>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</si>
  <si>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</si>
  <si>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</si>
  <si>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</si>
  <si>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</si>
  <si>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</si>
  <si>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</si>
  <si>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</si>
  <si>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</si>
  <si>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</si>
  <si>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</si>
  <si>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</si>
  <si>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</si>
  <si>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</si>
  <si>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</si>
  <si>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</si>
  <si>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</si>
  <si>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</si>
  <si>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</si>
  <si>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</si>
  <si>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</si>
  <si>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</si>
  <si>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</si>
  <si>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</si>
  <si>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</si>
  <si>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</si>
  <si>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</si>
  <si>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</si>
  <si>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</si>
  <si>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</si>
  <si>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</si>
  <si>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</si>
  <si>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</si>
  <si>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</si>
  <si>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</si>
  <si>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</si>
  <si>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</si>
  <si>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</si>
  <si>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</si>
  <si>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</si>
  <si>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</si>
  <si>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</si>
  <si>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</si>
  <si>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</si>
  <si>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</si>
  <si>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</si>
  <si>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</si>
  <si>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</si>
  <si>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</si>
  <si>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</si>
  <si>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</si>
  <si>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</si>
  <si>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</si>
  <si>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</si>
  <si>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</si>
  <si>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</si>
  <si>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</si>
  <si>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</si>
  <si>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</si>
  <si>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</si>
  <si>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</si>
  <si>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</si>
  <si>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</si>
  <si>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</si>
  <si>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</si>
  <si>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</si>
  <si>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</si>
  <si>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</si>
  <si>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</si>
  <si>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</si>
  <si>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</si>
  <si>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</si>
  <si>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</si>
  <si>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</si>
  <si>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</si>
  <si>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</si>
  <si>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</si>
  <si>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</si>
  <si>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</si>
  <si>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</si>
  <si>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</si>
  <si>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</si>
  <si>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</si>
  <si>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</si>
  <si>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</si>
  <si>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</si>
  <si>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</si>
  <si>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</si>
  <si>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</si>
  <si>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</si>
  <si>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</si>
  <si>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</si>
  <si>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</si>
  <si>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</si>
  <si>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</si>
  <si>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</si>
  <si>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</si>
  <si>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</si>
  <si>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</si>
  <si>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</si>
  <si>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</si>
  <si>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</si>
  <si>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</si>
  <si>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</si>
  <si>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</si>
  <si>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</si>
  <si>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</si>
  <si>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</si>
  <si>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</si>
  <si>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</si>
  <si>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</si>
  <si>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</si>
  <si>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</si>
  <si>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</si>
  <si>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</si>
  <si>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</si>
  <si>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</si>
  <si>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</si>
  <si>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</si>
  <si>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</si>
  <si>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</si>
  <si>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</si>
  <si>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</si>
  <si>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</si>
  <si>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</si>
  <si>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</si>
  <si>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</si>
  <si>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</si>
  <si>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</si>
  <si>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</si>
  <si>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</si>
  <si>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</si>
  <si>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</si>
  <si>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</si>
  <si>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</si>
  <si>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</si>
  <si>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</si>
  <si>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</si>
  <si>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</si>
  <si>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</si>
  <si>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</si>
  <si>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</si>
  <si>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</si>
  <si>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</si>
  <si>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</si>
  <si>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</si>
  <si>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</si>
  <si>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</si>
  <si>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</si>
  <si>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</si>
  <si>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</si>
  <si>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</si>
  <si>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</si>
  <si>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</si>
  <si>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</si>
  <si>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</si>
  <si>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</si>
  <si>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</si>
  <si>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</si>
  <si>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</si>
  <si>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</si>
  <si>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</si>
  <si>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</si>
  <si>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</si>
  <si>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</si>
  <si>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</si>
  <si>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</si>
  <si>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</si>
  <si>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</si>
  <si>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</si>
  <si>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</si>
  <si>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</si>
  <si>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</si>
  <si>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</si>
  <si>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</si>
  <si>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</si>
  <si>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</si>
  <si>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</si>
  <si>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</si>
  <si>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</si>
  <si>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</si>
  <si>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</si>
  <si>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</si>
  <si>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</si>
  <si>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</si>
  <si>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</si>
  <si>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</si>
  <si>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</si>
  <si>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</si>
  <si>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</si>
  <si>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</si>
  <si>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</si>
  <si>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</si>
  <si>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</si>
  <si>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</si>
  <si>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</si>
  <si>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</si>
  <si>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</si>
  <si>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</si>
  <si>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</si>
  <si>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</si>
  <si>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</si>
  <si>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</si>
  <si>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</si>
  <si>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</si>
  <si>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</si>
  <si>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</si>
  <si>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</si>
  <si>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</si>
  <si>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</si>
  <si>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</si>
  <si>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</si>
  <si>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</si>
  <si>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</si>
  <si>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</si>
  <si>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</si>
  <si>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</si>
  <si>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</si>
  <si>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</si>
  <si>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</si>
  <si>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</si>
  <si>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</si>
  <si>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</si>
  <si>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</si>
  <si>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</si>
  <si>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</si>
  <si>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</si>
  <si>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</si>
  <si>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</si>
  <si>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</si>
  <si>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</si>
  <si>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</si>
  <si>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</si>
  <si>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</si>
  <si>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</si>
  <si>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</si>
  <si>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</si>
  <si>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</si>
  <si>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</si>
  <si>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</si>
  <si>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</si>
  <si>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</si>
  <si>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</si>
  <si>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</si>
  <si>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</si>
  <si>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</si>
  <si>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</si>
  <si>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</si>
  <si>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</si>
  <si>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</si>
  <si>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</si>
  <si>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</si>
  <si>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</si>
  <si>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</si>
  <si>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</si>
  <si>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</si>
  <si>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</si>
  <si>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</si>
  <si>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</si>
  <si>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</si>
  <si>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</si>
  <si>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</si>
  <si>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</si>
  <si>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</si>
  <si>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</si>
  <si>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</si>
  <si>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</si>
  <si>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</si>
  <si>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</si>
  <si>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</si>
  <si>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</si>
  <si>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</si>
  <si>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</si>
  <si>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</si>
  <si>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</si>
  <si>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</si>
  <si>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</si>
  <si>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</si>
  <si>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</si>
  <si>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</si>
  <si>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</si>
  <si>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</si>
  <si>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</si>
  <si>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</si>
  <si>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</si>
  <si>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</si>
  <si>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</si>
  <si>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</si>
  <si>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</si>
  <si>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</si>
  <si>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</si>
  <si>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</si>
  <si>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</si>
  <si>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</si>
  <si>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</si>
  <si>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</si>
  <si>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</si>
  <si>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</si>
  <si>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</si>
  <si>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</si>
  <si>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</si>
  <si>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</si>
  <si>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</si>
  <si>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</si>
  <si>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</si>
  <si>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</si>
  <si>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</si>
  <si>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</si>
  <si>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</si>
  <si>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</si>
  <si>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</si>
  <si>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</si>
  <si>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</si>
  <si>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</si>
  <si>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</si>
  <si>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</si>
  <si>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</si>
  <si>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</si>
  <si>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</si>
  <si>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</si>
  <si>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</si>
  <si>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</si>
  <si>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</si>
  <si>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</si>
  <si>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</si>
  <si>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</si>
  <si>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</si>
  <si>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</si>
  <si>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</si>
  <si>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</si>
  <si>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</si>
  <si>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</si>
  <si>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</si>
  <si>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</si>
  <si>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</si>
  <si>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</si>
  <si>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</si>
  <si>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</si>
  <si>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</si>
  <si>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</si>
  <si>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</si>
  <si>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</si>
  <si>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</si>
  <si>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</si>
  <si>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</si>
  <si>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</si>
  <si>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</si>
  <si>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</si>
  <si>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</si>
  <si>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</si>
  <si>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</si>
  <si>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</si>
  <si>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</si>
  <si>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</si>
  <si>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</si>
  <si>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</si>
  <si>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</si>
  <si>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</si>
  <si>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</si>
  <si>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</si>
  <si>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</si>
  <si>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</si>
  <si>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</si>
  <si>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</si>
  <si>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</si>
  <si>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</si>
  <si>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</si>
  <si>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</si>
  <si>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</si>
  <si>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</si>
  <si>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</si>
  <si>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</si>
  <si>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</si>
  <si>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</si>
  <si>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</si>
  <si>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</si>
  <si>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</si>
  <si>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</si>
  <si>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</si>
  <si>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</si>
  <si>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</si>
  <si>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</si>
  <si>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</si>
  <si>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</si>
  <si>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</si>
  <si>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</si>
  <si>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</si>
  <si>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</si>
  <si>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</si>
  <si>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</si>
  <si>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</si>
  <si>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</si>
  <si>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</si>
  <si>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</si>
  <si>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</si>
  <si>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</si>
  <si>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</si>
  <si>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</si>
  <si>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</si>
  <si>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</si>
  <si>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</si>
  <si>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</si>
  <si>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</si>
  <si>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</si>
  <si>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</si>
  <si>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</si>
  <si>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</si>
  <si>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</si>
  <si>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</si>
  <si>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</si>
  <si>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</si>
  <si>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</si>
  <si>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</si>
  <si>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</si>
  <si>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</si>
  <si>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</si>
  <si>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</si>
  <si>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</si>
  <si>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</si>
  <si>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</si>
  <si>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2.39</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</si>
  <si>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</si>
  <si>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</si>
  <si>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</si>
  <si>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</si>
  <si>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</si>
  <si>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</si>
  <si>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</si>
  <si>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</si>
  <si>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</si>
  <si>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</si>
  <si>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</si>
  <si>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</si>
  <si>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</si>
  <si>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</si>
  <si>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</si>
  <si>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</si>
  <si>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</si>
  <si>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小平市緑化基金</t>
    <rPh sb="0" eb="3">
      <t>コダイラシ</t>
    </rPh>
    <rPh sb="3" eb="5">
      <t>リョクカ</t>
    </rPh>
    <rPh sb="5" eb="7">
      <t>キキン</t>
    </rPh>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</si>
  <si>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</si>
  <si>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</si>
  <si>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</si>
  <si>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</si>
  <si>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</si>
  <si>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</si>
  <si>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</si>
  <si>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</si>
  <si>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</si>
  <si>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</si>
  <si>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</si>
  <si>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〇</t>
  </si>
  <si>
    <t>小平市文化振興財団</t>
    <rPh sb="0" eb="3">
      <t>コダイラシ</t>
    </rPh>
    <rPh sb="3" eb="9">
      <t>ブンカシンコウザイダン</t>
    </rPh>
    <phoneticPr fontId="2"/>
  </si>
  <si>
    <t>小平市土地開発公社</t>
    <rPh sb="0" eb="3">
      <t>コダイラシ</t>
    </rPh>
    <rPh sb="3" eb="9">
      <t>トチカイハツコウシャ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</si>
  <si>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</si>
  <si>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</si>
  <si>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</si>
  <si>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将来負担比率は、マイナスのため「－」表記となる。
　有形固定資産減価償却率は、61.0％と類似団体内平均値と比較し高い数値となっているが、これは、有形固定資産の老朽化が進んでおり、更新時期の近い施設が多くなっているためである。</t>
    <rPh sb="1" eb="7">
      <t>ショウライフタンヒリツ</t>
    </rPh>
    <rPh sb="19" eb="21">
      <t>ヒョウキ</t>
    </rPh>
    <rPh sb="27" eb="33">
      <t>ユウケイコテイシサン</t>
    </rPh>
    <rPh sb="33" eb="38">
      <t>ゲンカショウキャクリツ</t>
    </rPh>
    <rPh sb="46" eb="54">
      <t>ルイジダンタイナイヘイキンチ</t>
    </rPh>
    <rPh sb="55" eb="57">
      <t>ヒカク</t>
    </rPh>
    <rPh sb="58" eb="59">
      <t>タカ</t>
    </rPh>
    <rPh sb="60" eb="62">
      <t>スウチ</t>
    </rPh>
    <rPh sb="74" eb="80">
      <t>ユウケイコテイシサン</t>
    </rPh>
    <rPh sb="81" eb="84">
      <t>ロウキュウカ</t>
    </rPh>
    <rPh sb="85" eb="86">
      <t>スス</t>
    </rPh>
    <rPh sb="91" eb="95">
      <t>コウシンジキ</t>
    </rPh>
    <rPh sb="96" eb="97">
      <t>チカ</t>
    </rPh>
    <rPh sb="98" eb="100">
      <t>シセツ</t>
    </rPh>
    <rPh sb="101" eb="102">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</si>
  <si>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</si>
  <si>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</si>
  <si>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</si>
  <si>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</si>
  <si>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</si>
  <si>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</si>
  <si>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将来負担比率は、マイナスのため「－」表記となる。
　実質公債費比率は、3か年平均で表されるため、令和2年度は元年度と比べ0.3ポイント増加しているが、単年度で見ると令和2年度と元年度での変動はない（2.2％）。また、健全化団体等への移行基準である25.0％を大きく下回っているほか、類似団体内平均値と比べても低い数値である。</t>
    <rPh sb="1" eb="5">
      <t>ショウライフタン</t>
    </rPh>
    <rPh sb="5" eb="7">
      <t>ヒリツ</t>
    </rPh>
    <rPh sb="19" eb="21">
      <t>ヒョウキ</t>
    </rPh>
    <rPh sb="27" eb="34">
      <t>ジッシツコウサイヒヒリツ</t>
    </rPh>
    <rPh sb="38" eb="39">
      <t>ネン</t>
    </rPh>
    <rPh sb="39" eb="41">
      <t>ヘイキン</t>
    </rPh>
    <rPh sb="42" eb="43">
      <t>アラワ</t>
    </rPh>
    <rPh sb="49" eb="51">
      <t>レイワ</t>
    </rPh>
    <rPh sb="52" eb="54">
      <t>ネンド</t>
    </rPh>
    <rPh sb="55" eb="58">
      <t>ガンネンド</t>
    </rPh>
    <rPh sb="59" eb="60">
      <t>クラ</t>
    </rPh>
    <rPh sb="68" eb="70">
      <t>ゾウカ</t>
    </rPh>
    <rPh sb="76" eb="79">
      <t>タンネンド</t>
    </rPh>
    <rPh sb="80" eb="81">
      <t>ミ</t>
    </rPh>
    <rPh sb="83" eb="85">
      <t>レイワ</t>
    </rPh>
    <rPh sb="86" eb="88">
      <t>ネンド</t>
    </rPh>
    <rPh sb="89" eb="92">
      <t>ガンネンド</t>
    </rPh>
    <rPh sb="94" eb="96">
      <t>ヘンドウ</t>
    </rPh>
    <rPh sb="109" eb="112">
      <t>ケンゼンカ</t>
    </rPh>
    <rPh sb="112" eb="115">
      <t>ダンタイトウ</t>
    </rPh>
    <rPh sb="117" eb="121">
      <t>イコウキジュン</t>
    </rPh>
    <rPh sb="130" eb="131">
      <t>オオ</t>
    </rPh>
    <rPh sb="133" eb="135">
      <t>シタマワ</t>
    </rPh>
    <rPh sb="142" eb="146">
      <t>ルイジダンタイ</t>
    </rPh>
    <rPh sb="146" eb="147">
      <t>ナイ</t>
    </rPh>
    <rPh sb="147" eb="150">
      <t>ヘイキンチ</t>
    </rPh>
    <rPh sb="151" eb="152">
      <t>クラ</t>
    </rPh>
    <rPh sb="155" eb="156">
      <t>ヒク</t>
    </rPh>
    <rPh sb="157" eb="159">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</si>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</sst>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1E0A-4E1D-8375-785E4D8B7B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20396</c:v>
                </c:pt>
                <c:pt idx="1">
                  <c:v>13585</c:v>
                </c:pt>
                <c:pt idx="2">
                  <c:v>22978</c:v>
                </c:pt>
                <c:pt idx="3">
                  <c:v>16413</c:v>
                </c:pt>
                <c:pt idx="4">
                  <c:v>23521</c:v>
                </c:pt>
              </c:numCache>
            </c:numRef>
          </c:val>
          <c:smooth val="0"/>
          <c:extLst>
            <c:ext xmlns:c16="http://schemas.microsoft.com/office/drawing/2014/chart" uri="{C3380CC4-5D6E-409C-BE32-E72D297353CC}">
              <c16:uniqueId val="{00000001-1E0A-4E1D-8375-785E4D8B7B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4.46</c:v>
                </c:pt>
                <c:pt idx="2">
                  <c:v>5.64</c:v>
                </c:pt>
                <c:pt idx="3">
                  <c:v>6.05</c:v>
                </c:pt>
                <c:pt idx="4">
                  <c:v>8.5500000000000007</c:v>
                </c:pt>
              </c:numCache>
            </c:numRef>
          </c:val>
          <c:extLst>
            <c:ext xmlns:c16="http://schemas.microsoft.com/office/drawing/2014/chart" uri="{C3380CC4-5D6E-409C-BE32-E72D297353CC}">
              <c16:uniqueId val="{00000000-A909-4185-A54A-9D38BCA62F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7.37</c:v>
                </c:pt>
                <c:pt idx="1">
                  <c:v>8.26</c:v>
                </c:pt>
                <c:pt idx="2">
                  <c:v>8.56</c:v>
                </c:pt>
                <c:pt idx="3">
                  <c:v>8.2200000000000006</c:v>
                </c:pt>
                <c:pt idx="4">
                  <c:v>7.69</c:v>
                </c:pt>
              </c:numCache>
            </c:numRef>
          </c:val>
          <c:extLst>
            <c:ext xmlns:c16="http://schemas.microsoft.com/office/drawing/2014/chart" uri="{C3380CC4-5D6E-409C-BE32-E72D297353CC}">
              <c16:uniqueId val="{00000001-A909-4185-A54A-9D38BCA62F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-2.39</c:v>
                </c:pt>
                <c:pt idx="1">
                  <c:v>0.65</c:v>
                </c:pt>
                <c:pt idx="2">
                  <c:v>1.69</c:v>
                </c:pt>
                <c:pt idx="3">
                  <c:v>0.08</c:v>
                </c:pt>
                <c:pt idx="4">
                  <c:v>2.59</c:v>
                </c:pt>
              </c:numCache>
            </c:numRef>
          </c:val>
          <c:smooth val="0"/>
          <c:extLst>
            <c:ext xmlns:c16="http://schemas.microsoft.com/office/drawing/2014/chart" uri="{C3380CC4-5D6E-409C-BE32-E72D297353CC}">
              <c16:uniqueId val="{00000002-A909-4185-A54A-9D38BCA62F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0.73</c:v>
                </c:pt>
                <c:pt idx="2">
                  <c:v>#N/A</c:v>
                </c:pt>
                <c:pt idx="3">
                  <c:v>0.52</c:v>
                </c:pt>
                <c:pt idx="4">
                  <c:v>#N/A</c:v>
                </c:pt>
                <c:pt idx="5">
                  <c:v>1.0900000000000001</c:v>
                </c:pt>
                <c:pt idx="6">
                  <c:v>0</c:v>
                </c:pt>
                <c:pt idx="7">
                  <c:v>0</c:v>
                </c:pt>
                <c:pt idx="8">
                  <c:v>0</c:v>
                </c:pt>
                <c:pt idx="9">
                  <c:v>0</c:v>
                </c:pt>
              </c:numCache>
            </c:numRef>
          </c:val>
          <c:extLst>
            <c:ext xmlns:c16="http://schemas.microsoft.com/office/drawing/2014/chart" uri="{C3380CC4-5D6E-409C-BE32-E72D297353CC}">
              <c16:uniqueId val="{00000000-DE70-4CC7-9CB9-AB80922D29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70-4CC7-9CB9-AB80922D29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70-4CC7-9CB9-AB80922D29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E70-4CC7-9CB9-AB80922D29C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E70-4CC7-9CB9-AB80922D29C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0.09</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5-DE70-4CC7-9CB9-AB80922D29C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1.04</c:v>
                </c:pt>
                <c:pt idx="4">
                  <c:v>#N/A</c:v>
                </c:pt>
                <c:pt idx="5">
                  <c:v>0.45</c:v>
                </c:pt>
                <c:pt idx="6">
                  <c:v>#N/A</c:v>
                </c:pt>
                <c:pt idx="7">
                  <c:v>0.31</c:v>
                </c:pt>
                <c:pt idx="8">
                  <c:v>#N/A</c:v>
                </c:pt>
                <c:pt idx="9">
                  <c:v>0.57999999999999996</c:v>
                </c:pt>
              </c:numCache>
            </c:numRef>
          </c:val>
          <c:extLst>
            <c:ext xmlns:c16="http://schemas.microsoft.com/office/drawing/2014/chart" uri="{C3380CC4-5D6E-409C-BE32-E72D297353CC}">
              <c16:uniqueId val="{00000006-DE70-4CC7-9CB9-AB80922D29C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0.39</c:v>
                </c:pt>
                <c:pt idx="4">
                  <c:v>#N/A</c:v>
                </c:pt>
                <c:pt idx="5">
                  <c:v>0.68</c:v>
                </c:pt>
                <c:pt idx="6">
                  <c:v>#N/A</c:v>
                </c:pt>
                <c:pt idx="7">
                  <c:v>0.62</c:v>
                </c:pt>
                <c:pt idx="8">
                  <c:v>#N/A</c:v>
                </c:pt>
                <c:pt idx="9">
                  <c:v>1.18</c:v>
                </c:pt>
              </c:numCache>
            </c:numRef>
          </c:val>
          <c:extLst>
            <c:ext xmlns:c16="http://schemas.microsoft.com/office/drawing/2014/chart" uri="{C3380CC4-5D6E-409C-BE32-E72D297353CC}">
              <c16:uniqueId val="{00000007-DE70-4CC7-9CB9-AB80922D29C1}"/>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1.87</c:v>
                </c:pt>
                <c:pt idx="8">
                  <c:v>#N/A</c:v>
                </c:pt>
                <c:pt idx="9">
                  <c:v>3.3</c:v>
                </c:pt>
              </c:numCache>
            </c:numRef>
          </c:val>
          <c:extLst>
            <c:ext xmlns:c16="http://schemas.microsoft.com/office/drawing/2014/chart" uri="{C3380CC4-5D6E-409C-BE32-E72D297353CC}">
              <c16:uniqueId val="{00000008-DE70-4CC7-9CB9-AB80922D29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4.75</c:v>
                </c:pt>
                <c:pt idx="2">
                  <c:v>#N/A</c:v>
                </c:pt>
                <c:pt idx="3">
                  <c:v>4.46</c:v>
                </c:pt>
                <c:pt idx="4">
                  <c:v>#N/A</c:v>
                </c:pt>
                <c:pt idx="5">
                  <c:v>5.63</c:v>
                </c:pt>
                <c:pt idx="6">
                  <c:v>#N/A</c:v>
                </c:pt>
                <c:pt idx="7">
                  <c:v>6.04</c:v>
                </c:pt>
                <c:pt idx="8">
                  <c:v>#N/A</c:v>
                </c:pt>
                <c:pt idx="9">
                  <c:v>8.5399999999999991</c:v>
                </c:pt>
              </c:numCache>
            </c:numRef>
          </c:val>
          <c:extLst>
            <c:ext xmlns:c16="http://schemas.microsoft.com/office/drawing/2014/chart" uri="{C3380CC4-5D6E-409C-BE32-E72D297353CC}">
              <c16:uniqueId val="{00000009-DE70-4CC7-9CB9-AB80922D29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4443</c:v>
                </c:pt>
                <c:pt idx="5">
                  <c:v>4120</c:v>
                </c:pt>
                <c:pt idx="8">
                  <c:v>3817</c:v>
                </c:pt>
                <c:pt idx="11">
                  <c:v>3580</c:v>
                </c:pt>
                <c:pt idx="14">
                  <c:v>3293</c:v>
                </c:pt>
              </c:numCache>
            </c:numRef>
          </c:val>
          <c:extLst>
            <c:ext xmlns:c16="http://schemas.microsoft.com/office/drawing/2014/chart" uri="{C3380CC4-5D6E-409C-BE32-E72D297353CC}">
              <c16:uniqueId val="{00000000-7BBA-4CE3-8584-D4697F1D92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BA-4CE3-8584-D4697F1D92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71</c:v>
                </c:pt>
                <c:pt idx="3">
                  <c:v>71</c:v>
                </c:pt>
                <c:pt idx="6">
                  <c:v>71</c:v>
                </c:pt>
                <c:pt idx="9">
                  <c:v>75</c:v>
                </c:pt>
                <c:pt idx="12">
                  <c:v>74</c:v>
                </c:pt>
              </c:numCache>
            </c:numRef>
          </c:val>
          <c:extLst>
            <c:ext xmlns:c16="http://schemas.microsoft.com/office/drawing/2014/chart" uri="{C3380CC4-5D6E-409C-BE32-E72D297353CC}">
              <c16:uniqueId val="{00000002-7BBA-4CE3-8584-D4697F1D92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149</c:v>
                </c:pt>
                <c:pt idx="3">
                  <c:v>137</c:v>
                </c:pt>
                <c:pt idx="6">
                  <c:v>123</c:v>
                </c:pt>
                <c:pt idx="9">
                  <c:v>115</c:v>
                </c:pt>
                <c:pt idx="12">
                  <c:v>76</c:v>
                </c:pt>
              </c:numCache>
            </c:numRef>
          </c:val>
          <c:extLst>
            <c:ext xmlns:c16="http://schemas.microsoft.com/office/drawing/2014/chart" uri="{C3380CC4-5D6E-409C-BE32-E72D297353CC}">
              <c16:uniqueId val="{00000003-7BBA-4CE3-8584-D4697F1D92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1019</c:v>
                </c:pt>
                <c:pt idx="3">
                  <c:v>798</c:v>
                </c:pt>
                <c:pt idx="6">
                  <c:v>626</c:v>
                </c:pt>
                <c:pt idx="9">
                  <c:v>623</c:v>
                </c:pt>
                <c:pt idx="12">
                  <c:v>577</c:v>
                </c:pt>
              </c:numCache>
            </c:numRef>
          </c:val>
          <c:extLst>
            <c:ext xmlns:c16="http://schemas.microsoft.com/office/drawing/2014/chart" uri="{C3380CC4-5D6E-409C-BE32-E72D297353CC}">
              <c16:uniqueId val="{00000004-7BBA-4CE3-8584-D4697F1D92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BA-4CE3-8584-D4697F1D92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BA-4CE3-8584-D4697F1D92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3399</c:v>
                </c:pt>
                <c:pt idx="3">
                  <c:v>3517</c:v>
                </c:pt>
                <c:pt idx="6">
                  <c:v>3566</c:v>
                </c:pt>
                <c:pt idx="9">
                  <c:v>3493</c:v>
                </c:pt>
                <c:pt idx="12">
                  <c:v>3343</c:v>
                </c:pt>
              </c:numCache>
            </c:numRef>
          </c:val>
          <c:extLst>
            <c:ext xmlns:c16="http://schemas.microsoft.com/office/drawing/2014/chart" uri="{C3380CC4-5D6E-409C-BE32-E72D297353CC}">
              <c16:uniqueId val="{00000007-7BBA-4CE3-8584-D4697F1D92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403</c:v>
                </c:pt>
                <c:pt idx="5">
                  <c:v>#N/A</c:v>
                </c:pt>
                <c:pt idx="6">
                  <c:v>#N/A</c:v>
                </c:pt>
                <c:pt idx="7">
                  <c:v>569</c:v>
                </c:pt>
                <c:pt idx="8">
                  <c:v>#N/A</c:v>
                </c:pt>
                <c:pt idx="9">
                  <c:v>#N/A</c:v>
                </c:pt>
                <c:pt idx="10">
                  <c:v>726</c:v>
                </c:pt>
                <c:pt idx="11">
                  <c:v>#N/A</c:v>
                </c:pt>
                <c:pt idx="12">
                  <c:v>#N/A</c:v>
                </c:pt>
                <c:pt idx="13">
                  <c:v>777</c:v>
                </c:pt>
                <c:pt idx="14">
                  <c:v>#N/A</c:v>
                </c:pt>
              </c:numCache>
            </c:numRef>
          </c:val>
          <c:smooth val="0"/>
          <c:extLst>
            <c:ext xmlns:c16="http://schemas.microsoft.com/office/drawing/2014/chart" uri="{C3380CC4-5D6E-409C-BE32-E72D297353CC}">
              <c16:uniqueId val="{00000008-7BBA-4CE3-8584-D4697F1D92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27893</c:v>
                </c:pt>
                <c:pt idx="5">
                  <c:v>27114</c:v>
                </c:pt>
                <c:pt idx="8">
                  <c:v>27026</c:v>
                </c:pt>
                <c:pt idx="11">
                  <c:v>26496</c:v>
                </c:pt>
                <c:pt idx="14">
                  <c:v>26172</c:v>
                </c:pt>
              </c:numCache>
            </c:numRef>
          </c:val>
          <c:extLst>
            <c:ext xmlns:c16="http://schemas.microsoft.com/office/drawing/2014/chart" uri="{C3380CC4-5D6E-409C-BE32-E72D297353CC}">
              <c16:uniqueId val="{00000000-A2EF-4C2D-85B5-9DB4A6474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7897</c:v>
                </c:pt>
                <c:pt idx="5">
                  <c:v>7591</c:v>
                </c:pt>
                <c:pt idx="8">
                  <c:v>7770</c:v>
                </c:pt>
                <c:pt idx="11">
                  <c:v>8614</c:v>
                </c:pt>
                <c:pt idx="14">
                  <c:v>9062</c:v>
                </c:pt>
              </c:numCache>
            </c:numRef>
          </c:val>
          <c:extLst>
            <c:ext xmlns:c16="http://schemas.microsoft.com/office/drawing/2014/chart" uri="{C3380CC4-5D6E-409C-BE32-E72D297353CC}">
              <c16:uniqueId val="{00000001-A2EF-4C2D-85B5-9DB4A6474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10394</c:v>
                </c:pt>
                <c:pt idx="5">
                  <c:v>11279</c:v>
                </c:pt>
                <c:pt idx="8">
                  <c:v>12277</c:v>
                </c:pt>
                <c:pt idx="11">
                  <c:v>12702</c:v>
                </c:pt>
                <c:pt idx="14">
                  <c:v>12746</c:v>
                </c:pt>
              </c:numCache>
            </c:numRef>
          </c:val>
          <c:extLst>
            <c:ext xmlns:c16="http://schemas.microsoft.com/office/drawing/2014/chart" uri="{C3380CC4-5D6E-409C-BE32-E72D297353CC}">
              <c16:uniqueId val="{00000002-A2EF-4C2D-85B5-9DB4A6474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EF-4C2D-85B5-9DB4A6474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EF-4C2D-85B5-9DB4A6474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EF-4C2D-85B5-9DB4A6474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5674</c:v>
                </c:pt>
                <c:pt idx="3">
                  <c:v>5542</c:v>
                </c:pt>
                <c:pt idx="6">
                  <c:v>5382</c:v>
                </c:pt>
                <c:pt idx="9">
                  <c:v>5448</c:v>
                </c:pt>
                <c:pt idx="12">
                  <c:v>5453</c:v>
                </c:pt>
              </c:numCache>
            </c:numRef>
          </c:val>
          <c:extLst>
            <c:ext xmlns:c16="http://schemas.microsoft.com/office/drawing/2014/chart" uri="{C3380CC4-5D6E-409C-BE32-E72D297353CC}">
              <c16:uniqueId val="{00000006-A2EF-4C2D-85B5-9DB4A6474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1067</c:v>
                </c:pt>
                <c:pt idx="3">
                  <c:v>1260</c:v>
                </c:pt>
                <c:pt idx="6">
                  <c:v>1678</c:v>
                </c:pt>
                <c:pt idx="9">
                  <c:v>2235</c:v>
                </c:pt>
                <c:pt idx="12">
                  <c:v>2231</c:v>
                </c:pt>
              </c:numCache>
            </c:numRef>
          </c:val>
          <c:extLst>
            <c:ext xmlns:c16="http://schemas.microsoft.com/office/drawing/2014/chart" uri="{C3380CC4-5D6E-409C-BE32-E72D297353CC}">
              <c16:uniqueId val="{00000007-A2EF-4C2D-85B5-9DB4A6474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5155</c:v>
                </c:pt>
                <c:pt idx="3">
                  <c:v>5414</c:v>
                </c:pt>
                <c:pt idx="6">
                  <c:v>5159</c:v>
                </c:pt>
                <c:pt idx="9">
                  <c:v>5489</c:v>
                </c:pt>
                <c:pt idx="12">
                  <c:v>6083</c:v>
                </c:pt>
              </c:numCache>
            </c:numRef>
          </c:val>
          <c:extLst>
            <c:ext xmlns:c16="http://schemas.microsoft.com/office/drawing/2014/chart" uri="{C3380CC4-5D6E-409C-BE32-E72D297353CC}">
              <c16:uniqueId val="{00000008-A2EF-4C2D-85B5-9DB4A6474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626</c:v>
                </c:pt>
                <c:pt idx="3">
                  <c:v>555</c:v>
                </c:pt>
                <c:pt idx="6">
                  <c:v>854</c:v>
                </c:pt>
                <c:pt idx="9">
                  <c:v>2963</c:v>
                </c:pt>
                <c:pt idx="12">
                  <c:v>3448</c:v>
                </c:pt>
              </c:numCache>
            </c:numRef>
          </c:val>
          <c:extLst>
            <c:ext xmlns:c16="http://schemas.microsoft.com/office/drawing/2014/chart" uri="{C3380CC4-5D6E-409C-BE32-E72D297353CC}">
              <c16:uniqueId val="{00000009-A2EF-4C2D-85B5-9DB4A6474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27550</c:v>
                </c:pt>
                <c:pt idx="3">
                  <c:v>26523</c:v>
                </c:pt>
                <c:pt idx="6">
                  <c:v>26449</c:v>
                </c:pt>
                <c:pt idx="9">
                  <c:v>25562</c:v>
                </c:pt>
                <c:pt idx="12">
                  <c:v>25720</c:v>
                </c:pt>
              </c:numCache>
            </c:numRef>
          </c:val>
          <c:extLst>
            <c:ext xmlns:c16="http://schemas.microsoft.com/office/drawing/2014/chart" uri="{C3380CC4-5D6E-409C-BE32-E72D297353CC}">
              <c16:uniqueId val="{0000000A-A2EF-4C2D-85B5-9DB4A6474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EF-4C2D-85B5-9DB4A6474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3017</c:v>
                </c:pt>
                <c:pt idx="1">
                  <c:v>2901</c:v>
                </c:pt>
                <c:pt idx="2">
                  <c:v>2838</c:v>
                </c:pt>
              </c:numCache>
            </c:numRef>
          </c:val>
          <c:extLst>
            <c:ext xmlns:c16="http://schemas.microsoft.com/office/drawing/2014/chart" uri="{C3380CC4-5D6E-409C-BE32-E72D297353CC}">
              <c16:uniqueId val="{00000000-B176-41E6-8C15-225615DF9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176-41E6-8C15-225615DF9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7665</c:v>
                </c:pt>
                <c:pt idx="1">
                  <c:v>8159</c:v>
                </c:pt>
                <c:pt idx="2">
                  <c:v>8490</c:v>
                </c:pt>
              </c:numCache>
            </c:numRef>
          </c:val>
          <c:extLst>
            <c:ext xmlns:c16="http://schemas.microsoft.com/office/drawing/2014/chart" uri="{C3380CC4-5D6E-409C-BE32-E72D297353CC}">
              <c16:uniqueId val="{00000002-B176-41E6-8C15-225615DF9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{EF330584-AEFE-4D1E-ABA8-652926D428E1}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9C-41D3-B22F-866769F1C2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{6A8797FC-259D-446B-AD93-749410CCD596}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9C-41D3-B22F-866769F1C2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{7FD6B027-140B-4475-B63B-A479B9D2789A}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9C-41D3-B22F-866769F1C2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{88EAA3E4-9267-4549-AC9C-15BD52CE7571}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9C-41D3-B22F-866769F1C2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{0640496C-CD87-4D44-B5C6-935003DBED5D}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9C-41D3-B22F-866769F1C21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{2575F9CF-72AF-455F-925F-AE71525325D4}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9C-41D3-B22F-866769F1C2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{F26D9C74-025B-4CAA-9985-CD8BD8CF00F8}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9C-41D3-B22F-866769F1C2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{E1C7BAC7-3C95-49A0-9FFA-1BB08D871A7E}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9C-41D3-B22F-866769F1C2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{0815C679-D878-407A-A694-510DA9DE126E}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9C-41D3-B22F-866769F1C2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65.8</c:v>
                </c:pt>
                <c:pt idx="16">
                  <c:v>65.599999999999994</c:v>
                </c:pt>
                <c:pt idx="24">
                  <c:v>68.400000000000006</c:v>
                </c:pt>
                <c:pt idx="32">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9C-41D3-B22F-866769F1C2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{0EE0E767-C166-412E-AE1F-34BE5F12EF74}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9C-41D3-B22F-866769F1C2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{4A6835AC-908B-471C-A12D-D47FE259B749}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9C-41D3-B22F-866769F1C2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{F2EC84D3-27EC-48AE-BE04-71E268F402EE}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9C-41D3-B22F-866769F1C2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{D8A1BF41-306F-4389-9C1B-0525CB7F8179}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9C-41D3-B22F-866769F1C2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{951220BD-D856-439D-B9F4-4391AF7A480A}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9C-41D3-B22F-866769F1C21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{5BF6AA97-3834-49F0-961B-6391C40AF377}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9C-41D3-B22F-866769F1C21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{D66A05FF-4211-4594-82C6-12CB871924AE}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9C-41D3-B22F-866769F1C21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{EA27E9A0-6357-420B-BBA7-64F8D6CD5534}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9C-41D3-B22F-866769F1C21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{A1623117-6F41-4ADE-83AE-002FD9A70ABF}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9C-41D3-B22F-866769F1C2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E69C-41D3-B22F-866769F1C218}"/>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{DBC58D47-9A33-471E-96E6-38142DB507E5}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2DE-4F96-A071-36B8496028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{14EA1D36-7ED2-4797-81AB-FC1B5F678FF5}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E-4F96-A071-36B8496028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{4F6B0B00-6091-42C9-8611-D7544DDF8C0E}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E-4F96-A071-36B8496028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{4B523B43-3D9F-4B16-8DD9-E8D5099F0BAA}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E-4F96-A071-36B8496028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{C5A14900-7C7B-48BC-B613-1A2DB9174537}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E-4F96-A071-36B8496028A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{DD9A0E7A-6E77-4D44-9459-310105924D01}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2DE-4F96-A071-36B8496028A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{8C608FCF-AC4A-47D8-B766-96583EA45DDD}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2DE-4F96-A071-36B8496028A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{CD24D8D2-F180-4492-A7AA-52C549D94516}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2DE-4F96-A071-36B8496028A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{C73D1C0D-7E2F-4A32-8042-85AAA23D6541}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2DE-4F96-A071-36B8496028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1.2</c:v>
                </c:pt>
                <c:pt idx="24">
                  <c:v>1.7</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DE-4F96-A071-36B8496028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{580FEE15-ABF0-497D-87F1-17A5D7FC04A5}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2DE-4F96-A071-36B8496028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{D35AC44A-A30E-4BEE-8291-2B6265BC2296}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E-4F96-A071-36B8496028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{80FD3AB9-3CB3-40CC-ABDF-CE24DB304BC0}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E-4F96-A071-36B8496028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{DDC24265-81FD-4B21-8E7D-12417BD5AB9D}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E-4F96-A071-36B8496028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{7573CEF5-95E7-466A-B811-393045659B12}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E-4F96-A071-36B8496028AD}"/>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{40BD9005-C42A-4E00-92DD-D65085A06087}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2DE-4F96-A071-36B8496028AD}"/>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{4DFE5EAE-62EF-427E-97FF-CEE23DE16E02}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2DE-4F96-A071-36B8496028AD}"/>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{3A21C968-1256-4EBF-A7CD-D399046EED04}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2DE-4F96-A071-36B8496028A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{7FFCFA6D-320E-4147-B87D-DD1E6EE4C25E}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2DE-4F96-A071-36B8496028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C2DE-4F96-A071-36B8496028AD}"/>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分子は、「元利償還金」等の減以上に、「算入公債費等」が減少したため増加した。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元利償還金の減少は、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年に借り入れた臨時財政対策債、平成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年度に借り入れた臨時財政対策債など、元金償還額の大きい借り入れの償還が、令和元年度で償還が終了したこと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算入公債費等の減少は、災害復旧費等に係る基準財政需要額の減少や都市計画事業関連の地方債償還が進んだことにより都市計画税充当可能額が減少したことが主な要因である。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市税の減などにより、臨時財政対策債の借入が増えたため、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年ぶりに市債残高が増加に転じた。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元金残高に対する一般会計からの繰入見込額の増により公営企業債等繰入見込額が増加したこと、土地開発公社の公共用地先行取得がさらに増加したことにより債務負担行為に基づく支出予定額が増加したことなどにより、将来負担額の総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基準財政需要額算入見込額が減となったが、充当可能特定歳入である都市計画税が増加したことなどにより、充当可能財源等も増加している。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将来負担額の増額より差し引く充当可能財源等の増額の方が小さいため、分子は増加している。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都市計画税の充当余剰額を積み増ししたほか、基金全体としては、２億７千万円の増となった。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社会保障と税の一体改革による影響や公共施設の老朽化などに備えるため、財政調整基金や公共施設整備基金などの残高確保が重要となる</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ことから、基金残高が枯渇することがないよう活用していく。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fontAlgn="base"/>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小平市都市計画事業基金：土地区画整理事業の推進を図るために積み立てられる基金</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小平市公共施設整備基金：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公共施設の整備・改修のために積み立てられる基金</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小平市職員退職手当基金：小平市職員退職手当の資金に充当するために積み立てられる基金</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小平市ごみ減量・リサイクル推進基金：ごみ減量とリサイクルを推進し、もって環境保全を図るための資金に充てるために積み立てられる基金</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緑化</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緑化の推進を図る事業の財源とするため</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に積み立てられる基金</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小平市都市計画事業基金：都市計画税を道路新設改良事業等の都市計画事業に充当した一方、都市計画税充当余剰額が生じたため、８</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小平市公共施設整備基金：</a:t>
          </a:r>
          <a:r>
            <a:rPr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公共施設の老朽化に伴う維持補修工事や更新工事の実施など、多額の負担が見込まれる特定の財政支出に備えるため、一定を確保していく。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補正予算において前年度繰越金を財政調整基金の積立に回すことで回復を図ったが、積立額が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億７千万円であるのに対し、繰入額が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億３千万円であったため、財政調整基金の残高が減少した。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目標額を望ましい水準として３５億円（平成２８年度標準財政規模の１０％）としているが、厳しい財政状況が続いていることもあり、積立目標額を下回っている。今後の経済状況の変動等による財源不足の補填、災害等に対応するための財源を確保するとともに、基礎的な市民サービスを維持するためにも基金残高が枯渇することがないよう活用していく。</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将来、住民参加型市場公募債を発行した際の償還に備えるため、平成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年度までは各年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千万円、平成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千万円を積み立てていたが、平成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年度は一般財源の不足を補うため、</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億円を繰り入れた。現時点では住民参加型市場公募債を発行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する見込みがないため、当面は積み立てはしない。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68.9</a:t>
          </a:r>
          <a:r>
            <a:rPr kumimoji="1" lang="ja-JP" altLang="en-US" sz="1100">
              <a:latin typeface="ＭＳ Ｐゴシック" panose="020B0600070205080204" pitchFamily="50" charset="-128"/>
              <a:ea typeface="ＭＳ Ｐゴシック" panose="020B0600070205080204" pitchFamily="50" charset="-128"/>
            </a:rPr>
            <a:t>％と類似団体内平均</a:t>
          </a:r>
          <a:r>
            <a:rPr kumimoji="1" lang="en-US" altLang="ja-JP" sz="1100">
              <a:latin typeface="ＭＳ Ｐゴシック" panose="020B0600070205080204" pitchFamily="50" charset="-128"/>
              <a:ea typeface="ＭＳ Ｐゴシック" panose="020B0600070205080204" pitchFamily="50" charset="-128"/>
            </a:rPr>
            <a:t>61.0</a:t>
          </a:r>
          <a:r>
            <a:rPr kumimoji="1" lang="ja-JP" altLang="en-US" sz="1100">
              <a:latin typeface="ＭＳ Ｐゴシック" panose="020B0600070205080204" pitchFamily="50" charset="-128"/>
              <a:ea typeface="ＭＳ Ｐゴシック" panose="020B0600070205080204" pitchFamily="50" charset="-128"/>
            </a:rPr>
            <a:t>％と比較し高い数値となっている。これは、有形固定資産の老朽化が進んでおり、更新時期の近い施設が多くなっているためである。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63627</xdr:rowOff>
    </xdr:from>
    <xdr:to>
      <xdr:col>23</xdr:col>
      <xdr:colOff>136525</xdr:colOff>
      <xdr:row>31</xdr:row>
      <xdr:rowOff>165227</xdr:rowOff>
    </xdr:to>
    <xdr:sp macro="" textlink="">
      <xdr:nvSpPr>
        <xdr:cNvPr id="89" name="楕円 88"/>
        <xdr:cNvSpPr/>
      </xdr:nvSpPr>
      <xdr:spPr>
        <a:xfrm>
          <a:off x="47117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42054</xdr:rowOff>
    </xdr:from>
    <xdr:ext cx="405111" cy="259045"/>
    <xdr:sp macro="" textlink="">
      <xdr:nvSpPr>
        <xdr:cNvPr id="90" name="有形固定資産減価償却率該当値テキスト"/>
        <xdr:cNvSpPr txBox="1"/>
      </xdr:nvSpPr>
      <xdr:spPr>
        <a:xfrm>
          <a:off x="4813300" y="6128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91" name="楕円 90"/>
        <xdr:cNvSpPr/>
      </xdr:nvSpPr>
      <xdr:spPr>
        <a:xfrm>
          <a:off x="4000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92837</xdr:rowOff>
    </xdr:from>
    <xdr:to>
      <xdr:col>23</xdr:col>
      <xdr:colOff>85725</xdr:colOff>
      <xdr:row>31</xdr:row>
      <xdr:rowOff>114427</xdr:rowOff>
    </xdr:to>
    <xdr:cxnSp macro="">
      <xdr:nvCxnSpPr>
        <xdr:cNvPr id="92" name="直線コネクタ 91"/>
        <xdr:cNvCxnSpPr/>
      </xdr:nvCxnSpPr>
      <xdr:spPr>
        <a:xfrm>
          <a:off x="4051300" y="617931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92583</xdr:rowOff>
    </xdr:from>
    <xdr:to>
      <xdr:col>15</xdr:col>
      <xdr:colOff>187325</xdr:colOff>
      <xdr:row>31</xdr:row>
      <xdr:rowOff>22733</xdr:rowOff>
    </xdr:to>
    <xdr:sp macro="" textlink="">
      <xdr:nvSpPr>
        <xdr:cNvPr id="93" name="楕円 92"/>
        <xdr:cNvSpPr/>
      </xdr:nvSpPr>
      <xdr:spPr>
        <a:xfrm>
          <a:off x="3238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92837</xdr:rowOff>
    </xdr:to>
    <xdr:cxnSp macro="">
      <xdr:nvCxnSpPr>
        <xdr:cNvPr id="94" name="直線コネクタ 93"/>
        <xdr:cNvCxnSpPr/>
      </xdr:nvCxnSpPr>
      <xdr:spPr>
        <a:xfrm>
          <a:off x="3289300" y="6058408"/>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95" name="楕円 94"/>
        <xdr:cNvSpPr/>
      </xdr:nvSpPr>
      <xdr:spPr>
        <a:xfrm>
          <a:off x="2476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30</xdr:row>
      <xdr:rowOff>152019</xdr:rowOff>
    </xdr:to>
    <xdr:cxnSp macro="">
      <xdr:nvCxnSpPr>
        <xdr:cNvPr id="96" name="直線コネクタ 95"/>
        <xdr:cNvCxnSpPr/>
      </xdr:nvCxnSpPr>
      <xdr:spPr>
        <a:xfrm flipV="1">
          <a:off x="2527300" y="605840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6223</xdr:rowOff>
    </xdr:from>
    <xdr:to>
      <xdr:col>7</xdr:col>
      <xdr:colOff>187325</xdr:colOff>
      <xdr:row>30</xdr:row>
      <xdr:rowOff>107823</xdr:rowOff>
    </xdr:to>
    <xdr:sp macro="" textlink="">
      <xdr:nvSpPr>
        <xdr:cNvPr id="97" name="楕円 96"/>
        <xdr:cNvSpPr/>
      </xdr:nvSpPr>
      <xdr:spPr>
        <a:xfrm>
          <a:off x="1714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30</xdr:row>
      <xdr:rowOff>152019</xdr:rowOff>
    </xdr:to>
    <xdr:cxnSp macro="">
      <xdr:nvCxnSpPr>
        <xdr:cNvPr id="98" name="直線コネクタ 97"/>
        <xdr:cNvCxnSpPr/>
      </xdr:nvCxnSpPr>
      <xdr:spPr>
        <a:xfrm>
          <a:off x="1765300" y="5972048"/>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100"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101"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102"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134764</xdr:rowOff>
    </xdr:from>
    <xdr:ext cx="405111" cy="259045"/>
    <xdr:sp macro="" textlink="">
      <xdr:nvSpPr>
        <xdr:cNvPr id="103" name="n_1mainValue有形固定資産減価償却率"/>
        <xdr:cNvSpPr txBox="1"/>
      </xdr:nvSpPr>
      <xdr:spPr>
        <a:xfrm>
          <a:off x="3836044" y="622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104" name="n_2main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22496</xdr:rowOff>
    </xdr:from>
    <xdr:ext cx="405111" cy="259045"/>
    <xdr:sp macro="" textlink="">
      <xdr:nvSpPr>
        <xdr:cNvPr id="105" name="n_3mainValue有形固定資産減価償却率"/>
        <xdr:cNvSpPr txBox="1"/>
      </xdr:nvSpPr>
      <xdr:spPr>
        <a:xfrm>
          <a:off x="2324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98950</xdr:rowOff>
    </xdr:from>
    <xdr:ext cx="405111" cy="259045"/>
    <xdr:sp macro="" textlink="">
      <xdr:nvSpPr>
        <xdr:cNvPr id="106" name="n_4mainValue有形固定資産減価償却率"/>
        <xdr:cNvSpPr txBox="1"/>
      </xdr:nvSpPr>
      <xdr:spPr>
        <a:xfrm>
          <a:off x="1562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290.5</a:t>
          </a:r>
          <a:r>
            <a:rPr kumimoji="1" lang="ja-JP" altLang="en-US" sz="1100">
              <a:latin typeface="ＭＳ Ｐゴシック" panose="020B0600070205080204" pitchFamily="50" charset="-128"/>
              <a:ea typeface="ＭＳ Ｐゴシック" panose="020B0600070205080204" pitchFamily="50" charset="-128"/>
            </a:rPr>
            <a:t>％と類似団体内平均値</a:t>
          </a:r>
          <a:r>
            <a:rPr kumimoji="1" lang="en-US" altLang="ja-JP" sz="1100">
              <a:latin typeface="ＭＳ Ｐゴシック" panose="020B0600070205080204" pitchFamily="50" charset="-128"/>
              <a:ea typeface="ＭＳ Ｐゴシック" panose="020B0600070205080204" pitchFamily="50" charset="-128"/>
            </a:rPr>
            <a:t>520.3</a:t>
          </a:r>
          <a:r>
            <a:rPr kumimoji="1" lang="ja-JP" altLang="en-US" sz="1100">
              <a:latin typeface="ＭＳ Ｐゴシック" panose="020B0600070205080204" pitchFamily="50" charset="-128"/>
              <a:ea typeface="ＭＳ Ｐゴシック" panose="020B0600070205080204" pitchFamily="50" charset="-128"/>
            </a:rPr>
            <a:t>％と比較し、低い数値となっているが、今後、老朽化する公共施設等の大規模改修、都市計画事業や再開発事業の実施、公共施設マネジメントの推進などに伴い、債務償還比率は増加する見込みである。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86496</xdr:rowOff>
    </xdr:from>
    <xdr:to>
      <xdr:col>76</xdr:col>
      <xdr:colOff>73025</xdr:colOff>
      <xdr:row>29</xdr:row>
      <xdr:rowOff>16646</xdr:rowOff>
    </xdr:to>
    <xdr:sp macro="" textlink="">
      <xdr:nvSpPr>
        <xdr:cNvPr id="153" name="楕円 152"/>
        <xdr:cNvSpPr/>
      </xdr:nvSpPr>
      <xdr:spPr>
        <a:xfrm>
          <a:off x="14744700" y="56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109373</xdr:rowOff>
    </xdr:from>
    <xdr:ext cx="469744" cy="259045"/>
    <xdr:sp macro="" textlink="">
      <xdr:nvSpPr>
        <xdr:cNvPr id="154" name="債務償還比率該当値テキスト"/>
        <xdr:cNvSpPr txBox="1"/>
      </xdr:nvSpPr>
      <xdr:spPr>
        <a:xfrm>
          <a:off x="14846300" y="55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125204</xdr:rowOff>
    </xdr:from>
    <xdr:to>
      <xdr:col>72</xdr:col>
      <xdr:colOff>123825</xdr:colOff>
      <xdr:row>29</xdr:row>
      <xdr:rowOff>55354</xdr:rowOff>
    </xdr:to>
    <xdr:sp macro="" textlink="">
      <xdr:nvSpPr>
        <xdr:cNvPr id="155" name="楕円 154"/>
        <xdr:cNvSpPr/>
      </xdr:nvSpPr>
      <xdr:spPr>
        <a:xfrm>
          <a:off x="140335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137296</xdr:rowOff>
    </xdr:from>
    <xdr:to>
      <xdr:col>76</xdr:col>
      <xdr:colOff>22225</xdr:colOff>
      <xdr:row>29</xdr:row>
      <xdr:rowOff>4554</xdr:rowOff>
    </xdr:to>
    <xdr:cxnSp macro="">
      <xdr:nvCxnSpPr>
        <xdr:cNvPr id="156" name="直線コネクタ 155"/>
        <xdr:cNvCxnSpPr/>
      </xdr:nvCxnSpPr>
      <xdr:spPr>
        <a:xfrm flipV="1">
          <a:off x="14084300" y="5709421"/>
          <a:ext cx="711200" cy="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76164</xdr:rowOff>
    </xdr:from>
    <xdr:to>
      <xdr:col>68</xdr:col>
      <xdr:colOff>123825</xdr:colOff>
      <xdr:row>29</xdr:row>
      <xdr:rowOff>6314</xdr:rowOff>
    </xdr:to>
    <xdr:sp macro="" textlink="">
      <xdr:nvSpPr>
        <xdr:cNvPr id="157" name="楕円 156"/>
        <xdr:cNvSpPr/>
      </xdr:nvSpPr>
      <xdr:spPr>
        <a:xfrm>
          <a:off x="132715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126964</xdr:rowOff>
    </xdr:from>
    <xdr:to>
      <xdr:col>72</xdr:col>
      <xdr:colOff>73025</xdr:colOff>
      <xdr:row>29</xdr:row>
      <xdr:rowOff>4554</xdr:rowOff>
    </xdr:to>
    <xdr:cxnSp macro="">
      <xdr:nvCxnSpPr>
        <xdr:cNvPr id="158" name="直線コネクタ 157"/>
        <xdr:cNvCxnSpPr/>
      </xdr:nvCxnSpPr>
      <xdr:spPr>
        <a:xfrm>
          <a:off x="13322300" y="5699089"/>
          <a:ext cx="762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97445</xdr:rowOff>
    </xdr:from>
    <xdr:to>
      <xdr:col>64</xdr:col>
      <xdr:colOff>123825</xdr:colOff>
      <xdr:row>29</xdr:row>
      <xdr:rowOff>27595</xdr:rowOff>
    </xdr:to>
    <xdr:sp macro="" textlink="">
      <xdr:nvSpPr>
        <xdr:cNvPr id="159" name="楕円 158"/>
        <xdr:cNvSpPr/>
      </xdr:nvSpPr>
      <xdr:spPr>
        <a:xfrm>
          <a:off x="12509500" y="5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126964</xdr:rowOff>
    </xdr:from>
    <xdr:to>
      <xdr:col>68</xdr:col>
      <xdr:colOff>73025</xdr:colOff>
      <xdr:row>28</xdr:row>
      <xdr:rowOff>148245</xdr:rowOff>
    </xdr:to>
    <xdr:cxnSp macro="">
      <xdr:nvCxnSpPr>
        <xdr:cNvPr id="160" name="直線コネクタ 159"/>
        <xdr:cNvCxnSpPr/>
      </xdr:nvCxnSpPr>
      <xdr:spPr>
        <a:xfrm flipV="1">
          <a:off x="12560300" y="5699089"/>
          <a:ext cx="762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12972</xdr:rowOff>
    </xdr:from>
    <xdr:to>
      <xdr:col>60</xdr:col>
      <xdr:colOff>123825</xdr:colOff>
      <xdr:row>29</xdr:row>
      <xdr:rowOff>114572</xdr:rowOff>
    </xdr:to>
    <xdr:sp macro="" textlink="">
      <xdr:nvSpPr>
        <xdr:cNvPr id="161" name="楕円 160"/>
        <xdr:cNvSpPr/>
      </xdr:nvSpPr>
      <xdr:spPr>
        <a:xfrm>
          <a:off x="11747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148245</xdr:rowOff>
    </xdr:from>
    <xdr:to>
      <xdr:col>64</xdr:col>
      <xdr:colOff>73025</xdr:colOff>
      <xdr:row>29</xdr:row>
      <xdr:rowOff>63772</xdr:rowOff>
    </xdr:to>
    <xdr:cxnSp macro="">
      <xdr:nvCxnSpPr>
        <xdr:cNvPr id="162" name="直線コネクタ 161"/>
        <xdr:cNvCxnSpPr/>
      </xdr:nvCxnSpPr>
      <xdr:spPr>
        <a:xfrm flipV="1">
          <a:off x="11798300" y="5720370"/>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63" name="n_1aveValue債務償還比率"/>
        <xdr:cNvSpPr txBox="1"/>
      </xdr:nvSpPr>
      <xdr:spPr>
        <a:xfrm>
          <a:off x="138367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4" name="n_2aveValue債務償還比率"/>
        <xdr:cNvSpPr txBox="1"/>
      </xdr:nvSpPr>
      <xdr:spPr>
        <a:xfrm>
          <a:off x="130874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65" name="n_3aveValue債務償還比率"/>
        <xdr:cNvSpPr txBox="1"/>
      </xdr:nvSpPr>
      <xdr:spPr>
        <a:xfrm>
          <a:off x="12325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6" name="n_4aveValue債務償還比率"/>
        <xdr:cNvSpPr txBox="1"/>
      </xdr:nvSpPr>
      <xdr:spPr>
        <a:xfrm>
          <a:off x="11563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71881</xdr:rowOff>
    </xdr:from>
    <xdr:ext cx="469744" cy="259045"/>
    <xdr:sp macro="" textlink="">
      <xdr:nvSpPr>
        <xdr:cNvPr id="167" name="n_1mainValue債務償還比率"/>
        <xdr:cNvSpPr txBox="1"/>
      </xdr:nvSpPr>
      <xdr:spPr>
        <a:xfrm>
          <a:off x="13836727" y="547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22841</xdr:rowOff>
    </xdr:from>
    <xdr:ext cx="469744" cy="259045"/>
    <xdr:sp macro="" textlink="">
      <xdr:nvSpPr>
        <xdr:cNvPr id="168" name="n_2mainValue債務償還比率"/>
        <xdr:cNvSpPr txBox="1"/>
      </xdr:nvSpPr>
      <xdr:spPr>
        <a:xfrm>
          <a:off x="13087427" y="54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44122</xdr:rowOff>
    </xdr:from>
    <xdr:ext cx="469744" cy="259045"/>
    <xdr:sp macro="" textlink="">
      <xdr:nvSpPr>
        <xdr:cNvPr id="169" name="n_3mainValue債務償還比率"/>
        <xdr:cNvSpPr txBox="1"/>
      </xdr:nvSpPr>
      <xdr:spPr>
        <a:xfrm>
          <a:off x="12325427" y="54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131099</xdr:rowOff>
    </xdr:from>
    <xdr:ext cx="469744" cy="259045"/>
    <xdr:sp macro="" textlink="">
      <xdr:nvSpPr>
        <xdr:cNvPr id="170" name="n_4mainValue債務償還比率"/>
        <xdr:cNvSpPr txBox="1"/>
      </xdr:nvSpPr>
      <xdr:spPr>
        <a:xfrm>
          <a:off x="11563427" y="55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5" name="【道路】&#10;有形固定資産減価償却率該当値テキスト"/>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166007</xdr:rowOff>
    </xdr:to>
    <xdr:cxnSp macro="">
      <xdr:nvCxnSpPr>
        <xdr:cNvPr id="77" name="直線コネクタ 76"/>
        <xdr:cNvCxnSpPr/>
      </xdr:nvCxnSpPr>
      <xdr:spPr>
        <a:xfrm>
          <a:off x="3797300" y="6803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117022</xdr:rowOff>
    </xdr:to>
    <xdr:cxnSp macro="">
      <xdr:nvCxnSpPr>
        <xdr:cNvPr id="79" name="直線コネクタ 78"/>
        <xdr:cNvCxnSpPr/>
      </xdr:nvCxnSpPr>
      <xdr:spPr>
        <a:xfrm>
          <a:off x="2908300" y="667620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161109</xdr:rowOff>
    </xdr:to>
    <xdr:cxnSp macro="">
      <xdr:nvCxnSpPr>
        <xdr:cNvPr id="81" name="直線コネクタ 80"/>
        <xdr:cNvCxnSpPr/>
      </xdr:nvCxnSpPr>
      <xdr:spPr>
        <a:xfrm>
          <a:off x="2019300" y="65913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2" name="楕円 81"/>
        <xdr:cNvSpPr/>
      </xdr:nvSpPr>
      <xdr:spPr>
        <a:xfrm>
          <a:off x="1079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76200</xdr:rowOff>
    </xdr:to>
    <xdr:cxnSp macro="">
      <xdr:nvCxnSpPr>
        <xdr:cNvPr id="83" name="直線コネクタ 82"/>
        <xdr:cNvCxnSpPr/>
      </xdr:nvCxnSpPr>
      <xdr:spPr>
        <a:xfrm>
          <a:off x="1130300" y="64900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道路】&#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道路】&#10;有形固定資産減価償却率"/>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42290</xdr:rowOff>
    </xdr:from>
    <xdr:ext cx="405111" cy="259045"/>
    <xdr:sp macro="" textlink="">
      <xdr:nvSpPr>
        <xdr:cNvPr id="91" name="n_4mainValue【道路】&#10;有形固定資産減価償却率"/>
        <xdr:cNvSpPr txBox="1"/>
      </xdr:nvSpPr>
      <xdr:spPr>
        <a:xfrm>
          <a:off x="927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26908</xdr:rowOff>
    </xdr:from>
    <xdr:to>
      <xdr:col>55</xdr:col>
      <xdr:colOff>50800</xdr:colOff>
      <xdr:row>41</xdr:row>
      <xdr:rowOff>128508</xdr:rowOff>
    </xdr:to>
    <xdr:sp macro="" textlink="">
      <xdr:nvSpPr>
        <xdr:cNvPr id="129" name="楕円 128"/>
        <xdr:cNvSpPr/>
      </xdr:nvSpPr>
      <xdr:spPr>
        <a:xfrm>
          <a:off x="10426700" y="70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113285</xdr:rowOff>
    </xdr:from>
    <xdr:ext cx="469744" cy="259045"/>
    <xdr:sp macro="" textlink="">
      <xdr:nvSpPr>
        <xdr:cNvPr id="130" name="【道路】&#10;一人当たり延長該当値テキスト"/>
        <xdr:cNvSpPr txBox="1"/>
      </xdr:nvSpPr>
      <xdr:spPr>
        <a:xfrm>
          <a:off x="10515600" y="697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26954</xdr:rowOff>
    </xdr:from>
    <xdr:to>
      <xdr:col>50</xdr:col>
      <xdr:colOff>165100</xdr:colOff>
      <xdr:row>41</xdr:row>
      <xdr:rowOff>128554</xdr:rowOff>
    </xdr:to>
    <xdr:sp macro="" textlink="">
      <xdr:nvSpPr>
        <xdr:cNvPr id="131" name="楕円 130"/>
        <xdr:cNvSpPr/>
      </xdr:nvSpPr>
      <xdr:spPr>
        <a:xfrm>
          <a:off x="9588500" y="70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77708</xdr:rowOff>
    </xdr:from>
    <xdr:to>
      <xdr:col>55</xdr:col>
      <xdr:colOff>0</xdr:colOff>
      <xdr:row>41</xdr:row>
      <xdr:rowOff>77754</xdr:rowOff>
    </xdr:to>
    <xdr:cxnSp macro="">
      <xdr:nvCxnSpPr>
        <xdr:cNvPr id="132" name="直線コネクタ 131"/>
        <xdr:cNvCxnSpPr/>
      </xdr:nvCxnSpPr>
      <xdr:spPr>
        <a:xfrm flipV="1">
          <a:off x="9639300" y="710715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26771</xdr:rowOff>
    </xdr:from>
    <xdr:to>
      <xdr:col>46</xdr:col>
      <xdr:colOff>38100</xdr:colOff>
      <xdr:row>41</xdr:row>
      <xdr:rowOff>128371</xdr:rowOff>
    </xdr:to>
    <xdr:sp macro="" textlink="">
      <xdr:nvSpPr>
        <xdr:cNvPr id="133" name="楕円 132"/>
        <xdr:cNvSpPr/>
      </xdr:nvSpPr>
      <xdr:spPr>
        <a:xfrm>
          <a:off x="8699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77571</xdr:rowOff>
    </xdr:from>
    <xdr:to>
      <xdr:col>50</xdr:col>
      <xdr:colOff>114300</xdr:colOff>
      <xdr:row>41</xdr:row>
      <xdr:rowOff>77754</xdr:rowOff>
    </xdr:to>
    <xdr:cxnSp macro="">
      <xdr:nvCxnSpPr>
        <xdr:cNvPr id="134" name="直線コネクタ 133"/>
        <xdr:cNvCxnSpPr/>
      </xdr:nvCxnSpPr>
      <xdr:spPr>
        <a:xfrm>
          <a:off x="8750300" y="710702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26452</xdr:rowOff>
    </xdr:from>
    <xdr:to>
      <xdr:col>41</xdr:col>
      <xdr:colOff>101600</xdr:colOff>
      <xdr:row>41</xdr:row>
      <xdr:rowOff>128052</xdr:rowOff>
    </xdr:to>
    <xdr:sp macro="" textlink="">
      <xdr:nvSpPr>
        <xdr:cNvPr id="135" name="楕円 134"/>
        <xdr:cNvSpPr/>
      </xdr:nvSpPr>
      <xdr:spPr>
        <a:xfrm>
          <a:off x="7810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77252</xdr:rowOff>
    </xdr:from>
    <xdr:to>
      <xdr:col>45</xdr:col>
      <xdr:colOff>177800</xdr:colOff>
      <xdr:row>41</xdr:row>
      <xdr:rowOff>77571</xdr:rowOff>
    </xdr:to>
    <xdr:cxnSp macro="">
      <xdr:nvCxnSpPr>
        <xdr:cNvPr id="136" name="直線コネクタ 135"/>
        <xdr:cNvCxnSpPr/>
      </xdr:nvCxnSpPr>
      <xdr:spPr>
        <a:xfrm>
          <a:off x="7861300" y="710670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26452</xdr:rowOff>
    </xdr:from>
    <xdr:to>
      <xdr:col>36</xdr:col>
      <xdr:colOff>165100</xdr:colOff>
      <xdr:row>41</xdr:row>
      <xdr:rowOff>128052</xdr:rowOff>
    </xdr:to>
    <xdr:sp macro="" textlink="">
      <xdr:nvSpPr>
        <xdr:cNvPr id="137" name="楕円 136"/>
        <xdr:cNvSpPr/>
      </xdr:nvSpPr>
      <xdr:spPr>
        <a:xfrm>
          <a:off x="6921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77252</xdr:rowOff>
    </xdr:from>
    <xdr:to>
      <xdr:col>41</xdr:col>
      <xdr:colOff>50800</xdr:colOff>
      <xdr:row>41</xdr:row>
      <xdr:rowOff>77252</xdr:rowOff>
    </xdr:to>
    <xdr:cxnSp macro="">
      <xdr:nvCxnSpPr>
        <xdr:cNvPr id="138" name="直線コネクタ 137"/>
        <xdr:cNvCxnSpPr/>
      </xdr:nvCxnSpPr>
      <xdr:spPr>
        <a:xfrm>
          <a:off x="6972300" y="7106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119681</xdr:rowOff>
    </xdr:from>
    <xdr:ext cx="469744" cy="259045"/>
    <xdr:sp macro="" textlink="">
      <xdr:nvSpPr>
        <xdr:cNvPr id="143" name="n_1mainValue【道路】&#10;一人当たり延長"/>
        <xdr:cNvSpPr txBox="1"/>
      </xdr:nvSpPr>
      <xdr:spPr>
        <a:xfrm>
          <a:off x="9391727" y="71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119498</xdr:rowOff>
    </xdr:from>
    <xdr:ext cx="469744" cy="259045"/>
    <xdr:sp macro="" textlink="">
      <xdr:nvSpPr>
        <xdr:cNvPr id="144" name="n_2mainValue【道路】&#10;一人当たり延長"/>
        <xdr:cNvSpPr txBox="1"/>
      </xdr:nvSpPr>
      <xdr:spPr>
        <a:xfrm>
          <a:off x="8515427" y="71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119179</xdr:rowOff>
    </xdr:from>
    <xdr:ext cx="469744" cy="259045"/>
    <xdr:sp macro="" textlink="">
      <xdr:nvSpPr>
        <xdr:cNvPr id="145" name="n_3mainValue【道路】&#10;一人当たり延長"/>
        <xdr:cNvSpPr txBox="1"/>
      </xdr:nvSpPr>
      <xdr:spPr>
        <a:xfrm>
          <a:off x="7626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119179</xdr:rowOff>
    </xdr:from>
    <xdr:ext cx="469744" cy="259045"/>
    <xdr:sp macro="" textlink="">
      <xdr:nvSpPr>
        <xdr:cNvPr id="146" name="n_4mainValue【道路】&#10;一人当たり延長"/>
        <xdr:cNvSpPr txBox="1"/>
      </xdr:nvSpPr>
      <xdr:spPr>
        <a:xfrm>
          <a:off x="6737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6" name="楕円 185"/>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160672</xdr:rowOff>
    </xdr:from>
    <xdr:ext cx="405111" cy="259045"/>
    <xdr:sp macro="" textlink="">
      <xdr:nvSpPr>
        <xdr:cNvPr id="187" name="【橋りょう・トンネル】&#10;有形固定資産減価償却率該当値テキスト"/>
        <xdr:cNvSpPr txBox="1"/>
      </xdr:nvSpPr>
      <xdr:spPr>
        <a:xfrm>
          <a:off x="46736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8" name="楕円 187"/>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17145</xdr:rowOff>
    </xdr:to>
    <xdr:cxnSp macro="">
      <xdr:nvCxnSpPr>
        <xdr:cNvPr id="189" name="直線コネクタ 188"/>
        <xdr:cNvCxnSpPr/>
      </xdr:nvCxnSpPr>
      <xdr:spPr>
        <a:xfrm>
          <a:off x="3797300" y="1027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0" name="楕円 189"/>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156210</xdr:rowOff>
    </xdr:to>
    <xdr:cxnSp macro="">
      <xdr:nvCxnSpPr>
        <xdr:cNvPr id="191" name="直線コネクタ 190"/>
        <xdr:cNvCxnSpPr/>
      </xdr:nvCxnSpPr>
      <xdr:spPr>
        <a:xfrm>
          <a:off x="2908300" y="1023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2" name="楕円 191"/>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123825</xdr:rowOff>
    </xdr:to>
    <xdr:cxnSp macro="">
      <xdr:nvCxnSpPr>
        <xdr:cNvPr id="193" name="直線コネクタ 192"/>
        <xdr:cNvCxnSpPr/>
      </xdr:nvCxnSpPr>
      <xdr:spPr>
        <a:xfrm>
          <a:off x="2019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4" name="楕円 193"/>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146685</xdr:rowOff>
    </xdr:to>
    <xdr:cxnSp macro="">
      <xdr:nvCxnSpPr>
        <xdr:cNvPr id="195" name="直線コネクタ 194"/>
        <xdr:cNvCxnSpPr/>
      </xdr:nvCxnSpPr>
      <xdr:spPr>
        <a:xfrm flipV="1">
          <a:off x="1130300" y="10206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200" name="n_1mainValue【橋りょう・トンネ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1" name="n_2mainValue【橋りょう・トンネ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2"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3" name="n_4mainValue【橋りょう・トンネ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168821</xdr:rowOff>
    </xdr:from>
    <xdr:to>
      <xdr:col>55</xdr:col>
      <xdr:colOff>50800</xdr:colOff>
      <xdr:row>63</xdr:row>
      <xdr:rowOff>98971</xdr:rowOff>
    </xdr:to>
    <xdr:sp macro="" textlink="">
      <xdr:nvSpPr>
        <xdr:cNvPr id="239" name="楕円 238"/>
        <xdr:cNvSpPr/>
      </xdr:nvSpPr>
      <xdr:spPr>
        <a:xfrm>
          <a:off x="10426700" y="107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83748</xdr:rowOff>
    </xdr:from>
    <xdr:ext cx="469744" cy="259045"/>
    <xdr:sp macro="" textlink="">
      <xdr:nvSpPr>
        <xdr:cNvPr id="240" name="【橋りょう・トンネル】&#10;一人当たり有形固定資産（償却資産）額該当値テキスト"/>
        <xdr:cNvSpPr txBox="1"/>
      </xdr:nvSpPr>
      <xdr:spPr>
        <a:xfrm>
          <a:off x="10515600" y="1071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168793</xdr:rowOff>
    </xdr:from>
    <xdr:to>
      <xdr:col>50</xdr:col>
      <xdr:colOff>165100</xdr:colOff>
      <xdr:row>63</xdr:row>
      <xdr:rowOff>98943</xdr:rowOff>
    </xdr:to>
    <xdr:sp macro="" textlink="">
      <xdr:nvSpPr>
        <xdr:cNvPr id="241" name="楕円 240"/>
        <xdr:cNvSpPr/>
      </xdr:nvSpPr>
      <xdr:spPr>
        <a:xfrm>
          <a:off x="9588500" y="10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48143</xdr:rowOff>
    </xdr:from>
    <xdr:to>
      <xdr:col>55</xdr:col>
      <xdr:colOff>0</xdr:colOff>
      <xdr:row>63</xdr:row>
      <xdr:rowOff>48171</xdr:rowOff>
    </xdr:to>
    <xdr:cxnSp macro="">
      <xdr:nvCxnSpPr>
        <xdr:cNvPr id="242" name="直線コネクタ 241"/>
        <xdr:cNvCxnSpPr/>
      </xdr:nvCxnSpPr>
      <xdr:spPr>
        <a:xfrm>
          <a:off x="9639300" y="10849493"/>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168730</xdr:rowOff>
    </xdr:from>
    <xdr:to>
      <xdr:col>46</xdr:col>
      <xdr:colOff>38100</xdr:colOff>
      <xdr:row>63</xdr:row>
      <xdr:rowOff>98880</xdr:rowOff>
    </xdr:to>
    <xdr:sp macro="" textlink="">
      <xdr:nvSpPr>
        <xdr:cNvPr id="243" name="楕円 242"/>
        <xdr:cNvSpPr/>
      </xdr:nvSpPr>
      <xdr:spPr>
        <a:xfrm>
          <a:off x="8699500" y="10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48080</xdr:rowOff>
    </xdr:from>
    <xdr:to>
      <xdr:col>50</xdr:col>
      <xdr:colOff>114300</xdr:colOff>
      <xdr:row>63</xdr:row>
      <xdr:rowOff>48143</xdr:rowOff>
    </xdr:to>
    <xdr:cxnSp macro="">
      <xdr:nvCxnSpPr>
        <xdr:cNvPr id="244" name="直線コネクタ 243"/>
        <xdr:cNvCxnSpPr/>
      </xdr:nvCxnSpPr>
      <xdr:spPr>
        <a:xfrm>
          <a:off x="8750300" y="1084943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168621</xdr:rowOff>
    </xdr:from>
    <xdr:to>
      <xdr:col>41</xdr:col>
      <xdr:colOff>101600</xdr:colOff>
      <xdr:row>63</xdr:row>
      <xdr:rowOff>98771</xdr:rowOff>
    </xdr:to>
    <xdr:sp macro="" textlink="">
      <xdr:nvSpPr>
        <xdr:cNvPr id="245" name="楕円 244"/>
        <xdr:cNvSpPr/>
      </xdr:nvSpPr>
      <xdr:spPr>
        <a:xfrm>
          <a:off x="7810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47971</xdr:rowOff>
    </xdr:from>
    <xdr:to>
      <xdr:col>45</xdr:col>
      <xdr:colOff>177800</xdr:colOff>
      <xdr:row>63</xdr:row>
      <xdr:rowOff>48080</xdr:rowOff>
    </xdr:to>
    <xdr:cxnSp macro="">
      <xdr:nvCxnSpPr>
        <xdr:cNvPr id="246" name="直線コネクタ 245"/>
        <xdr:cNvCxnSpPr/>
      </xdr:nvCxnSpPr>
      <xdr:spPr>
        <a:xfrm>
          <a:off x="7861300" y="1084932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169628</xdr:rowOff>
    </xdr:from>
    <xdr:to>
      <xdr:col>36</xdr:col>
      <xdr:colOff>165100</xdr:colOff>
      <xdr:row>63</xdr:row>
      <xdr:rowOff>99778</xdr:rowOff>
    </xdr:to>
    <xdr:sp macro="" textlink="">
      <xdr:nvSpPr>
        <xdr:cNvPr id="247" name="楕円 246"/>
        <xdr:cNvSpPr/>
      </xdr:nvSpPr>
      <xdr:spPr>
        <a:xfrm>
          <a:off x="6921500" y="10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47971</xdr:rowOff>
    </xdr:from>
    <xdr:to>
      <xdr:col>41</xdr:col>
      <xdr:colOff>50800</xdr:colOff>
      <xdr:row>63</xdr:row>
      <xdr:rowOff>48978</xdr:rowOff>
    </xdr:to>
    <xdr:cxnSp macro="">
      <xdr:nvCxnSpPr>
        <xdr:cNvPr id="248" name="直線コネクタ 247"/>
        <xdr:cNvCxnSpPr/>
      </xdr:nvCxnSpPr>
      <xdr:spPr>
        <a:xfrm flipV="1">
          <a:off x="6972300" y="1084932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90070</xdr:rowOff>
    </xdr:from>
    <xdr:ext cx="469744" cy="259045"/>
    <xdr:sp macro="" textlink="">
      <xdr:nvSpPr>
        <xdr:cNvPr id="253" name="n_1mainValue【橋りょう・トンネル】&#10;一人当たり有形固定資産（償却資産）額"/>
        <xdr:cNvSpPr txBox="1"/>
      </xdr:nvSpPr>
      <xdr:spPr>
        <a:xfrm>
          <a:off x="9391728" y="108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90007</xdr:rowOff>
    </xdr:from>
    <xdr:ext cx="469744" cy="259045"/>
    <xdr:sp macro="" textlink="">
      <xdr:nvSpPr>
        <xdr:cNvPr id="254" name="n_2mainValue【橋りょう・トンネル】&#10;一人当たり有形固定資産（償却資産）額"/>
        <xdr:cNvSpPr txBox="1"/>
      </xdr:nvSpPr>
      <xdr:spPr>
        <a:xfrm>
          <a:off x="8515428" y="1089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89898</xdr:rowOff>
    </xdr:from>
    <xdr:ext cx="469744" cy="259045"/>
    <xdr:sp macro="" textlink="">
      <xdr:nvSpPr>
        <xdr:cNvPr id="255" name="n_3mainValue【橋りょう・トンネル】&#10;一人当たり有形固定資産（償却資産）額"/>
        <xdr:cNvSpPr txBox="1"/>
      </xdr:nvSpPr>
      <xdr:spPr>
        <a:xfrm>
          <a:off x="76264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90905</xdr:rowOff>
    </xdr:from>
    <xdr:ext cx="469744" cy="259045"/>
    <xdr:sp macro="" textlink="">
      <xdr:nvSpPr>
        <xdr:cNvPr id="256" name="n_4mainValue【橋りょう・トンネル】&#10;一人当たり有形固定資産（償却資産）額"/>
        <xdr:cNvSpPr txBox="1"/>
      </xdr:nvSpPr>
      <xdr:spPr>
        <a:xfrm>
          <a:off x="6737428" y="108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99" name="テキスト ボックス 2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1" name="テキスト ボックス 3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1" name="テキスト ボックス 3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3" name="テキスト ボックス 3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15" name="直線コネクタ 314"/>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16"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17" name="直線コネクタ 316"/>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18"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19" name="直線コネクタ 318"/>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320"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21" name="フローチャート: 判断 320"/>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322" name="フローチャート: 判断 321"/>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23" name="フローチャート: 判断 322"/>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324" name="フローチャート: 判断 323"/>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325" name="フローチャート: 判断 324"/>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331" name="楕円 330"/>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332" name="【認定こども園・幼稚園・保育所】&#10;有形固定資産減価償却率該当値テキスト"/>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333" name="楕円 332"/>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125185</xdr:rowOff>
    </xdr:from>
    <xdr:to>
      <xdr:col>85</xdr:col>
      <xdr:colOff>127000</xdr:colOff>
      <xdr:row>39</xdr:row>
      <xdr:rowOff>9253</xdr:rowOff>
    </xdr:to>
    <xdr:cxnSp macro="">
      <xdr:nvCxnSpPr>
        <xdr:cNvPr id="334" name="直線コネクタ 333"/>
        <xdr:cNvCxnSpPr/>
      </xdr:nvCxnSpPr>
      <xdr:spPr>
        <a:xfrm>
          <a:off x="15481300" y="664028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35" name="楕円 334"/>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125185</xdr:rowOff>
    </xdr:to>
    <xdr:cxnSp macro="">
      <xdr:nvCxnSpPr>
        <xdr:cNvPr id="336" name="直線コネクタ 335"/>
        <xdr:cNvCxnSpPr/>
      </xdr:nvCxnSpPr>
      <xdr:spPr>
        <a:xfrm>
          <a:off x="14592300" y="659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138067</xdr:rowOff>
    </xdr:from>
    <xdr:to>
      <xdr:col>72</xdr:col>
      <xdr:colOff>38100</xdr:colOff>
      <xdr:row>38</xdr:row>
      <xdr:rowOff>68218</xdr:rowOff>
    </xdr:to>
    <xdr:sp macro="" textlink="">
      <xdr:nvSpPr>
        <xdr:cNvPr id="337" name="楕円 336"/>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17417</xdr:rowOff>
    </xdr:from>
    <xdr:to>
      <xdr:col>76</xdr:col>
      <xdr:colOff>114300</xdr:colOff>
      <xdr:row>38</xdr:row>
      <xdr:rowOff>76200</xdr:rowOff>
    </xdr:to>
    <xdr:cxnSp macro="">
      <xdr:nvCxnSpPr>
        <xdr:cNvPr id="338" name="直線コネクタ 337"/>
        <xdr:cNvCxnSpPr/>
      </xdr:nvCxnSpPr>
      <xdr:spPr>
        <a:xfrm>
          <a:off x="13703300" y="65325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72753</xdr:rowOff>
    </xdr:from>
    <xdr:to>
      <xdr:col>67</xdr:col>
      <xdr:colOff>101600</xdr:colOff>
      <xdr:row>38</xdr:row>
      <xdr:rowOff>2903</xdr:rowOff>
    </xdr:to>
    <xdr:sp macro="" textlink="">
      <xdr:nvSpPr>
        <xdr:cNvPr id="339" name="楕円 338"/>
        <xdr:cNvSpPr/>
      </xdr:nvSpPr>
      <xdr:spPr>
        <a:xfrm>
          <a:off x="12763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123553</xdr:rowOff>
    </xdr:from>
    <xdr:to>
      <xdr:col>71</xdr:col>
      <xdr:colOff>177800</xdr:colOff>
      <xdr:row>38</xdr:row>
      <xdr:rowOff>17417</xdr:rowOff>
    </xdr:to>
    <xdr:cxnSp macro="">
      <xdr:nvCxnSpPr>
        <xdr:cNvPr id="340" name="直線コネクタ 339"/>
        <xdr:cNvCxnSpPr/>
      </xdr:nvCxnSpPr>
      <xdr:spPr>
        <a:xfrm>
          <a:off x="12814300" y="64672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341"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342"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343"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344"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345" name="n_1main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346" name="n_2mainValue【認定こども園・幼稚園・保育所】&#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347" name="n_3main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19430</xdr:rowOff>
    </xdr:from>
    <xdr:ext cx="405111" cy="259045"/>
    <xdr:sp macro="" textlink="">
      <xdr:nvSpPr>
        <xdr:cNvPr id="348" name="n_4mainValue【認定こども園・幼稚園・保育所】&#10;有形固定資産減価償却率"/>
        <xdr:cNvSpPr txBox="1"/>
      </xdr:nvSpPr>
      <xdr:spPr>
        <a:xfrm>
          <a:off x="12611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0" name="テキスト ボックス 3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2" name="テキスト ボックス 3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4" name="テキスト ボックス 3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6" name="テキスト ボックス 3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8" name="テキスト ボックス 3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72" name="直線コネクタ 371"/>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73"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74" name="直線コネクタ 373"/>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75"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76" name="直線コネクタ 375"/>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377"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378" name="フローチャート: 判断 377"/>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79" name="フローチャート: 判断 378"/>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380" name="フローチャート: 判断 379"/>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381" name="フローチャート: 判断 380"/>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382" name="フローチャート: 判断 381"/>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388" name="楕円 387"/>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389"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390" name="楕円 389"/>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114300</xdr:rowOff>
    </xdr:to>
    <xdr:cxnSp macro="">
      <xdr:nvCxnSpPr>
        <xdr:cNvPr id="391" name="直線コネクタ 390"/>
        <xdr:cNvCxnSpPr/>
      </xdr:nvCxnSpPr>
      <xdr:spPr>
        <a:xfrm>
          <a:off x="21323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392" name="楕円 391"/>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393" name="直線コネクタ 392"/>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394" name="楕円 393"/>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106680</xdr:rowOff>
    </xdr:to>
    <xdr:cxnSp macro="">
      <xdr:nvCxnSpPr>
        <xdr:cNvPr id="395" name="直線コネクタ 394"/>
        <xdr:cNvCxnSpPr/>
      </xdr:nvCxnSpPr>
      <xdr:spPr>
        <a:xfrm>
          <a:off x="19545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396" name="楕円 395"/>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106680</xdr:rowOff>
    </xdr:to>
    <xdr:cxnSp macro="">
      <xdr:nvCxnSpPr>
        <xdr:cNvPr id="397" name="直線コネクタ 396"/>
        <xdr:cNvCxnSpPr/>
      </xdr:nvCxnSpPr>
      <xdr:spPr>
        <a:xfrm>
          <a:off x="18656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98"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399"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00"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01"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402"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403"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404" name="n_3mainValue【認定こども園・幼稚園・保育所】&#10;一人当たり面積"/>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405" name="n_4mainValue【認定こども園・幼稚園・保育所】&#10;一人当たり面積"/>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32" name="直線コネクタ 431"/>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33"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34" name="直線コネクタ 433"/>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35"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36" name="直線コネクタ 435"/>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37"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38" name="フローチャート: 判断 437"/>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39" name="フローチャート: 判断 43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40" name="フローチャート: 判断 439"/>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41" name="フローチャート: 判断 440"/>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42" name="フローチャート: 判断 441"/>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448" name="楕円 447"/>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136633</xdr:rowOff>
    </xdr:from>
    <xdr:ext cx="405111" cy="259045"/>
    <xdr:sp macro="" textlink="">
      <xdr:nvSpPr>
        <xdr:cNvPr id="449" name="【学校施設】&#10;有形固定資産減価償却率該当値テキスト"/>
        <xdr:cNvSpPr txBox="1"/>
      </xdr:nvSpPr>
      <xdr:spPr>
        <a:xfrm>
          <a:off x="16357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107587</xdr:rowOff>
    </xdr:from>
    <xdr:to>
      <xdr:col>81</xdr:col>
      <xdr:colOff>101600</xdr:colOff>
      <xdr:row>64</xdr:row>
      <xdr:rowOff>37737</xdr:rowOff>
    </xdr:to>
    <xdr:sp macro="" textlink="">
      <xdr:nvSpPr>
        <xdr:cNvPr id="450" name="楕円 449"/>
        <xdr:cNvSpPr/>
      </xdr:nvSpPr>
      <xdr:spPr>
        <a:xfrm>
          <a:off x="1543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37556</xdr:rowOff>
    </xdr:from>
    <xdr:to>
      <xdr:col>85</xdr:col>
      <xdr:colOff>127000</xdr:colOff>
      <xdr:row>63</xdr:row>
      <xdr:rowOff>158387</xdr:rowOff>
    </xdr:to>
    <xdr:cxnSp macro="">
      <xdr:nvCxnSpPr>
        <xdr:cNvPr id="451" name="直線コネクタ 450"/>
        <xdr:cNvCxnSpPr/>
      </xdr:nvCxnSpPr>
      <xdr:spPr>
        <a:xfrm flipV="1">
          <a:off x="15481300" y="1083890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68399</xdr:rowOff>
    </xdr:from>
    <xdr:to>
      <xdr:col>76</xdr:col>
      <xdr:colOff>165100</xdr:colOff>
      <xdr:row>63</xdr:row>
      <xdr:rowOff>169999</xdr:rowOff>
    </xdr:to>
    <xdr:sp macro="" textlink="">
      <xdr:nvSpPr>
        <xdr:cNvPr id="452" name="楕円 451"/>
        <xdr:cNvSpPr/>
      </xdr:nvSpPr>
      <xdr:spPr>
        <a:xfrm>
          <a:off x="14541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119199</xdr:rowOff>
    </xdr:from>
    <xdr:to>
      <xdr:col>81</xdr:col>
      <xdr:colOff>50800</xdr:colOff>
      <xdr:row>63</xdr:row>
      <xdr:rowOff>158387</xdr:rowOff>
    </xdr:to>
    <xdr:cxnSp macro="">
      <xdr:nvCxnSpPr>
        <xdr:cNvPr id="453" name="直線コネクタ 452"/>
        <xdr:cNvCxnSpPr/>
      </xdr:nvCxnSpPr>
      <xdr:spPr>
        <a:xfrm>
          <a:off x="14592300" y="109205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133713</xdr:rowOff>
    </xdr:from>
    <xdr:to>
      <xdr:col>72</xdr:col>
      <xdr:colOff>38100</xdr:colOff>
      <xdr:row>64</xdr:row>
      <xdr:rowOff>63863</xdr:rowOff>
    </xdr:to>
    <xdr:sp macro="" textlink="">
      <xdr:nvSpPr>
        <xdr:cNvPr id="454" name="楕円 453"/>
        <xdr:cNvSpPr/>
      </xdr:nvSpPr>
      <xdr:spPr>
        <a:xfrm>
          <a:off x="1365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119199</xdr:rowOff>
    </xdr:from>
    <xdr:to>
      <xdr:col>76</xdr:col>
      <xdr:colOff>114300</xdr:colOff>
      <xdr:row>64</xdr:row>
      <xdr:rowOff>13063</xdr:rowOff>
    </xdr:to>
    <xdr:cxnSp macro="">
      <xdr:nvCxnSpPr>
        <xdr:cNvPr id="455" name="直線コネクタ 454"/>
        <xdr:cNvCxnSpPr/>
      </xdr:nvCxnSpPr>
      <xdr:spPr>
        <a:xfrm flipV="1">
          <a:off x="13703300" y="10920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84727</xdr:rowOff>
    </xdr:from>
    <xdr:to>
      <xdr:col>67</xdr:col>
      <xdr:colOff>101600</xdr:colOff>
      <xdr:row>64</xdr:row>
      <xdr:rowOff>14877</xdr:rowOff>
    </xdr:to>
    <xdr:sp macro="" textlink="">
      <xdr:nvSpPr>
        <xdr:cNvPr id="456" name="楕円 455"/>
        <xdr:cNvSpPr/>
      </xdr:nvSpPr>
      <xdr:spPr>
        <a:xfrm>
          <a:off x="1276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135527</xdr:rowOff>
    </xdr:from>
    <xdr:to>
      <xdr:col>71</xdr:col>
      <xdr:colOff>177800</xdr:colOff>
      <xdr:row>64</xdr:row>
      <xdr:rowOff>13063</xdr:rowOff>
    </xdr:to>
    <xdr:cxnSp macro="">
      <xdr:nvCxnSpPr>
        <xdr:cNvPr id="457" name="直線コネクタ 456"/>
        <xdr:cNvCxnSpPr/>
      </xdr:nvCxnSpPr>
      <xdr:spPr>
        <a:xfrm>
          <a:off x="12814300" y="109368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458"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59"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60"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61"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28864</xdr:rowOff>
    </xdr:from>
    <xdr:ext cx="405111" cy="259045"/>
    <xdr:sp macro="" textlink="">
      <xdr:nvSpPr>
        <xdr:cNvPr id="462" name="n_1mainValue【学校施設】&#10;有形固定資産減価償却率"/>
        <xdr:cNvSpPr txBox="1"/>
      </xdr:nvSpPr>
      <xdr:spPr>
        <a:xfrm>
          <a:off x="152660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161126</xdr:rowOff>
    </xdr:from>
    <xdr:ext cx="405111" cy="259045"/>
    <xdr:sp macro="" textlink="">
      <xdr:nvSpPr>
        <xdr:cNvPr id="463" name="n_2mainValue【学校施設】&#10;有形固定資産減価償却率"/>
        <xdr:cNvSpPr txBox="1"/>
      </xdr:nvSpPr>
      <xdr:spPr>
        <a:xfrm>
          <a:off x="14389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54990</xdr:rowOff>
    </xdr:from>
    <xdr:ext cx="405111" cy="259045"/>
    <xdr:sp macro="" textlink="">
      <xdr:nvSpPr>
        <xdr:cNvPr id="464" name="n_3mainValue【学校施設】&#10;有形固定資産減価償却率"/>
        <xdr:cNvSpPr txBox="1"/>
      </xdr:nvSpPr>
      <xdr:spPr>
        <a:xfrm>
          <a:off x="13500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6004</xdr:rowOff>
    </xdr:from>
    <xdr:ext cx="405111" cy="259045"/>
    <xdr:sp macro="" textlink="">
      <xdr:nvSpPr>
        <xdr:cNvPr id="465" name="n_4mainValue【学校施設】&#10;有形固定資産減価償却率"/>
        <xdr:cNvSpPr txBox="1"/>
      </xdr:nvSpPr>
      <xdr:spPr>
        <a:xfrm>
          <a:off x="12611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490" name="直線コネクタ 489"/>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491"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492" name="直線コネクタ 491"/>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493"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494" name="直線コネクタ 493"/>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495"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496" name="フローチャート: 判断 495"/>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497" name="フローチャート: 判断 496"/>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498" name="フローチャート: 判断 497"/>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499" name="フローチャート: 判断 498"/>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00" name="フローチャート: 判断 499"/>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26543</xdr:rowOff>
    </xdr:from>
    <xdr:to>
      <xdr:col>116</xdr:col>
      <xdr:colOff>114300</xdr:colOff>
      <xdr:row>64</xdr:row>
      <xdr:rowOff>128143</xdr:rowOff>
    </xdr:to>
    <xdr:sp macro="" textlink="">
      <xdr:nvSpPr>
        <xdr:cNvPr id="506" name="楕円 505"/>
        <xdr:cNvSpPr/>
      </xdr:nvSpPr>
      <xdr:spPr>
        <a:xfrm>
          <a:off x="221107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112920</xdr:rowOff>
    </xdr:from>
    <xdr:ext cx="469744" cy="259045"/>
    <xdr:sp macro="" textlink="">
      <xdr:nvSpPr>
        <xdr:cNvPr id="507" name="【学校施設】&#10;一人当たり面積該当値テキスト"/>
        <xdr:cNvSpPr txBox="1"/>
      </xdr:nvSpPr>
      <xdr:spPr>
        <a:xfrm>
          <a:off x="22199600" y="109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32258</xdr:rowOff>
    </xdr:from>
    <xdr:to>
      <xdr:col>112</xdr:col>
      <xdr:colOff>38100</xdr:colOff>
      <xdr:row>64</xdr:row>
      <xdr:rowOff>133858</xdr:rowOff>
    </xdr:to>
    <xdr:sp macro="" textlink="">
      <xdr:nvSpPr>
        <xdr:cNvPr id="508" name="楕円 507"/>
        <xdr:cNvSpPr/>
      </xdr:nvSpPr>
      <xdr:spPr>
        <a:xfrm>
          <a:off x="21272500" y="11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77343</xdr:rowOff>
    </xdr:from>
    <xdr:to>
      <xdr:col>116</xdr:col>
      <xdr:colOff>63500</xdr:colOff>
      <xdr:row>64</xdr:row>
      <xdr:rowOff>83058</xdr:rowOff>
    </xdr:to>
    <xdr:cxnSp macro="">
      <xdr:nvCxnSpPr>
        <xdr:cNvPr id="509" name="直線コネクタ 508"/>
        <xdr:cNvCxnSpPr/>
      </xdr:nvCxnSpPr>
      <xdr:spPr>
        <a:xfrm flipV="1">
          <a:off x="21323300" y="1105014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29591</xdr:rowOff>
    </xdr:from>
    <xdr:to>
      <xdr:col>107</xdr:col>
      <xdr:colOff>101600</xdr:colOff>
      <xdr:row>64</xdr:row>
      <xdr:rowOff>131191</xdr:rowOff>
    </xdr:to>
    <xdr:sp macro="" textlink="">
      <xdr:nvSpPr>
        <xdr:cNvPr id="510" name="楕円 509"/>
        <xdr:cNvSpPr/>
      </xdr:nvSpPr>
      <xdr:spPr>
        <a:xfrm>
          <a:off x="203835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80391</xdr:rowOff>
    </xdr:from>
    <xdr:to>
      <xdr:col>111</xdr:col>
      <xdr:colOff>177800</xdr:colOff>
      <xdr:row>64</xdr:row>
      <xdr:rowOff>83058</xdr:rowOff>
    </xdr:to>
    <xdr:cxnSp macro="">
      <xdr:nvCxnSpPr>
        <xdr:cNvPr id="511" name="直線コネクタ 510"/>
        <xdr:cNvCxnSpPr/>
      </xdr:nvCxnSpPr>
      <xdr:spPr>
        <a:xfrm>
          <a:off x="20434300" y="110531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29210</xdr:rowOff>
    </xdr:from>
    <xdr:to>
      <xdr:col>102</xdr:col>
      <xdr:colOff>165100</xdr:colOff>
      <xdr:row>64</xdr:row>
      <xdr:rowOff>130810</xdr:rowOff>
    </xdr:to>
    <xdr:sp macro="" textlink="">
      <xdr:nvSpPr>
        <xdr:cNvPr id="512" name="楕円 511"/>
        <xdr:cNvSpPr/>
      </xdr:nvSpPr>
      <xdr:spPr>
        <a:xfrm>
          <a:off x="19494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80010</xdr:rowOff>
    </xdr:from>
    <xdr:to>
      <xdr:col>107</xdr:col>
      <xdr:colOff>50800</xdr:colOff>
      <xdr:row>64</xdr:row>
      <xdr:rowOff>80391</xdr:rowOff>
    </xdr:to>
    <xdr:cxnSp macro="">
      <xdr:nvCxnSpPr>
        <xdr:cNvPr id="513" name="直線コネクタ 512"/>
        <xdr:cNvCxnSpPr/>
      </xdr:nvCxnSpPr>
      <xdr:spPr>
        <a:xfrm>
          <a:off x="19545300" y="110528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26543</xdr:rowOff>
    </xdr:from>
    <xdr:to>
      <xdr:col>98</xdr:col>
      <xdr:colOff>38100</xdr:colOff>
      <xdr:row>64</xdr:row>
      <xdr:rowOff>128143</xdr:rowOff>
    </xdr:to>
    <xdr:sp macro="" textlink="">
      <xdr:nvSpPr>
        <xdr:cNvPr id="514" name="楕円 513"/>
        <xdr:cNvSpPr/>
      </xdr:nvSpPr>
      <xdr:spPr>
        <a:xfrm>
          <a:off x="186055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77343</xdr:rowOff>
    </xdr:from>
    <xdr:to>
      <xdr:col>102</xdr:col>
      <xdr:colOff>114300</xdr:colOff>
      <xdr:row>64</xdr:row>
      <xdr:rowOff>80010</xdr:rowOff>
    </xdr:to>
    <xdr:cxnSp macro="">
      <xdr:nvCxnSpPr>
        <xdr:cNvPr id="515" name="直線コネクタ 514"/>
        <xdr:cNvCxnSpPr/>
      </xdr:nvCxnSpPr>
      <xdr:spPr>
        <a:xfrm>
          <a:off x="18656300" y="110501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516"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517"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518"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519"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124985</xdr:rowOff>
    </xdr:from>
    <xdr:ext cx="469744" cy="259045"/>
    <xdr:sp macro="" textlink="">
      <xdr:nvSpPr>
        <xdr:cNvPr id="520" name="n_1mainValue【学校施設】&#10;一人当たり面積"/>
        <xdr:cNvSpPr txBox="1"/>
      </xdr:nvSpPr>
      <xdr:spPr>
        <a:xfrm>
          <a:off x="21075727" y="110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122318</xdr:rowOff>
    </xdr:from>
    <xdr:ext cx="469744" cy="259045"/>
    <xdr:sp macro="" textlink="">
      <xdr:nvSpPr>
        <xdr:cNvPr id="521" name="n_2mainValue【学校施設】&#10;一人当たり面積"/>
        <xdr:cNvSpPr txBox="1"/>
      </xdr:nvSpPr>
      <xdr:spPr>
        <a:xfrm>
          <a:off x="20199427" y="1109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121937</xdr:rowOff>
    </xdr:from>
    <xdr:ext cx="469744" cy="259045"/>
    <xdr:sp macro="" textlink="">
      <xdr:nvSpPr>
        <xdr:cNvPr id="522" name="n_3mainValue【学校施設】&#10;一人当たり面積"/>
        <xdr:cNvSpPr txBox="1"/>
      </xdr:nvSpPr>
      <xdr:spPr>
        <a:xfrm>
          <a:off x="193104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119270</xdr:rowOff>
    </xdr:from>
    <xdr:ext cx="469744" cy="259045"/>
    <xdr:sp macro="" textlink="">
      <xdr:nvSpPr>
        <xdr:cNvPr id="523" name="n_4mainValue【学校施設】&#10;一人当たり面積"/>
        <xdr:cNvSpPr txBox="1"/>
      </xdr:nvSpPr>
      <xdr:spPr>
        <a:xfrm>
          <a:off x="18421427" y="110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48" name="直線コネクタ 547"/>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51"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52" name="直線コネクタ 551"/>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553"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54" name="フローチャート: 判断 553"/>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55" name="フローチャート: 判断 554"/>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56" name="フローチャート: 判断 555"/>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557" name="フローチャート: 判断 556"/>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558" name="フローチャート: 判断 557"/>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48261</xdr:rowOff>
    </xdr:from>
    <xdr:to>
      <xdr:col>85</xdr:col>
      <xdr:colOff>177800</xdr:colOff>
      <xdr:row>78</xdr:row>
      <xdr:rowOff>149861</xdr:rowOff>
    </xdr:to>
    <xdr:sp macro="" textlink="">
      <xdr:nvSpPr>
        <xdr:cNvPr id="564" name="楕円 563"/>
        <xdr:cNvSpPr/>
      </xdr:nvSpPr>
      <xdr:spPr>
        <a:xfrm>
          <a:off x="162687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71138</xdr:rowOff>
    </xdr:from>
    <xdr:ext cx="405111" cy="259045"/>
    <xdr:sp macro="" textlink="">
      <xdr:nvSpPr>
        <xdr:cNvPr id="565" name="【児童館】&#10;有形固定資産減価償却率該当値テキスト"/>
        <xdr:cNvSpPr txBox="1"/>
      </xdr:nvSpPr>
      <xdr:spPr>
        <a:xfrm>
          <a:off x="16357600"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566" name="楕円 565"/>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99061</xdr:rowOff>
    </xdr:to>
    <xdr:cxnSp macro="">
      <xdr:nvCxnSpPr>
        <xdr:cNvPr id="567" name="直線コネクタ 566"/>
        <xdr:cNvCxnSpPr/>
      </xdr:nvCxnSpPr>
      <xdr:spPr>
        <a:xfrm>
          <a:off x="15481300" y="13434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568" name="楕円 567"/>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60961</xdr:rowOff>
    </xdr:to>
    <xdr:cxnSp macro="">
      <xdr:nvCxnSpPr>
        <xdr:cNvPr id="569" name="直線コネクタ 568"/>
        <xdr:cNvCxnSpPr/>
      </xdr:nvCxnSpPr>
      <xdr:spPr>
        <a:xfrm>
          <a:off x="14592300" y="13395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105411</xdr:rowOff>
    </xdr:from>
    <xdr:to>
      <xdr:col>72</xdr:col>
      <xdr:colOff>38100</xdr:colOff>
      <xdr:row>78</xdr:row>
      <xdr:rowOff>35561</xdr:rowOff>
    </xdr:to>
    <xdr:sp macro="" textlink="">
      <xdr:nvSpPr>
        <xdr:cNvPr id="570" name="楕円 569"/>
        <xdr:cNvSpPr/>
      </xdr:nvSpPr>
      <xdr:spPr>
        <a:xfrm>
          <a:off x="13652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156211</xdr:rowOff>
    </xdr:from>
    <xdr:to>
      <xdr:col>76</xdr:col>
      <xdr:colOff>114300</xdr:colOff>
      <xdr:row>78</xdr:row>
      <xdr:rowOff>22861</xdr:rowOff>
    </xdr:to>
    <xdr:cxnSp macro="">
      <xdr:nvCxnSpPr>
        <xdr:cNvPr id="571" name="直線コネクタ 570"/>
        <xdr:cNvCxnSpPr/>
      </xdr:nvCxnSpPr>
      <xdr:spPr>
        <a:xfrm>
          <a:off x="13703300" y="133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67311</xdr:rowOff>
    </xdr:from>
    <xdr:to>
      <xdr:col>67</xdr:col>
      <xdr:colOff>101600</xdr:colOff>
      <xdr:row>77</xdr:row>
      <xdr:rowOff>168911</xdr:rowOff>
    </xdr:to>
    <xdr:sp macro="" textlink="">
      <xdr:nvSpPr>
        <xdr:cNvPr id="572" name="楕円 571"/>
        <xdr:cNvSpPr/>
      </xdr:nvSpPr>
      <xdr:spPr>
        <a:xfrm>
          <a:off x="12763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118111</xdr:rowOff>
    </xdr:from>
    <xdr:to>
      <xdr:col>71</xdr:col>
      <xdr:colOff>177800</xdr:colOff>
      <xdr:row>77</xdr:row>
      <xdr:rowOff>156211</xdr:rowOff>
    </xdr:to>
    <xdr:cxnSp macro="">
      <xdr:nvCxnSpPr>
        <xdr:cNvPr id="573" name="直線コネクタ 572"/>
        <xdr:cNvCxnSpPr/>
      </xdr:nvCxnSpPr>
      <xdr:spPr>
        <a:xfrm>
          <a:off x="12814300" y="13319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574"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575"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576"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577"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128288</xdr:rowOff>
    </xdr:from>
    <xdr:ext cx="405111" cy="259045"/>
    <xdr:sp macro="" textlink="">
      <xdr:nvSpPr>
        <xdr:cNvPr id="578" name="n_1mainValue【児童館】&#10;有形固定資産減価償却率"/>
        <xdr:cNvSpPr txBox="1"/>
      </xdr:nvSpPr>
      <xdr:spPr>
        <a:xfrm>
          <a:off x="15266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579" name="n_2mainValue【児童館】&#10;有形固定資産減価償却率"/>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52088</xdr:rowOff>
    </xdr:from>
    <xdr:ext cx="405111" cy="259045"/>
    <xdr:sp macro="" textlink="">
      <xdr:nvSpPr>
        <xdr:cNvPr id="580" name="n_3mainValue【児童館】&#10;有形固定資産減価償却率"/>
        <xdr:cNvSpPr txBox="1"/>
      </xdr:nvSpPr>
      <xdr:spPr>
        <a:xfrm>
          <a:off x="13500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13988</xdr:rowOff>
    </xdr:from>
    <xdr:ext cx="405111" cy="259045"/>
    <xdr:sp macro="" textlink="">
      <xdr:nvSpPr>
        <xdr:cNvPr id="581" name="n_4mainValue【児童館】&#10;有形固定資産減価償却率"/>
        <xdr:cNvSpPr txBox="1"/>
      </xdr:nvSpPr>
      <xdr:spPr>
        <a:xfrm>
          <a:off x="12611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5" name="直線コネクタ 604"/>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0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9" name="直線コネクタ 60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フローチャート: 判断 6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2" name="フローチャート: 判断 61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3" name="フローチャート: 判断 6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4" name="フローチャート: 判断 61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5" name="フローチャート: 判断 614"/>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21" name="楕円 620"/>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22"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23" name="楕円 622"/>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24" name="直線コネクタ 623"/>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25" name="楕円 624"/>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57150</xdr:rowOff>
    </xdr:to>
    <xdr:cxnSp macro="">
      <xdr:nvCxnSpPr>
        <xdr:cNvPr id="626" name="直線コネクタ 625"/>
        <xdr:cNvCxnSpPr/>
      </xdr:nvCxnSpPr>
      <xdr:spPr>
        <a:xfrm>
          <a:off x="20434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27" name="楕円 626"/>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85</xdr:row>
      <xdr:rowOff>57150</xdr:rowOff>
    </xdr:to>
    <xdr:cxnSp macro="">
      <xdr:nvCxnSpPr>
        <xdr:cNvPr id="628" name="直線コネクタ 627"/>
        <xdr:cNvCxnSpPr/>
      </xdr:nvCxnSpPr>
      <xdr:spPr>
        <a:xfrm flipV="1">
          <a:off x="19545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629" name="楕円 628"/>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630" name="直線コネクタ 629"/>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2"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3"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34"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35"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6"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7"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38"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663" name="直線コネクタ 662"/>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64"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65" name="直線コネクタ 66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666"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67" name="直線コネクタ 666"/>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68"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670" name="フローチャート: 判断 669"/>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1" name="フローチャート: 判断 670"/>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72" name="フローチャート: 判断 671"/>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3" name="フローチャート: 判断 672"/>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679" name="楕円 678"/>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680" name="【公民館】&#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681" name="楕円 680"/>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45720</xdr:rowOff>
    </xdr:to>
    <xdr:cxnSp macro="">
      <xdr:nvCxnSpPr>
        <xdr:cNvPr id="682" name="直線コネクタ 681"/>
        <xdr:cNvCxnSpPr/>
      </xdr:nvCxnSpPr>
      <xdr:spPr>
        <a:xfrm>
          <a:off x="15481300" y="1818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683" name="楕円 682"/>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106</xdr:row>
      <xdr:rowOff>7620</xdr:rowOff>
    </xdr:to>
    <xdr:cxnSp macro="">
      <xdr:nvCxnSpPr>
        <xdr:cNvPr id="684" name="直線コネクタ 683"/>
        <xdr:cNvCxnSpPr/>
      </xdr:nvCxnSpPr>
      <xdr:spPr>
        <a:xfrm>
          <a:off x="14592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685" name="楕円 684"/>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140970</xdr:rowOff>
    </xdr:to>
    <xdr:cxnSp macro="">
      <xdr:nvCxnSpPr>
        <xdr:cNvPr id="686" name="直線コネクタ 685"/>
        <xdr:cNvCxnSpPr/>
      </xdr:nvCxnSpPr>
      <xdr:spPr>
        <a:xfrm>
          <a:off x="13703300" y="1810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xdr:rowOff>
    </xdr:from>
    <xdr:to>
      <xdr:col>67</xdr:col>
      <xdr:colOff>101600</xdr:colOff>
      <xdr:row>105</xdr:row>
      <xdr:rowOff>117475</xdr:rowOff>
    </xdr:to>
    <xdr:sp macro="" textlink="">
      <xdr:nvSpPr>
        <xdr:cNvPr id="687" name="楕円 686"/>
        <xdr:cNvSpPr/>
      </xdr:nvSpPr>
      <xdr:spPr>
        <a:xfrm>
          <a:off x="12763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66675</xdr:rowOff>
    </xdr:from>
    <xdr:to>
      <xdr:col>71</xdr:col>
      <xdr:colOff>177800</xdr:colOff>
      <xdr:row>105</xdr:row>
      <xdr:rowOff>102870</xdr:rowOff>
    </xdr:to>
    <xdr:cxnSp macro="">
      <xdr:nvCxnSpPr>
        <xdr:cNvPr id="688" name="直線コネクタ 687"/>
        <xdr:cNvCxnSpPr/>
      </xdr:nvCxnSpPr>
      <xdr:spPr>
        <a:xfrm>
          <a:off x="12814300" y="18068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689"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0"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691"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92"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693"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694" name="n_2main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695" name="n_3mainValue【公民館】&#10;有形固定資産減価償却率"/>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108602</xdr:rowOff>
    </xdr:from>
    <xdr:ext cx="405111" cy="259045"/>
    <xdr:sp macro="" textlink="">
      <xdr:nvSpPr>
        <xdr:cNvPr id="696" name="n_4mainValue【公民館】&#10;有形固定資産減価償却率"/>
        <xdr:cNvSpPr txBox="1"/>
      </xdr:nvSpPr>
      <xdr:spPr>
        <a:xfrm>
          <a:off x="12611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22" name="直線コネクタ 721"/>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23"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4" name="直線コネクタ 72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25"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26" name="直線コネクタ 72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27"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28" name="フローチャート: 判断 727"/>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729" name="フローチャート: 判断 728"/>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730" name="フローチャート: 判断 729"/>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31" name="フローチャート: 判断 730"/>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2" name="フローチャート: 判断 73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38" name="楕円 737"/>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739" name="【公民館】&#10;一人当たり面積該当値テキスト"/>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740" name="楕円 739"/>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68036</xdr:rowOff>
    </xdr:to>
    <xdr:cxnSp macro="">
      <xdr:nvCxnSpPr>
        <xdr:cNvPr id="741" name="直線コネクタ 740"/>
        <xdr:cNvCxnSpPr/>
      </xdr:nvCxnSpPr>
      <xdr:spPr>
        <a:xfrm>
          <a:off x="21323300" y="1807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742" name="楕円 741"/>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68036</xdr:rowOff>
    </xdr:to>
    <xdr:cxnSp macro="">
      <xdr:nvCxnSpPr>
        <xdr:cNvPr id="743" name="直線コネクタ 742"/>
        <xdr:cNvCxnSpPr/>
      </xdr:nvCxnSpPr>
      <xdr:spPr>
        <a:xfrm>
          <a:off x="20434300" y="1805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744" name="楕円 743"/>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745" name="直線コネクタ 744"/>
        <xdr:cNvCxnSpPr/>
      </xdr:nvCxnSpPr>
      <xdr:spPr>
        <a:xfrm>
          <a:off x="19545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907</xdr:rowOff>
    </xdr:from>
    <xdr:to>
      <xdr:col>98</xdr:col>
      <xdr:colOff>38100</xdr:colOff>
      <xdr:row>105</xdr:row>
      <xdr:rowOff>102507</xdr:rowOff>
    </xdr:to>
    <xdr:sp macro="" textlink="">
      <xdr:nvSpPr>
        <xdr:cNvPr id="746" name="楕円 745"/>
        <xdr:cNvSpPr/>
      </xdr:nvSpPr>
      <xdr:spPr>
        <a:xfrm>
          <a:off x="18605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51707</xdr:rowOff>
    </xdr:to>
    <xdr:cxnSp macro="">
      <xdr:nvCxnSpPr>
        <xdr:cNvPr id="747" name="直線コネクタ 746"/>
        <xdr:cNvCxnSpPr/>
      </xdr:nvCxnSpPr>
      <xdr:spPr>
        <a:xfrm>
          <a:off x="18656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748"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749"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750"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751"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752"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53" name="n_2main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754" name="n_3mainValue【公民館】&#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755" name="n_4mainValue【公民館】&#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学校施設は、老朽化が進み更新時期が近い施設が多いため、類似団体内平均値と比較して有形固定資産減価償却率の数値が高くなっている。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児童館は、市内に３か所しかなく、いずれも平成１３年以降の建築と比較的新しい施設のため、類似団体内平均値と比較して有形固定資産減価償却率の数値が低くなっている。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施設の老朽化等については、小平市公共施設等総合管理計画の中で適正に管理していく。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3" name="楕円 72"/>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81932</xdr:rowOff>
    </xdr:from>
    <xdr:ext cx="405111" cy="259045"/>
    <xdr:sp macro="" textlink="">
      <xdr:nvSpPr>
        <xdr:cNvPr id="74" name="【図書館】&#10;有形固定資産減価償却率該当値テキスト"/>
        <xdr:cNvSpPr txBox="1"/>
      </xdr:nvSpPr>
      <xdr:spPr>
        <a:xfrm>
          <a:off x="4673600"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5" name="楕円 74"/>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154305</xdr:rowOff>
    </xdr:to>
    <xdr:cxnSp macro="">
      <xdr:nvCxnSpPr>
        <xdr:cNvPr id="76" name="直線コネクタ 75"/>
        <xdr:cNvCxnSpPr/>
      </xdr:nvCxnSpPr>
      <xdr:spPr>
        <a:xfrm>
          <a:off x="3797300" y="62826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xdr:cNvSpPr/>
      </xdr:nvSpPr>
      <xdr:spPr>
        <a:xfrm>
          <a:off x="2857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110490</xdr:rowOff>
    </xdr:to>
    <xdr:cxnSp macro="">
      <xdr:nvCxnSpPr>
        <xdr:cNvPr id="78" name="直線コネクタ 77"/>
        <xdr:cNvCxnSpPr/>
      </xdr:nvCxnSpPr>
      <xdr:spPr>
        <a:xfrm>
          <a:off x="2908300" y="624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147320</xdr:rowOff>
    </xdr:from>
    <xdr:to>
      <xdr:col>10</xdr:col>
      <xdr:colOff>165100</xdr:colOff>
      <xdr:row>36</xdr:row>
      <xdr:rowOff>77470</xdr:rowOff>
    </xdr:to>
    <xdr:sp macro="" textlink="">
      <xdr:nvSpPr>
        <xdr:cNvPr id="79" name="楕円 78"/>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26670</xdr:rowOff>
    </xdr:from>
    <xdr:to>
      <xdr:col>15</xdr:col>
      <xdr:colOff>50800</xdr:colOff>
      <xdr:row>36</xdr:row>
      <xdr:rowOff>68580</xdr:rowOff>
    </xdr:to>
    <xdr:cxnSp macro="">
      <xdr:nvCxnSpPr>
        <xdr:cNvPr id="80" name="直線コネクタ 79"/>
        <xdr:cNvCxnSpPr/>
      </xdr:nvCxnSpPr>
      <xdr:spPr>
        <a:xfrm>
          <a:off x="2019300" y="619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1" name="楕円 80"/>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26670</xdr:rowOff>
    </xdr:to>
    <xdr:cxnSp macro="">
      <xdr:nvCxnSpPr>
        <xdr:cNvPr id="82" name="直線コネクタ 81"/>
        <xdr:cNvCxnSpPr/>
      </xdr:nvCxnSpPr>
      <xdr:spPr>
        <a:xfrm>
          <a:off x="1130300" y="6156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7" name="n_1main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135907</xdr:rowOff>
    </xdr:from>
    <xdr:ext cx="405111" cy="259045"/>
    <xdr:sp macro="" textlink="">
      <xdr:nvSpPr>
        <xdr:cNvPr id="88" name="n_2mainValue【図書館】&#10;有形固定資産減価償却率"/>
        <xdr:cNvSpPr txBox="1"/>
      </xdr:nvSpPr>
      <xdr:spPr>
        <a:xfrm>
          <a:off x="2705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93997</xdr:rowOff>
    </xdr:from>
    <xdr:ext cx="405111" cy="259045"/>
    <xdr:sp macro="" textlink="">
      <xdr:nvSpPr>
        <xdr:cNvPr id="89" name="n_3mainValue【図書館】&#10;有形固定資産減価償却率"/>
        <xdr:cNvSpPr txBox="1"/>
      </xdr:nvSpPr>
      <xdr:spPr>
        <a:xfrm>
          <a:off x="181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0" name="n_4mainValue【図書館】&#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0" name="楕円 129"/>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1"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2" name="楕円 131"/>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33" name="直線コネクタ 132"/>
        <xdr:cNvCxnSpPr/>
      </xdr:nvCxnSpPr>
      <xdr:spPr>
        <a:xfrm>
          <a:off x="9639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4" name="楕円 133"/>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38100</xdr:rowOff>
    </xdr:to>
    <xdr:cxnSp macro="">
      <xdr:nvCxnSpPr>
        <xdr:cNvPr id="135" name="直線コネクタ 134"/>
        <xdr:cNvCxnSpPr/>
      </xdr:nvCxnSpPr>
      <xdr:spPr>
        <a:xfrm>
          <a:off x="8750300" y="654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6" name="楕円 135"/>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7" name="直線コネクタ 136"/>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8" name="楕円 137"/>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25400</xdr:rowOff>
    </xdr:to>
    <xdr:cxnSp macro="">
      <xdr:nvCxnSpPr>
        <xdr:cNvPr id="139" name="直線コネクタ 138"/>
        <xdr:cNvCxnSpPr/>
      </xdr:nvCxnSpPr>
      <xdr:spPr>
        <a:xfrm>
          <a:off x="6972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4"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5" name="n_2mainValue【図書館】&#10;一人当たり面積"/>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6" name="n_3mainValue【図書館】&#10;一人当たり面積"/>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7" name="n_4mainValue【図書館】&#10;一人当たり面積"/>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88" name="楕円 187"/>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146702</xdr:rowOff>
    </xdr:from>
    <xdr:ext cx="405111" cy="259045"/>
    <xdr:sp macro="" textlink="">
      <xdr:nvSpPr>
        <xdr:cNvPr id="189" name="【体育館・プール】&#10;有形固定資産減価償却率該当値テキスト"/>
        <xdr:cNvSpPr txBox="1"/>
      </xdr:nvSpPr>
      <xdr:spPr>
        <a:xfrm>
          <a:off x="4673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190" name="楕円 189"/>
        <xdr:cNvSpPr/>
      </xdr:nvSpPr>
      <xdr:spPr>
        <a:xfrm>
          <a:off x="3746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47625</xdr:rowOff>
    </xdr:to>
    <xdr:cxnSp macro="">
      <xdr:nvCxnSpPr>
        <xdr:cNvPr id="191" name="直線コネクタ 190"/>
        <xdr:cNvCxnSpPr/>
      </xdr:nvCxnSpPr>
      <xdr:spPr>
        <a:xfrm>
          <a:off x="3797300" y="106356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92" name="楕円 191"/>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62</xdr:row>
      <xdr:rowOff>5715</xdr:rowOff>
    </xdr:to>
    <xdr:cxnSp macro="">
      <xdr:nvCxnSpPr>
        <xdr:cNvPr id="193" name="直線コネクタ 192"/>
        <xdr:cNvCxnSpPr/>
      </xdr:nvCxnSpPr>
      <xdr:spPr>
        <a:xfrm>
          <a:off x="2908300" y="10593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4" name="楕円 193"/>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135255</xdr:rowOff>
    </xdr:to>
    <xdr:cxnSp macro="">
      <xdr:nvCxnSpPr>
        <xdr:cNvPr id="195" name="直線コネクタ 194"/>
        <xdr:cNvCxnSpPr/>
      </xdr:nvCxnSpPr>
      <xdr:spPr>
        <a:xfrm>
          <a:off x="2019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96" name="楕円 195"/>
        <xdr:cNvSpPr/>
      </xdr:nvSpPr>
      <xdr:spPr>
        <a:xfrm>
          <a:off x="107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51435</xdr:rowOff>
    </xdr:from>
    <xdr:to>
      <xdr:col>10</xdr:col>
      <xdr:colOff>114300</xdr:colOff>
      <xdr:row>61</xdr:row>
      <xdr:rowOff>93345</xdr:rowOff>
    </xdr:to>
    <xdr:cxnSp macro="">
      <xdr:nvCxnSpPr>
        <xdr:cNvPr id="197" name="直線コネクタ 196"/>
        <xdr:cNvCxnSpPr/>
      </xdr:nvCxnSpPr>
      <xdr:spPr>
        <a:xfrm>
          <a:off x="1130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202" name="n_1mainValue【体育館・プール】&#10;有形固定資産減価償却率"/>
        <xdr:cNvSpPr txBox="1"/>
      </xdr:nvSpPr>
      <xdr:spPr>
        <a:xfrm>
          <a:off x="3582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203" name="n_2mainValue【体育館・プール】&#10;有形固定資産減価償却率"/>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204" name="n_3mainValue【体育館・プール】&#10;有形固定資産減価償却率"/>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93362</xdr:rowOff>
    </xdr:from>
    <xdr:ext cx="405111" cy="259045"/>
    <xdr:sp macro="" textlink="">
      <xdr:nvSpPr>
        <xdr:cNvPr id="205" name="n_4mainValue【体育館・プール】&#10;有形固定資産減価償却率"/>
        <xdr:cNvSpPr txBox="1"/>
      </xdr:nvSpPr>
      <xdr:spPr>
        <a:xfrm>
          <a:off x="927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43" name="楕円 242"/>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244"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45" name="楕円 244"/>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150876</xdr:rowOff>
    </xdr:to>
    <xdr:cxnSp macro="">
      <xdr:nvCxnSpPr>
        <xdr:cNvPr id="246" name="直線コネクタ 245"/>
        <xdr:cNvCxnSpPr/>
      </xdr:nvCxnSpPr>
      <xdr:spPr>
        <a:xfrm>
          <a:off x="9639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47" name="楕円 246"/>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150876</xdr:rowOff>
    </xdr:to>
    <xdr:cxnSp macro="">
      <xdr:nvCxnSpPr>
        <xdr:cNvPr id="248" name="直線コネクタ 247"/>
        <xdr:cNvCxnSpPr/>
      </xdr:nvCxnSpPr>
      <xdr:spPr>
        <a:xfrm>
          <a:off x="8750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9" name="楕円 248"/>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150876</xdr:rowOff>
    </xdr:to>
    <xdr:cxnSp macro="">
      <xdr:nvCxnSpPr>
        <xdr:cNvPr id="250" name="直線コネクタ 249"/>
        <xdr:cNvCxnSpPr/>
      </xdr:nvCxnSpPr>
      <xdr:spPr>
        <a:xfrm>
          <a:off x="7861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95504</xdr:rowOff>
    </xdr:from>
    <xdr:to>
      <xdr:col>36</xdr:col>
      <xdr:colOff>165100</xdr:colOff>
      <xdr:row>63</xdr:row>
      <xdr:rowOff>25654</xdr:rowOff>
    </xdr:to>
    <xdr:sp macro="" textlink="">
      <xdr:nvSpPr>
        <xdr:cNvPr id="251" name="楕円 250"/>
        <xdr:cNvSpPr/>
      </xdr:nvSpPr>
      <xdr:spPr>
        <a:xfrm>
          <a:off x="692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146304</xdr:rowOff>
    </xdr:to>
    <xdr:cxnSp macro="">
      <xdr:nvCxnSpPr>
        <xdr:cNvPr id="252" name="直線コネクタ 251"/>
        <xdr:cNvCxnSpPr/>
      </xdr:nvCxnSpPr>
      <xdr:spPr>
        <a:xfrm>
          <a:off x="6972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5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5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9"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60" name="n_4main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302" name="楕円 301"/>
        <xdr:cNvSpPr/>
      </xdr:nvSpPr>
      <xdr:spPr>
        <a:xfrm>
          <a:off x="4584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96356</xdr:rowOff>
    </xdr:from>
    <xdr:ext cx="405111" cy="259045"/>
    <xdr:sp macro="" textlink="">
      <xdr:nvSpPr>
        <xdr:cNvPr id="303" name="【福祉施設】&#10;有形固定資産減価償却率該当値テキスト"/>
        <xdr:cNvSpPr txBox="1"/>
      </xdr:nvSpPr>
      <xdr:spPr>
        <a:xfrm>
          <a:off x="4673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4" name="楕円 303"/>
        <xdr:cNvSpPr/>
      </xdr:nvSpPr>
      <xdr:spPr>
        <a:xfrm>
          <a:off x="3746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83</xdr:row>
      <xdr:rowOff>168729</xdr:rowOff>
    </xdr:to>
    <xdr:cxnSp macro="">
      <xdr:nvCxnSpPr>
        <xdr:cNvPr id="305" name="直線コネクタ 304"/>
        <xdr:cNvCxnSpPr/>
      </xdr:nvCxnSpPr>
      <xdr:spPr>
        <a:xfrm>
          <a:off x="3797300" y="143664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6" name="楕円 305"/>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85</xdr:row>
      <xdr:rowOff>60961</xdr:rowOff>
    </xdr:to>
    <xdr:cxnSp macro="">
      <xdr:nvCxnSpPr>
        <xdr:cNvPr id="307" name="直線コネクタ 306"/>
        <xdr:cNvCxnSpPr/>
      </xdr:nvCxnSpPr>
      <xdr:spPr>
        <a:xfrm flipV="1">
          <a:off x="2908300" y="14366421"/>
          <a:ext cx="889000" cy="2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8" name="楕円 307"/>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85</xdr:row>
      <xdr:rowOff>60961</xdr:rowOff>
    </xdr:to>
    <xdr:cxnSp macro="">
      <xdr:nvCxnSpPr>
        <xdr:cNvPr id="309" name="直線コネクタ 308"/>
        <xdr:cNvCxnSpPr/>
      </xdr:nvCxnSpPr>
      <xdr:spPr>
        <a:xfrm>
          <a:off x="2019300" y="14299474"/>
          <a:ext cx="889000" cy="3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310" name="楕円 309"/>
        <xdr:cNvSpPr/>
      </xdr:nvSpPr>
      <xdr:spPr>
        <a:xfrm>
          <a:off x="107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36468</xdr:rowOff>
    </xdr:from>
    <xdr:to>
      <xdr:col>10</xdr:col>
      <xdr:colOff>114300</xdr:colOff>
      <xdr:row>83</xdr:row>
      <xdr:rowOff>69124</xdr:rowOff>
    </xdr:to>
    <xdr:cxnSp macro="">
      <xdr:nvCxnSpPr>
        <xdr:cNvPr id="311" name="直線コネクタ 310"/>
        <xdr:cNvCxnSpPr/>
      </xdr:nvCxnSpPr>
      <xdr:spPr>
        <a:xfrm>
          <a:off x="1130300" y="1426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16" name="n_1mainValue【福祉施設】&#10;有形固定資産減価償却率"/>
        <xdr:cNvSpPr txBox="1"/>
      </xdr:nvSpPr>
      <xdr:spPr>
        <a:xfrm>
          <a:off x="3582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17"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18" name="n_3mainValue【福祉施設】&#10;有形固定資産減価償却率"/>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19" name="n_4mainValue【福祉施設】&#10;有形固定資産減価償却率"/>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59" name="楕円 358"/>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0"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95250</xdr:rowOff>
    </xdr:from>
    <xdr:to>
      <xdr:col>50</xdr:col>
      <xdr:colOff>165100</xdr:colOff>
      <xdr:row>86</xdr:row>
      <xdr:rowOff>25400</xdr:rowOff>
    </xdr:to>
    <xdr:sp macro="" textlink="">
      <xdr:nvSpPr>
        <xdr:cNvPr id="361" name="楕円 360"/>
        <xdr:cNvSpPr/>
      </xdr:nvSpPr>
      <xdr:spPr>
        <a:xfrm>
          <a:off x="9588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146050</xdr:rowOff>
    </xdr:to>
    <xdr:cxnSp macro="">
      <xdr:nvCxnSpPr>
        <xdr:cNvPr id="362" name="直線コネクタ 361"/>
        <xdr:cNvCxnSpPr/>
      </xdr:nvCxnSpPr>
      <xdr:spPr>
        <a:xfrm>
          <a:off x="9639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0</xdr:rowOff>
    </xdr:from>
    <xdr:to>
      <xdr:col>46</xdr:col>
      <xdr:colOff>38100</xdr:colOff>
      <xdr:row>84</xdr:row>
      <xdr:rowOff>101600</xdr:rowOff>
    </xdr:to>
    <xdr:sp macro="" textlink="">
      <xdr:nvSpPr>
        <xdr:cNvPr id="363" name="楕円 362"/>
        <xdr:cNvSpPr/>
      </xdr:nvSpPr>
      <xdr:spPr>
        <a:xfrm>
          <a:off x="8699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50800</xdr:rowOff>
    </xdr:from>
    <xdr:to>
      <xdr:col>50</xdr:col>
      <xdr:colOff>114300</xdr:colOff>
      <xdr:row>85</xdr:row>
      <xdr:rowOff>146050</xdr:rowOff>
    </xdr:to>
    <xdr:cxnSp macro="">
      <xdr:nvCxnSpPr>
        <xdr:cNvPr id="364" name="直線コネクタ 363"/>
        <xdr:cNvCxnSpPr/>
      </xdr:nvCxnSpPr>
      <xdr:spPr>
        <a:xfrm>
          <a:off x="8750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65" name="楕円 364"/>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50800</xdr:rowOff>
    </xdr:from>
    <xdr:to>
      <xdr:col>45</xdr:col>
      <xdr:colOff>177800</xdr:colOff>
      <xdr:row>85</xdr:row>
      <xdr:rowOff>146050</xdr:rowOff>
    </xdr:to>
    <xdr:cxnSp macro="">
      <xdr:nvCxnSpPr>
        <xdr:cNvPr id="366" name="直線コネクタ 365"/>
        <xdr:cNvCxnSpPr/>
      </xdr:nvCxnSpPr>
      <xdr:spPr>
        <a:xfrm flipV="1">
          <a:off x="7861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7" name="楕円 366"/>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146050</xdr:rowOff>
    </xdr:to>
    <xdr:cxnSp macro="">
      <xdr:nvCxnSpPr>
        <xdr:cNvPr id="368" name="直線コネクタ 367"/>
        <xdr:cNvCxnSpPr/>
      </xdr:nvCxnSpPr>
      <xdr:spPr>
        <a:xfrm>
          <a:off x="6972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16527</xdr:rowOff>
    </xdr:from>
    <xdr:ext cx="469744" cy="259045"/>
    <xdr:sp macro="" textlink="">
      <xdr:nvSpPr>
        <xdr:cNvPr id="373" name="n_1mainValue【福祉施設】&#10;一人当たり面積"/>
        <xdr:cNvSpPr txBox="1"/>
      </xdr:nvSpPr>
      <xdr:spPr>
        <a:xfrm>
          <a:off x="9391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92727</xdr:rowOff>
    </xdr:from>
    <xdr:ext cx="469744" cy="259045"/>
    <xdr:sp macro="" textlink="">
      <xdr:nvSpPr>
        <xdr:cNvPr id="374" name="n_2mainValue【福祉施設】&#10;一人当たり面積"/>
        <xdr:cNvSpPr txBox="1"/>
      </xdr:nvSpPr>
      <xdr:spPr>
        <a:xfrm>
          <a:off x="8515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75" name="n_3mainValue【福祉施設】&#10;一人当たり面積"/>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76" name="n_4mainValue【福祉施設】&#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18" name="楕円 417"/>
        <xdr:cNvSpPr/>
      </xdr:nvSpPr>
      <xdr:spPr>
        <a:xfrm>
          <a:off x="4584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39750</xdr:rowOff>
    </xdr:from>
    <xdr:ext cx="405111" cy="259045"/>
    <xdr:sp macro="" textlink="">
      <xdr:nvSpPr>
        <xdr:cNvPr id="419" name="【市民会館】&#10;有形固定資産減価償却率該当値テキスト"/>
        <xdr:cNvSpPr txBox="1"/>
      </xdr:nvSpPr>
      <xdr:spPr>
        <a:xfrm>
          <a:off x="4673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20" name="楕円 419"/>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112123</xdr:rowOff>
    </xdr:to>
    <xdr:cxnSp macro="">
      <xdr:nvCxnSpPr>
        <xdr:cNvPr id="421" name="直線コネクタ 420"/>
        <xdr:cNvCxnSpPr/>
      </xdr:nvCxnSpPr>
      <xdr:spPr>
        <a:xfrm>
          <a:off x="3797300" y="1807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64588</xdr:rowOff>
    </xdr:from>
    <xdr:to>
      <xdr:col>15</xdr:col>
      <xdr:colOff>101600</xdr:colOff>
      <xdr:row>105</xdr:row>
      <xdr:rowOff>166188</xdr:rowOff>
    </xdr:to>
    <xdr:sp macro="" textlink="">
      <xdr:nvSpPr>
        <xdr:cNvPr id="422" name="楕円 421"/>
        <xdr:cNvSpPr/>
      </xdr:nvSpPr>
      <xdr:spPr>
        <a:xfrm>
          <a:off x="2857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115388</xdr:rowOff>
    </xdr:to>
    <xdr:cxnSp macro="">
      <xdr:nvCxnSpPr>
        <xdr:cNvPr id="423" name="直線コネクタ 422"/>
        <xdr:cNvCxnSpPr/>
      </xdr:nvCxnSpPr>
      <xdr:spPr>
        <a:xfrm flipV="1">
          <a:off x="2908300" y="180784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4" name="楕円 423"/>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115388</xdr:rowOff>
    </xdr:to>
    <xdr:cxnSp macro="">
      <xdr:nvCxnSpPr>
        <xdr:cNvPr id="425" name="直線コネクタ 424"/>
        <xdr:cNvCxnSpPr/>
      </xdr:nvCxnSpPr>
      <xdr:spPr>
        <a:xfrm>
          <a:off x="2019300" y="18006605"/>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89081</xdr:rowOff>
    </xdr:from>
    <xdr:to>
      <xdr:col>6</xdr:col>
      <xdr:colOff>38100</xdr:colOff>
      <xdr:row>105</xdr:row>
      <xdr:rowOff>19231</xdr:rowOff>
    </xdr:to>
    <xdr:sp macro="" textlink="">
      <xdr:nvSpPr>
        <xdr:cNvPr id="426" name="楕円 425"/>
        <xdr:cNvSpPr/>
      </xdr:nvSpPr>
      <xdr:spPr>
        <a:xfrm>
          <a:off x="1079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139881</xdr:rowOff>
    </xdr:from>
    <xdr:to>
      <xdr:col>10</xdr:col>
      <xdr:colOff>114300</xdr:colOff>
      <xdr:row>105</xdr:row>
      <xdr:rowOff>4355</xdr:rowOff>
    </xdr:to>
    <xdr:cxnSp macro="">
      <xdr:nvCxnSpPr>
        <xdr:cNvPr id="427" name="直線コネクタ 426"/>
        <xdr:cNvCxnSpPr/>
      </xdr:nvCxnSpPr>
      <xdr:spPr>
        <a:xfrm>
          <a:off x="1130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118127</xdr:rowOff>
    </xdr:from>
    <xdr:ext cx="405111" cy="259045"/>
    <xdr:sp macro="" textlink="">
      <xdr:nvSpPr>
        <xdr:cNvPr id="432" name="n_1mainValue【市民会館】&#10;有形固定資産減価償却率"/>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433" name="n_2mainValue【市民会館】&#10;有形固定資産減価償却率"/>
        <xdr:cNvSpPr txBox="1"/>
      </xdr:nvSpPr>
      <xdr:spPr>
        <a:xfrm>
          <a:off x="2705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4" name="n_3mainValue【市民会館】&#10;有形固定資産減価償却率"/>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5" name="n_4mainValue【市民会館】&#10;有形固定資産減価償却率"/>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75" name="楕円 474"/>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76"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7" name="楕円 476"/>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78" name="直線コネクタ 477"/>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97789</xdr:rowOff>
    </xdr:from>
    <xdr:to>
      <xdr:col>46</xdr:col>
      <xdr:colOff>38100</xdr:colOff>
      <xdr:row>104</xdr:row>
      <xdr:rowOff>27939</xdr:rowOff>
    </xdr:to>
    <xdr:sp macro="" textlink="">
      <xdr:nvSpPr>
        <xdr:cNvPr id="479" name="楕円 478"/>
        <xdr:cNvSpPr/>
      </xdr:nvSpPr>
      <xdr:spPr>
        <a:xfrm>
          <a:off x="869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148589</xdr:rowOff>
    </xdr:from>
    <xdr:to>
      <xdr:col>50</xdr:col>
      <xdr:colOff>114300</xdr:colOff>
      <xdr:row>104</xdr:row>
      <xdr:rowOff>121920</xdr:rowOff>
    </xdr:to>
    <xdr:cxnSp macro="">
      <xdr:nvCxnSpPr>
        <xdr:cNvPr id="480" name="直線コネクタ 479"/>
        <xdr:cNvCxnSpPr/>
      </xdr:nvCxnSpPr>
      <xdr:spPr>
        <a:xfrm>
          <a:off x="8750300" y="178079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55880</xdr:rowOff>
    </xdr:from>
    <xdr:to>
      <xdr:col>41</xdr:col>
      <xdr:colOff>101600</xdr:colOff>
      <xdr:row>104</xdr:row>
      <xdr:rowOff>157480</xdr:rowOff>
    </xdr:to>
    <xdr:sp macro="" textlink="">
      <xdr:nvSpPr>
        <xdr:cNvPr id="481" name="楕円 480"/>
        <xdr:cNvSpPr/>
      </xdr:nvSpPr>
      <xdr:spPr>
        <a:xfrm>
          <a:off x="781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148589</xdr:rowOff>
    </xdr:from>
    <xdr:to>
      <xdr:col>45</xdr:col>
      <xdr:colOff>177800</xdr:colOff>
      <xdr:row>104</xdr:row>
      <xdr:rowOff>106680</xdr:rowOff>
    </xdr:to>
    <xdr:cxnSp macro="">
      <xdr:nvCxnSpPr>
        <xdr:cNvPr id="482" name="直線コネクタ 481"/>
        <xdr:cNvCxnSpPr/>
      </xdr:nvCxnSpPr>
      <xdr:spPr>
        <a:xfrm flipV="1">
          <a:off x="7861300" y="178079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83" name="楕円 482"/>
        <xdr:cNvSpPr/>
      </xdr:nvSpPr>
      <xdr:spPr>
        <a:xfrm>
          <a:off x="692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104</xdr:row>
      <xdr:rowOff>106680</xdr:rowOff>
    </xdr:to>
    <xdr:cxnSp macro="">
      <xdr:nvCxnSpPr>
        <xdr:cNvPr id="484" name="直線コネクタ 483"/>
        <xdr:cNvCxnSpPr/>
      </xdr:nvCxnSpPr>
      <xdr:spPr>
        <a:xfrm>
          <a:off x="6972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89"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44466</xdr:rowOff>
    </xdr:from>
    <xdr:ext cx="469744" cy="259045"/>
    <xdr:sp macro="" textlink="">
      <xdr:nvSpPr>
        <xdr:cNvPr id="490" name="n_2mainValue【市民会館】&#10;一人当たり面積"/>
        <xdr:cNvSpPr txBox="1"/>
      </xdr:nvSpPr>
      <xdr:spPr>
        <a:xfrm>
          <a:off x="8515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2557</xdr:rowOff>
    </xdr:from>
    <xdr:ext cx="469744" cy="259045"/>
    <xdr:sp macro="" textlink="">
      <xdr:nvSpPr>
        <xdr:cNvPr id="491" name="n_3mainValue【市民会館】&#10;一人当たり面積"/>
        <xdr:cNvSpPr txBox="1"/>
      </xdr:nvSpPr>
      <xdr:spPr>
        <a:xfrm>
          <a:off x="7626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92" name="n_4mainValue【市民会館】&#10;一人当たり面積"/>
        <xdr:cNvSpPr txBox="1"/>
      </xdr:nvSpPr>
      <xdr:spPr>
        <a:xfrm>
          <a:off x="6737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533" name="楕円 532"/>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534"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535" name="楕円 534"/>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35</xdr:row>
      <xdr:rowOff>165735</xdr:rowOff>
    </xdr:to>
    <xdr:cxnSp macro="">
      <xdr:nvCxnSpPr>
        <xdr:cNvPr id="536" name="直線コネクタ 535"/>
        <xdr:cNvCxnSpPr/>
      </xdr:nvCxnSpPr>
      <xdr:spPr>
        <a:xfrm flipV="1">
          <a:off x="15481300" y="61645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37" name="楕円 536"/>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37</xdr:row>
      <xdr:rowOff>139065</xdr:rowOff>
    </xdr:to>
    <xdr:cxnSp macro="">
      <xdr:nvCxnSpPr>
        <xdr:cNvPr id="538" name="直線コネクタ 537"/>
        <xdr:cNvCxnSpPr/>
      </xdr:nvCxnSpPr>
      <xdr:spPr>
        <a:xfrm flipV="1">
          <a:off x="14592300" y="6166485"/>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39" name="楕円 538"/>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139065</xdr:rowOff>
    </xdr:to>
    <xdr:cxnSp macro="">
      <xdr:nvCxnSpPr>
        <xdr:cNvPr id="540" name="直線コネクタ 539"/>
        <xdr:cNvCxnSpPr/>
      </xdr:nvCxnSpPr>
      <xdr:spPr>
        <a:xfrm>
          <a:off x="13703300" y="63284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164465</xdr:rowOff>
    </xdr:from>
    <xdr:to>
      <xdr:col>67</xdr:col>
      <xdr:colOff>101600</xdr:colOff>
      <xdr:row>37</xdr:row>
      <xdr:rowOff>94615</xdr:rowOff>
    </xdr:to>
    <xdr:sp macro="" textlink="">
      <xdr:nvSpPr>
        <xdr:cNvPr id="541" name="楕円 540"/>
        <xdr:cNvSpPr/>
      </xdr:nvSpPr>
      <xdr:spPr>
        <a:xfrm>
          <a:off x="12763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43815</xdr:rowOff>
    </xdr:to>
    <xdr:cxnSp macro="">
      <xdr:nvCxnSpPr>
        <xdr:cNvPr id="542" name="直線コネクタ 541"/>
        <xdr:cNvCxnSpPr/>
      </xdr:nvCxnSpPr>
      <xdr:spPr>
        <a:xfrm flipV="1">
          <a:off x="12814300" y="63284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547" name="n_1mainValue【一般廃棄物処理施設】&#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8" name="n_2main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49" name="n_3mainValue【一般廃棄物処理施設】&#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111142</xdr:rowOff>
    </xdr:from>
    <xdr:ext cx="405111" cy="259045"/>
    <xdr:sp macro="" textlink="">
      <xdr:nvSpPr>
        <xdr:cNvPr id="550" name="n_4mainValue【一般廃棄物処理施設】&#10;有形固定資産減価償却率"/>
        <xdr:cNvSpPr txBox="1"/>
      </xdr:nvSpPr>
      <xdr:spPr>
        <a:xfrm>
          <a:off x="12611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47073</xdr:rowOff>
    </xdr:from>
    <xdr:to>
      <xdr:col>116</xdr:col>
      <xdr:colOff>114300</xdr:colOff>
      <xdr:row>39</xdr:row>
      <xdr:rowOff>148673</xdr:rowOff>
    </xdr:to>
    <xdr:sp macro="" textlink="">
      <xdr:nvSpPr>
        <xdr:cNvPr id="592" name="楕円 591"/>
        <xdr:cNvSpPr/>
      </xdr:nvSpPr>
      <xdr:spPr>
        <a:xfrm>
          <a:off x="22110700" y="67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25500</xdr:rowOff>
    </xdr:from>
    <xdr:ext cx="534377" cy="259045"/>
    <xdr:sp macro="" textlink="">
      <xdr:nvSpPr>
        <xdr:cNvPr id="593" name="【一般廃棄物処理施設】&#10;一人当たり有形固定資産（償却資産）額該当値テキスト"/>
        <xdr:cNvSpPr txBox="1"/>
      </xdr:nvSpPr>
      <xdr:spPr>
        <a:xfrm>
          <a:off x="22199600" y="67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28655</xdr:rowOff>
    </xdr:from>
    <xdr:to>
      <xdr:col>112</xdr:col>
      <xdr:colOff>38100</xdr:colOff>
      <xdr:row>39</xdr:row>
      <xdr:rowOff>130255</xdr:rowOff>
    </xdr:to>
    <xdr:sp macro="" textlink="">
      <xdr:nvSpPr>
        <xdr:cNvPr id="594" name="楕円 593"/>
        <xdr:cNvSpPr/>
      </xdr:nvSpPr>
      <xdr:spPr>
        <a:xfrm>
          <a:off x="21272500" y="67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79455</xdr:rowOff>
    </xdr:from>
    <xdr:to>
      <xdr:col>116</xdr:col>
      <xdr:colOff>63500</xdr:colOff>
      <xdr:row>39</xdr:row>
      <xdr:rowOff>97873</xdr:rowOff>
    </xdr:to>
    <xdr:cxnSp macro="">
      <xdr:nvCxnSpPr>
        <xdr:cNvPr id="595" name="直線コネクタ 594"/>
        <xdr:cNvCxnSpPr/>
      </xdr:nvCxnSpPr>
      <xdr:spPr>
        <a:xfrm>
          <a:off x="21323300" y="6766005"/>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158968</xdr:rowOff>
    </xdr:from>
    <xdr:to>
      <xdr:col>107</xdr:col>
      <xdr:colOff>101600</xdr:colOff>
      <xdr:row>40</xdr:row>
      <xdr:rowOff>89118</xdr:rowOff>
    </xdr:to>
    <xdr:sp macro="" textlink="">
      <xdr:nvSpPr>
        <xdr:cNvPr id="596" name="楕円 595"/>
        <xdr:cNvSpPr/>
      </xdr:nvSpPr>
      <xdr:spPr>
        <a:xfrm>
          <a:off x="20383500" y="68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79455</xdr:rowOff>
    </xdr:from>
    <xdr:to>
      <xdr:col>111</xdr:col>
      <xdr:colOff>177800</xdr:colOff>
      <xdr:row>40</xdr:row>
      <xdr:rowOff>38318</xdr:rowOff>
    </xdr:to>
    <xdr:cxnSp macro="">
      <xdr:nvCxnSpPr>
        <xdr:cNvPr id="597" name="直線コネクタ 596"/>
        <xdr:cNvCxnSpPr/>
      </xdr:nvCxnSpPr>
      <xdr:spPr>
        <a:xfrm flipV="1">
          <a:off x="20434300" y="6766005"/>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108643</xdr:rowOff>
    </xdr:from>
    <xdr:to>
      <xdr:col>102</xdr:col>
      <xdr:colOff>165100</xdr:colOff>
      <xdr:row>40</xdr:row>
      <xdr:rowOff>38793</xdr:rowOff>
    </xdr:to>
    <xdr:sp macro="" textlink="">
      <xdr:nvSpPr>
        <xdr:cNvPr id="598" name="楕円 597"/>
        <xdr:cNvSpPr/>
      </xdr:nvSpPr>
      <xdr:spPr>
        <a:xfrm>
          <a:off x="19494500" y="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159443</xdr:rowOff>
    </xdr:from>
    <xdr:to>
      <xdr:col>107</xdr:col>
      <xdr:colOff>50800</xdr:colOff>
      <xdr:row>40</xdr:row>
      <xdr:rowOff>38318</xdr:rowOff>
    </xdr:to>
    <xdr:cxnSp macro="">
      <xdr:nvCxnSpPr>
        <xdr:cNvPr id="599" name="直線コネクタ 598"/>
        <xdr:cNvCxnSpPr/>
      </xdr:nvCxnSpPr>
      <xdr:spPr>
        <a:xfrm>
          <a:off x="19545300" y="6845993"/>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140462</xdr:rowOff>
    </xdr:from>
    <xdr:to>
      <xdr:col>98</xdr:col>
      <xdr:colOff>38100</xdr:colOff>
      <xdr:row>40</xdr:row>
      <xdr:rowOff>70612</xdr:rowOff>
    </xdr:to>
    <xdr:sp macro="" textlink="">
      <xdr:nvSpPr>
        <xdr:cNvPr id="600" name="楕円 599"/>
        <xdr:cNvSpPr/>
      </xdr:nvSpPr>
      <xdr:spPr>
        <a:xfrm>
          <a:off x="18605500" y="68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159443</xdr:rowOff>
    </xdr:from>
    <xdr:to>
      <xdr:col>102</xdr:col>
      <xdr:colOff>114300</xdr:colOff>
      <xdr:row>40</xdr:row>
      <xdr:rowOff>19812</xdr:rowOff>
    </xdr:to>
    <xdr:cxnSp macro="">
      <xdr:nvCxnSpPr>
        <xdr:cNvPr id="601" name="直線コネクタ 600"/>
        <xdr:cNvCxnSpPr/>
      </xdr:nvCxnSpPr>
      <xdr:spPr>
        <a:xfrm flipV="1">
          <a:off x="18656300" y="6845993"/>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121382</xdr:rowOff>
    </xdr:from>
    <xdr:ext cx="534377" cy="259045"/>
    <xdr:sp macro="" textlink="">
      <xdr:nvSpPr>
        <xdr:cNvPr id="606" name="n_1mainValue【一般廃棄物処理施設】&#10;一人当たり有形固定資産（償却資産）額"/>
        <xdr:cNvSpPr txBox="1"/>
      </xdr:nvSpPr>
      <xdr:spPr>
        <a:xfrm>
          <a:off x="21043411" y="680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80245</xdr:rowOff>
    </xdr:from>
    <xdr:ext cx="534377" cy="259045"/>
    <xdr:sp macro="" textlink="">
      <xdr:nvSpPr>
        <xdr:cNvPr id="607" name="n_2mainValue【一般廃棄物処理施設】&#10;一人当たり有形固定資産（償却資産）額"/>
        <xdr:cNvSpPr txBox="1"/>
      </xdr:nvSpPr>
      <xdr:spPr>
        <a:xfrm>
          <a:off x="20167111" y="69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29920</xdr:rowOff>
    </xdr:from>
    <xdr:ext cx="534377" cy="259045"/>
    <xdr:sp macro="" textlink="">
      <xdr:nvSpPr>
        <xdr:cNvPr id="608" name="n_3mainValue【一般廃棄物処理施設】&#10;一人当たり有形固定資産（償却資産）額"/>
        <xdr:cNvSpPr txBox="1"/>
      </xdr:nvSpPr>
      <xdr:spPr>
        <a:xfrm>
          <a:off x="19278111" y="68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61739</xdr:rowOff>
    </xdr:from>
    <xdr:ext cx="534377" cy="259045"/>
    <xdr:sp macro="" textlink="">
      <xdr:nvSpPr>
        <xdr:cNvPr id="609" name="n_4mainValue【一般廃棄物処理施設】&#10;一人当たり有形固定資産（償却資産）額"/>
        <xdr:cNvSpPr txBox="1"/>
      </xdr:nvSpPr>
      <xdr:spPr>
        <a:xfrm>
          <a:off x="18389111" y="69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648" name="楕円 647"/>
        <xdr:cNvSpPr/>
      </xdr:nvSpPr>
      <xdr:spPr>
        <a:xfrm>
          <a:off x="16268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69359</xdr:rowOff>
    </xdr:from>
    <xdr:ext cx="405111" cy="259045"/>
    <xdr:sp macro="" textlink="">
      <xdr:nvSpPr>
        <xdr:cNvPr id="649" name="【保健センター・保健所】&#10;有形固定資産減価償却率該当値テキスト"/>
        <xdr:cNvSpPr txBox="1"/>
      </xdr:nvSpPr>
      <xdr:spPr>
        <a:xfrm>
          <a:off x="16357600" y="100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45212</xdr:rowOff>
    </xdr:from>
    <xdr:to>
      <xdr:col>81</xdr:col>
      <xdr:colOff>101600</xdr:colOff>
      <xdr:row>58</xdr:row>
      <xdr:rowOff>146812</xdr:rowOff>
    </xdr:to>
    <xdr:sp macro="" textlink="">
      <xdr:nvSpPr>
        <xdr:cNvPr id="650" name="楕円 649"/>
        <xdr:cNvSpPr/>
      </xdr:nvSpPr>
      <xdr:spPr>
        <a:xfrm>
          <a:off x="15430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96012</xdr:rowOff>
    </xdr:from>
    <xdr:to>
      <xdr:col>85</xdr:col>
      <xdr:colOff>127000</xdr:colOff>
      <xdr:row>58</xdr:row>
      <xdr:rowOff>141732</xdr:rowOff>
    </xdr:to>
    <xdr:cxnSp macro="">
      <xdr:nvCxnSpPr>
        <xdr:cNvPr id="651" name="直線コネクタ 650"/>
        <xdr:cNvCxnSpPr/>
      </xdr:nvCxnSpPr>
      <xdr:spPr>
        <a:xfrm>
          <a:off x="15481300" y="100401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170942</xdr:rowOff>
    </xdr:from>
    <xdr:to>
      <xdr:col>76</xdr:col>
      <xdr:colOff>165100</xdr:colOff>
      <xdr:row>58</xdr:row>
      <xdr:rowOff>101092</xdr:rowOff>
    </xdr:to>
    <xdr:sp macro="" textlink="">
      <xdr:nvSpPr>
        <xdr:cNvPr id="652" name="楕円 651"/>
        <xdr:cNvSpPr/>
      </xdr:nvSpPr>
      <xdr:spPr>
        <a:xfrm>
          <a:off x="14541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50292</xdr:rowOff>
    </xdr:from>
    <xdr:to>
      <xdr:col>81</xdr:col>
      <xdr:colOff>50800</xdr:colOff>
      <xdr:row>58</xdr:row>
      <xdr:rowOff>96012</xdr:rowOff>
    </xdr:to>
    <xdr:cxnSp macro="">
      <xdr:nvCxnSpPr>
        <xdr:cNvPr id="653" name="直線コネクタ 652"/>
        <xdr:cNvCxnSpPr/>
      </xdr:nvCxnSpPr>
      <xdr:spPr>
        <a:xfrm>
          <a:off x="14592300" y="9994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125222</xdr:rowOff>
    </xdr:from>
    <xdr:to>
      <xdr:col>72</xdr:col>
      <xdr:colOff>38100</xdr:colOff>
      <xdr:row>58</xdr:row>
      <xdr:rowOff>55372</xdr:rowOff>
    </xdr:to>
    <xdr:sp macro="" textlink="">
      <xdr:nvSpPr>
        <xdr:cNvPr id="654" name="楕円 653"/>
        <xdr:cNvSpPr/>
      </xdr:nvSpPr>
      <xdr:spPr>
        <a:xfrm>
          <a:off x="13652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50292</xdr:rowOff>
    </xdr:to>
    <xdr:cxnSp macro="">
      <xdr:nvCxnSpPr>
        <xdr:cNvPr id="655" name="直線コネクタ 654"/>
        <xdr:cNvCxnSpPr/>
      </xdr:nvCxnSpPr>
      <xdr:spPr>
        <a:xfrm>
          <a:off x="13703300" y="9948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79502</xdr:rowOff>
    </xdr:from>
    <xdr:to>
      <xdr:col>67</xdr:col>
      <xdr:colOff>101600</xdr:colOff>
      <xdr:row>58</xdr:row>
      <xdr:rowOff>9652</xdr:rowOff>
    </xdr:to>
    <xdr:sp macro="" textlink="">
      <xdr:nvSpPr>
        <xdr:cNvPr id="656" name="楕円 655"/>
        <xdr:cNvSpPr/>
      </xdr:nvSpPr>
      <xdr:spPr>
        <a:xfrm>
          <a:off x="12763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130302</xdr:rowOff>
    </xdr:from>
    <xdr:to>
      <xdr:col>71</xdr:col>
      <xdr:colOff>177800</xdr:colOff>
      <xdr:row>58</xdr:row>
      <xdr:rowOff>4572</xdr:rowOff>
    </xdr:to>
    <xdr:cxnSp macro="">
      <xdr:nvCxnSpPr>
        <xdr:cNvPr id="657" name="直線コネクタ 656"/>
        <xdr:cNvCxnSpPr/>
      </xdr:nvCxnSpPr>
      <xdr:spPr>
        <a:xfrm>
          <a:off x="12814300" y="9902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137939</xdr:rowOff>
    </xdr:from>
    <xdr:ext cx="405111" cy="259045"/>
    <xdr:sp macro="" textlink="">
      <xdr:nvSpPr>
        <xdr:cNvPr id="662" name="n_1mainValue【保健センター・保健所】&#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92219</xdr:rowOff>
    </xdr:from>
    <xdr:ext cx="405111" cy="259045"/>
    <xdr:sp macro="" textlink="">
      <xdr:nvSpPr>
        <xdr:cNvPr id="663" name="n_2mainValue【保健センター・保健所】&#10;有形固定資産減価償却率"/>
        <xdr:cNvSpPr txBox="1"/>
      </xdr:nvSpPr>
      <xdr:spPr>
        <a:xfrm>
          <a:off x="143897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46499</xdr:rowOff>
    </xdr:from>
    <xdr:ext cx="405111" cy="259045"/>
    <xdr:sp macro="" textlink="">
      <xdr:nvSpPr>
        <xdr:cNvPr id="664" name="n_3mainValue【保健センター・保健所】&#10;有形固定資産減価償却率"/>
        <xdr:cNvSpPr txBox="1"/>
      </xdr:nvSpPr>
      <xdr:spPr>
        <a:xfrm>
          <a:off x="135007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779</xdr:rowOff>
    </xdr:from>
    <xdr:ext cx="405111" cy="259045"/>
    <xdr:sp macro="" textlink="">
      <xdr:nvSpPr>
        <xdr:cNvPr id="665" name="n_4mainValue【保健センター・保健所】&#10;有形固定資産減価償却率"/>
        <xdr:cNvSpPr txBox="1"/>
      </xdr:nvSpPr>
      <xdr:spPr>
        <a:xfrm>
          <a:off x="12611744" y="994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703" name="楕円 702"/>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704"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705" name="楕円 704"/>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125730</xdr:rowOff>
    </xdr:to>
    <xdr:cxnSp macro="">
      <xdr:nvCxnSpPr>
        <xdr:cNvPr id="706" name="直線コネクタ 705"/>
        <xdr:cNvCxnSpPr/>
      </xdr:nvCxnSpPr>
      <xdr:spPr>
        <a:xfrm>
          <a:off x="21323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07" name="楕円 706"/>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125730</xdr:rowOff>
    </xdr:to>
    <xdr:cxnSp macro="">
      <xdr:nvCxnSpPr>
        <xdr:cNvPr id="708" name="直線コネクタ 707"/>
        <xdr:cNvCxnSpPr/>
      </xdr:nvCxnSpPr>
      <xdr:spPr>
        <a:xfrm>
          <a:off x="20434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09" name="楕円 708"/>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125730</xdr:rowOff>
    </xdr:to>
    <xdr:cxnSp macro="">
      <xdr:nvCxnSpPr>
        <xdr:cNvPr id="710" name="直線コネクタ 709"/>
        <xdr:cNvCxnSpPr/>
      </xdr:nvCxnSpPr>
      <xdr:spPr>
        <a:xfrm>
          <a:off x="19545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711" name="楕円 710"/>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125730</xdr:rowOff>
    </xdr:to>
    <xdr:cxnSp macro="">
      <xdr:nvCxnSpPr>
        <xdr:cNvPr id="712" name="直線コネクタ 711"/>
        <xdr:cNvCxnSpPr/>
      </xdr:nvCxnSpPr>
      <xdr:spPr>
        <a:xfrm>
          <a:off x="18656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717"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18"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9"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720" name="n_4mainValue【保健センター・保健所】&#10;一人当たり面積"/>
        <xdr:cNvSpPr txBox="1"/>
      </xdr:nvSpPr>
      <xdr:spPr>
        <a:xfrm>
          <a:off x="18421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59" name="楕円 758"/>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60"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761" name="楕円 760"/>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152400</xdr:rowOff>
    </xdr:to>
    <xdr:cxnSp macro="">
      <xdr:nvCxnSpPr>
        <xdr:cNvPr id="762" name="直線コネクタ 761"/>
        <xdr:cNvCxnSpPr/>
      </xdr:nvCxnSpPr>
      <xdr:spPr>
        <a:xfrm>
          <a:off x="15481300" y="1382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763" name="楕円 762"/>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106680</xdr:rowOff>
    </xdr:to>
    <xdr:cxnSp macro="">
      <xdr:nvCxnSpPr>
        <xdr:cNvPr id="764" name="直線コネクタ 763"/>
        <xdr:cNvCxnSpPr/>
      </xdr:nvCxnSpPr>
      <xdr:spPr>
        <a:xfrm>
          <a:off x="14592300" y="1377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765" name="楕円 764"/>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60961</xdr:rowOff>
    </xdr:to>
    <xdr:cxnSp macro="">
      <xdr:nvCxnSpPr>
        <xdr:cNvPr id="766" name="直線コネクタ 765"/>
        <xdr:cNvCxnSpPr/>
      </xdr:nvCxnSpPr>
      <xdr:spPr>
        <a:xfrm>
          <a:off x="13703300" y="1373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90170</xdr:rowOff>
    </xdr:from>
    <xdr:to>
      <xdr:col>67</xdr:col>
      <xdr:colOff>101600</xdr:colOff>
      <xdr:row>80</xdr:row>
      <xdr:rowOff>20320</xdr:rowOff>
    </xdr:to>
    <xdr:sp macro="" textlink="">
      <xdr:nvSpPr>
        <xdr:cNvPr id="767" name="楕円 766"/>
        <xdr:cNvSpPr/>
      </xdr:nvSpPr>
      <xdr:spPr>
        <a:xfrm>
          <a:off x="1276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140970</xdr:rowOff>
    </xdr:from>
    <xdr:to>
      <xdr:col>71</xdr:col>
      <xdr:colOff>177800</xdr:colOff>
      <xdr:row>80</xdr:row>
      <xdr:rowOff>15239</xdr:rowOff>
    </xdr:to>
    <xdr:cxnSp macro="">
      <xdr:nvCxnSpPr>
        <xdr:cNvPr id="768" name="直線コネクタ 767"/>
        <xdr:cNvCxnSpPr/>
      </xdr:nvCxnSpPr>
      <xdr:spPr>
        <a:xfrm>
          <a:off x="12814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773" name="n_1mainValue【消防施設】&#10;有形固定資産減価償却率"/>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774"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775" name="n_3mainValue【消防施設】&#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776" name="n_4mainValue【消防施設】&#10;有形固定資産減価償却率"/>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816" name="楕円 815"/>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817" name="【消防施設】&#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818" name="楕円 817"/>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819" name="直線コネクタ 818"/>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820" name="楕円 819"/>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821" name="直線コネクタ 820"/>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822" name="楕円 821"/>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823" name="直線コネクタ 822"/>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824" name="楕円 823"/>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63500</xdr:rowOff>
    </xdr:from>
    <xdr:to>
      <xdr:col>102</xdr:col>
      <xdr:colOff>114300</xdr:colOff>
      <xdr:row>86</xdr:row>
      <xdr:rowOff>63500</xdr:rowOff>
    </xdr:to>
    <xdr:cxnSp macro="">
      <xdr:nvCxnSpPr>
        <xdr:cNvPr id="825" name="直線コネクタ 824"/>
        <xdr:cNvCxnSpPr/>
      </xdr:nvCxnSpPr>
      <xdr:spPr>
        <a:xfrm>
          <a:off x="18656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830" name="n_1mainValue【消防施設】&#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831" name="n_2mainValue【消防施設】&#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832" name="n_3mainValue【消防施設】&#10;一人当たり面積"/>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105427</xdr:rowOff>
    </xdr:from>
    <xdr:ext cx="469744" cy="259045"/>
    <xdr:sp macro="" textlink="">
      <xdr:nvSpPr>
        <xdr:cNvPr id="833" name="n_4mainValue【消防施設】&#10;一人当たり面積"/>
        <xdr:cNvSpPr txBox="1"/>
      </xdr:nvSpPr>
      <xdr:spPr>
        <a:xfrm>
          <a:off x="18421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33020</xdr:rowOff>
    </xdr:from>
    <xdr:to>
      <xdr:col>85</xdr:col>
      <xdr:colOff>177800</xdr:colOff>
      <xdr:row>108</xdr:row>
      <xdr:rowOff>134620</xdr:rowOff>
    </xdr:to>
    <xdr:sp macro="" textlink="">
      <xdr:nvSpPr>
        <xdr:cNvPr id="873" name="楕円 872"/>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11447</xdr:rowOff>
    </xdr:from>
    <xdr:ext cx="405111" cy="259045"/>
    <xdr:sp macro="" textlink="">
      <xdr:nvSpPr>
        <xdr:cNvPr id="874" name="【庁舎】&#10;有形固定資産減価償却率該当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168275</xdr:rowOff>
    </xdr:from>
    <xdr:to>
      <xdr:col>81</xdr:col>
      <xdr:colOff>101600</xdr:colOff>
      <xdr:row>108</xdr:row>
      <xdr:rowOff>98425</xdr:rowOff>
    </xdr:to>
    <xdr:sp macro="" textlink="">
      <xdr:nvSpPr>
        <xdr:cNvPr id="875" name="楕円 874"/>
        <xdr:cNvSpPr/>
      </xdr:nvSpPr>
      <xdr:spPr>
        <a:xfrm>
          <a:off x="15430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47625</xdr:rowOff>
    </xdr:from>
    <xdr:to>
      <xdr:col>85</xdr:col>
      <xdr:colOff>127000</xdr:colOff>
      <xdr:row>108</xdr:row>
      <xdr:rowOff>83820</xdr:rowOff>
    </xdr:to>
    <xdr:cxnSp macro="">
      <xdr:nvCxnSpPr>
        <xdr:cNvPr id="876" name="直線コネクタ 875"/>
        <xdr:cNvCxnSpPr/>
      </xdr:nvCxnSpPr>
      <xdr:spPr>
        <a:xfrm>
          <a:off x="15481300" y="18564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135889</xdr:rowOff>
    </xdr:from>
    <xdr:to>
      <xdr:col>76</xdr:col>
      <xdr:colOff>165100</xdr:colOff>
      <xdr:row>108</xdr:row>
      <xdr:rowOff>66039</xdr:rowOff>
    </xdr:to>
    <xdr:sp macro="" textlink="">
      <xdr:nvSpPr>
        <xdr:cNvPr id="877" name="楕円 876"/>
        <xdr:cNvSpPr/>
      </xdr:nvSpPr>
      <xdr:spPr>
        <a:xfrm>
          <a:off x="14541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15239</xdr:rowOff>
    </xdr:from>
    <xdr:to>
      <xdr:col>81</xdr:col>
      <xdr:colOff>50800</xdr:colOff>
      <xdr:row>108</xdr:row>
      <xdr:rowOff>47625</xdr:rowOff>
    </xdr:to>
    <xdr:cxnSp macro="">
      <xdr:nvCxnSpPr>
        <xdr:cNvPr id="878" name="直線コネクタ 877"/>
        <xdr:cNvCxnSpPr/>
      </xdr:nvCxnSpPr>
      <xdr:spPr>
        <a:xfrm>
          <a:off x="14592300" y="185318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879" name="楕円 878"/>
        <xdr:cNvSpPr/>
      </xdr:nvSpPr>
      <xdr:spPr>
        <a:xfrm>
          <a:off x="1365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15239</xdr:rowOff>
    </xdr:to>
    <xdr:cxnSp macro="">
      <xdr:nvCxnSpPr>
        <xdr:cNvPr id="880" name="直線コネクタ 879"/>
        <xdr:cNvCxnSpPr/>
      </xdr:nvCxnSpPr>
      <xdr:spPr>
        <a:xfrm>
          <a:off x="13703300" y="18489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55880</xdr:rowOff>
    </xdr:from>
    <xdr:to>
      <xdr:col>67</xdr:col>
      <xdr:colOff>101600</xdr:colOff>
      <xdr:row>107</xdr:row>
      <xdr:rowOff>157480</xdr:rowOff>
    </xdr:to>
    <xdr:sp macro="" textlink="">
      <xdr:nvSpPr>
        <xdr:cNvPr id="881" name="楕円 880"/>
        <xdr:cNvSpPr/>
      </xdr:nvSpPr>
      <xdr:spPr>
        <a:xfrm>
          <a:off x="1276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106680</xdr:rowOff>
    </xdr:from>
    <xdr:to>
      <xdr:col>71</xdr:col>
      <xdr:colOff>177800</xdr:colOff>
      <xdr:row>107</xdr:row>
      <xdr:rowOff>144780</xdr:rowOff>
    </xdr:to>
    <xdr:cxnSp macro="">
      <xdr:nvCxnSpPr>
        <xdr:cNvPr id="882" name="直線コネクタ 881"/>
        <xdr:cNvCxnSpPr/>
      </xdr:nvCxnSpPr>
      <xdr:spPr>
        <a:xfrm>
          <a:off x="12814300" y="1845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89552</xdr:rowOff>
    </xdr:from>
    <xdr:ext cx="405111" cy="259045"/>
    <xdr:sp macro="" textlink="">
      <xdr:nvSpPr>
        <xdr:cNvPr id="887" name="n_1mainValue【庁舎】&#10;有形固定資産減価償却率"/>
        <xdr:cNvSpPr txBox="1"/>
      </xdr:nvSpPr>
      <xdr:spPr>
        <a:xfrm>
          <a:off x="152660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57166</xdr:rowOff>
    </xdr:from>
    <xdr:ext cx="405111" cy="259045"/>
    <xdr:sp macro="" textlink="">
      <xdr:nvSpPr>
        <xdr:cNvPr id="888" name="n_2mainValue【庁舎】&#10;有形固定資産減価償却率"/>
        <xdr:cNvSpPr txBox="1"/>
      </xdr:nvSpPr>
      <xdr:spPr>
        <a:xfrm>
          <a:off x="14389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889" name="n_3mainValue【庁舎】&#10;有形固定資産減価償却率"/>
        <xdr:cNvSpPr txBox="1"/>
      </xdr:nvSpPr>
      <xdr:spPr>
        <a:xfrm>
          <a:off x="13500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148607</xdr:rowOff>
    </xdr:from>
    <xdr:ext cx="405111" cy="259045"/>
    <xdr:sp macro="" textlink="">
      <xdr:nvSpPr>
        <xdr:cNvPr id="890" name="n_4mainValue【庁舎】&#10;有形固定資産減価償却率"/>
        <xdr:cNvSpPr txBox="1"/>
      </xdr:nvSpPr>
      <xdr:spPr>
        <a:xfrm>
          <a:off x="12611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931" name="楕円 930"/>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932" name="【庁舎】&#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933" name="楕円 932"/>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163830</xdr:rowOff>
    </xdr:to>
    <xdr:cxnSp macro="">
      <xdr:nvCxnSpPr>
        <xdr:cNvPr id="934" name="直線コネクタ 933"/>
        <xdr:cNvCxnSpPr/>
      </xdr:nvCxnSpPr>
      <xdr:spPr>
        <a:xfrm>
          <a:off x="21323300" y="1815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35" name="楕円 934"/>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156211</xdr:rowOff>
    </xdr:to>
    <xdr:cxnSp macro="">
      <xdr:nvCxnSpPr>
        <xdr:cNvPr id="936" name="直線コネクタ 935"/>
        <xdr:cNvCxnSpPr/>
      </xdr:nvCxnSpPr>
      <xdr:spPr>
        <a:xfrm>
          <a:off x="20434300" y="18143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37" name="楕円 936"/>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140970</xdr:rowOff>
    </xdr:to>
    <xdr:cxnSp macro="">
      <xdr:nvCxnSpPr>
        <xdr:cNvPr id="938" name="直線コネクタ 937"/>
        <xdr:cNvCxnSpPr/>
      </xdr:nvCxnSpPr>
      <xdr:spPr>
        <a:xfrm>
          <a:off x="19545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9" name="楕円 938"/>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140970</xdr:rowOff>
    </xdr:to>
    <xdr:cxnSp macro="">
      <xdr:nvCxnSpPr>
        <xdr:cNvPr id="940" name="直線コネクタ 939"/>
        <xdr:cNvCxnSpPr/>
      </xdr:nvCxnSpPr>
      <xdr:spPr>
        <a:xfrm>
          <a:off x="18656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945"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6" name="n_2main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7"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8" name="n_4main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庁舎は、昭和５６年に建築後、老朽化が進んでいることから類似団体内平均値と比較して有形固定資産減価償却率の数値が高くなっている。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消防施設は、９分団ある消防団の詰所等で、いずれも昭和６３年以降の建築と比較的新しい施設のため、類似団体内平均値と比較して有形固定資産減価償却率の数値が低くなっている。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施設の老朽化等については、小平市公共施設等総合管理計画の中で適正に管理していく。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基準財政収入額は、地方消費税交付金や法人事業税交付金、固定資産税の増の影響などにより、全体で３．７％の増額となった。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基準財政需要額は、社会福祉費や生活保護費といった厚生費の増の影響などにより、全体で５．０％の増額となった。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の結果、基準財政収入額、基準財政需要額ともに増額となっているものの、基準財政需要額の増額幅の方が大きかったことから、令和２年度の財政力指数（単年度）は前年度より０．０１ポイント減の０．９６となり、３か年平均については前年度と同率の０．９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歳入面（分母）は、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大手法人の業績の伸び悩み及び法人税割の税率引き下げによる法人市民税の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減や教育・保育無償化特例分の終了による地方特例交付金の減があったものの、暦日要因による地方消費税交付金の増や臨時財政対策債の増等があったため、昨年度比１．６％増となった。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歳出面（分子）は、物件費が増となったものの、扶助費や公債費が減となったため、昨年度比１．３％の減となった。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歳出面（分子）が減となったのに対し、歳入面（分母）が増となったため、経常収支比率は前年度比２．７％減の９１．０％となった。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109474</xdr:rowOff>
    </xdr:to>
    <xdr:cxnSp macro="">
      <xdr:nvCxnSpPr>
        <xdr:cNvPr id="130" name="直線コネクタ 129"/>
        <xdr:cNvCxnSpPr/>
      </xdr:nvCxnSpPr>
      <xdr:spPr>
        <a:xfrm flipV="1">
          <a:off x="4114800" y="1065022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109474</xdr:rowOff>
    </xdr:to>
    <xdr:cxnSp macro="">
      <xdr:nvCxnSpPr>
        <xdr:cNvPr id="133" name="直線コネクタ 132"/>
        <xdr:cNvCxnSpPr/>
      </xdr:nvCxnSpPr>
      <xdr:spPr>
        <a:xfrm>
          <a:off x="3225800" y="1081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41910</xdr:rowOff>
    </xdr:to>
    <xdr:cxnSp macro="">
      <xdr:nvCxnSpPr>
        <xdr:cNvPr id="136" name="直線コネクタ 135"/>
        <xdr:cNvCxnSpPr/>
      </xdr:nvCxnSpPr>
      <xdr:spPr>
        <a:xfrm flipV="1">
          <a:off x="2336800" y="1081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39" name="直線コネクタ 138"/>
        <xdr:cNvCxnSpPr/>
      </xdr:nvCxnSpPr>
      <xdr:spPr>
        <a:xfrm flipV="1">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0"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2" name="テキスト ボックス 151"/>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3" name="楕円 152"/>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4" name="テキスト ボックス 153"/>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人件費について、令和２年度は会計年度任用職員制度へ移行したことなどから、前年度と比較して増となった。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タブレットＰＣ端末の購入や地域消費活性化事業、新型コロナウイルスワクチン接種事業、特別定額給付金給付事業の実施などによる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物件費の増などにより、決算額は前年度と比較して大きく増となった。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物件費の増の影響が大きかったことにより、令和２年度においては、人口１人当たり人件費・物件費等の決算額は前年度と比較して、対前年度比で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10,115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人件費については、退職者数の増減の幅が給与総額に与える影響が大きく、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物件費についても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原材料費の高騰、</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経常的な委託費の増など増加傾向が続くと考えられることから、引き続き経費の削減に努めたい。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44337</xdr:rowOff>
    </xdr:from>
    <xdr:to>
      <xdr:col>23</xdr:col>
      <xdr:colOff>133350</xdr:colOff>
      <xdr:row>82</xdr:row>
      <xdr:rowOff>8483</xdr:rowOff>
    </xdr:to>
    <xdr:cxnSp macro="">
      <xdr:nvCxnSpPr>
        <xdr:cNvPr id="193" name="直線コネクタ 192"/>
        <xdr:cNvCxnSpPr/>
      </xdr:nvCxnSpPr>
      <xdr:spPr>
        <a:xfrm>
          <a:off x="4114800" y="13931787"/>
          <a:ext cx="838200" cy="1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157513</xdr:rowOff>
    </xdr:from>
    <xdr:to>
      <xdr:col>19</xdr:col>
      <xdr:colOff>133350</xdr:colOff>
      <xdr:row>81</xdr:row>
      <xdr:rowOff>44337</xdr:rowOff>
    </xdr:to>
    <xdr:cxnSp macro="">
      <xdr:nvCxnSpPr>
        <xdr:cNvPr id="196" name="直線コネクタ 195"/>
        <xdr:cNvCxnSpPr/>
      </xdr:nvCxnSpPr>
      <xdr:spPr>
        <a:xfrm>
          <a:off x="3225800" y="13873513"/>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146372</xdr:rowOff>
    </xdr:from>
    <xdr:to>
      <xdr:col>15</xdr:col>
      <xdr:colOff>82550</xdr:colOff>
      <xdr:row>80</xdr:row>
      <xdr:rowOff>157513</xdr:rowOff>
    </xdr:to>
    <xdr:cxnSp macro="">
      <xdr:nvCxnSpPr>
        <xdr:cNvPr id="199" name="直線コネクタ 198"/>
        <xdr:cNvCxnSpPr/>
      </xdr:nvCxnSpPr>
      <xdr:spPr>
        <a:xfrm>
          <a:off x="2336800" y="13862372"/>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146372</xdr:rowOff>
    </xdr:from>
    <xdr:to>
      <xdr:col>11</xdr:col>
      <xdr:colOff>31750</xdr:colOff>
      <xdr:row>80</xdr:row>
      <xdr:rowOff>161869</xdr:rowOff>
    </xdr:to>
    <xdr:cxnSp macro="">
      <xdr:nvCxnSpPr>
        <xdr:cNvPr id="202" name="直線コネクタ 201"/>
        <xdr:cNvCxnSpPr/>
      </xdr:nvCxnSpPr>
      <xdr:spPr>
        <a:xfrm flipV="1">
          <a:off x="1447800" y="13862372"/>
          <a:ext cx="8890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129133</xdr:rowOff>
    </xdr:from>
    <xdr:to>
      <xdr:col>23</xdr:col>
      <xdr:colOff>184150</xdr:colOff>
      <xdr:row>82</xdr:row>
      <xdr:rowOff>59283</xdr:rowOff>
    </xdr:to>
    <xdr:sp macro="" textlink="">
      <xdr:nvSpPr>
        <xdr:cNvPr id="212" name="楕円 211"/>
        <xdr:cNvSpPr/>
      </xdr:nvSpPr>
      <xdr:spPr>
        <a:xfrm>
          <a:off x="49022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145660</xdr:rowOff>
    </xdr:from>
    <xdr:ext cx="762000" cy="259045"/>
    <xdr:sp macro="" textlink="">
      <xdr:nvSpPr>
        <xdr:cNvPr id="213" name="人件費・物件費等の状況該当値テキスト"/>
        <xdr:cNvSpPr txBox="1"/>
      </xdr:nvSpPr>
      <xdr:spPr>
        <a:xfrm>
          <a:off x="5041900" y="1386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164987</xdr:rowOff>
    </xdr:from>
    <xdr:to>
      <xdr:col>19</xdr:col>
      <xdr:colOff>184150</xdr:colOff>
      <xdr:row>81</xdr:row>
      <xdr:rowOff>95137</xdr:rowOff>
    </xdr:to>
    <xdr:sp macro="" textlink="">
      <xdr:nvSpPr>
        <xdr:cNvPr id="214" name="楕円 213"/>
        <xdr:cNvSpPr/>
      </xdr:nvSpPr>
      <xdr:spPr>
        <a:xfrm>
          <a:off x="4064000" y="138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105314</xdr:rowOff>
    </xdr:from>
    <xdr:ext cx="736600" cy="259045"/>
    <xdr:sp macro="" textlink="">
      <xdr:nvSpPr>
        <xdr:cNvPr id="215" name="テキスト ボックス 214"/>
        <xdr:cNvSpPr txBox="1"/>
      </xdr:nvSpPr>
      <xdr:spPr>
        <a:xfrm>
          <a:off x="3733800" y="13649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106713</xdr:rowOff>
    </xdr:from>
    <xdr:to>
      <xdr:col>15</xdr:col>
      <xdr:colOff>133350</xdr:colOff>
      <xdr:row>81</xdr:row>
      <xdr:rowOff>36863</xdr:rowOff>
    </xdr:to>
    <xdr:sp macro="" textlink="">
      <xdr:nvSpPr>
        <xdr:cNvPr id="216" name="楕円 215"/>
        <xdr:cNvSpPr/>
      </xdr:nvSpPr>
      <xdr:spPr>
        <a:xfrm>
          <a:off x="3175000" y="138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47040</xdr:rowOff>
    </xdr:from>
    <xdr:ext cx="762000" cy="259045"/>
    <xdr:sp macro="" textlink="">
      <xdr:nvSpPr>
        <xdr:cNvPr id="217" name="テキスト ボックス 216"/>
        <xdr:cNvSpPr txBox="1"/>
      </xdr:nvSpPr>
      <xdr:spPr>
        <a:xfrm>
          <a:off x="2844800" y="135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95572</xdr:rowOff>
    </xdr:from>
    <xdr:to>
      <xdr:col>11</xdr:col>
      <xdr:colOff>82550</xdr:colOff>
      <xdr:row>81</xdr:row>
      <xdr:rowOff>25722</xdr:rowOff>
    </xdr:to>
    <xdr:sp macro="" textlink="">
      <xdr:nvSpPr>
        <xdr:cNvPr id="218" name="楕円 217"/>
        <xdr:cNvSpPr/>
      </xdr:nvSpPr>
      <xdr:spPr>
        <a:xfrm>
          <a:off x="2286000" y="138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35899</xdr:rowOff>
    </xdr:from>
    <xdr:ext cx="762000" cy="259045"/>
    <xdr:sp macro="" textlink="">
      <xdr:nvSpPr>
        <xdr:cNvPr id="219" name="テキスト ボックス 218"/>
        <xdr:cNvSpPr txBox="1"/>
      </xdr:nvSpPr>
      <xdr:spPr>
        <a:xfrm>
          <a:off x="1955800" y="135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111069</xdr:rowOff>
    </xdr:from>
    <xdr:to>
      <xdr:col>7</xdr:col>
      <xdr:colOff>31750</xdr:colOff>
      <xdr:row>81</xdr:row>
      <xdr:rowOff>41219</xdr:rowOff>
    </xdr:to>
    <xdr:sp macro="" textlink="">
      <xdr:nvSpPr>
        <xdr:cNvPr id="220" name="楕円 219"/>
        <xdr:cNvSpPr/>
      </xdr:nvSpPr>
      <xdr:spPr>
        <a:xfrm>
          <a:off x="1397000" y="138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51396</xdr:rowOff>
    </xdr:from>
    <xdr:ext cx="762000" cy="259045"/>
    <xdr:sp macro="" textlink="">
      <xdr:nvSpPr>
        <xdr:cNvPr id="221" name="テキスト ボックス 220"/>
        <xdr:cNvSpPr txBox="1"/>
      </xdr:nvSpPr>
      <xdr:spPr>
        <a:xfrm>
          <a:off x="1066800" y="1359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職員構成の変動により、前年度から１．３ポイント増の１０１．０ポイントとなった。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東京都や都下他団体の動向も踏まえながら、引き続き給与の適正化に努めていく。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86</xdr:row>
      <xdr:rowOff>61384</xdr:rowOff>
    </xdr:to>
    <xdr:cxnSp macro="">
      <xdr:nvCxnSpPr>
        <xdr:cNvPr id="255" name="直線コネクタ 254"/>
        <xdr:cNvCxnSpPr/>
      </xdr:nvCxnSpPr>
      <xdr:spPr>
        <a:xfrm>
          <a:off x="16179800" y="14544675"/>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58" name="直線コネクタ 257"/>
        <xdr:cNvCxnSpPr/>
      </xdr:nvCxnSpPr>
      <xdr:spPr>
        <a:xfrm>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71966</xdr:rowOff>
    </xdr:to>
    <xdr:cxnSp macro="">
      <xdr:nvCxnSpPr>
        <xdr:cNvPr id="261" name="直線コネクタ 260"/>
        <xdr:cNvCxnSpPr/>
      </xdr:nvCxnSpPr>
      <xdr:spPr>
        <a:xfrm flipV="1">
          <a:off x="14401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4" name="直線コネクタ 263"/>
        <xdr:cNvCxnSpPr/>
      </xdr:nvCxnSpPr>
      <xdr:spPr>
        <a:xfrm>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から、適正配置を基本として、組織の統廃合を行うことや、再任用職員や会計年度任用職員の活用・民間委託化等を積極的に進め、退職者の不補充や配置の見直しなどにより、定員の適正化に努め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今後についても、限られた人的資源の有効活用の推進に向けた計画的な定員管理を行っていくことに努める。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27940</xdr:rowOff>
    </xdr:to>
    <xdr:cxnSp macro="">
      <xdr:nvCxnSpPr>
        <xdr:cNvPr id="320" name="直線コネクタ 319"/>
        <xdr:cNvCxnSpPr/>
      </xdr:nvCxnSpPr>
      <xdr:spPr>
        <a:xfrm>
          <a:off x="16179800" y="101365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21046</xdr:rowOff>
    </xdr:to>
    <xdr:cxnSp macro="">
      <xdr:nvCxnSpPr>
        <xdr:cNvPr id="323" name="直線コネクタ 322"/>
        <xdr:cNvCxnSpPr/>
      </xdr:nvCxnSpPr>
      <xdr:spPr>
        <a:xfrm>
          <a:off x="15290800" y="1013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52070</xdr:rowOff>
    </xdr:to>
    <xdr:cxnSp macro="">
      <xdr:nvCxnSpPr>
        <xdr:cNvPr id="326" name="直線コネクタ 325"/>
        <xdr:cNvCxnSpPr/>
      </xdr:nvCxnSpPr>
      <xdr:spPr>
        <a:xfrm flipV="1">
          <a:off x="14401800" y="101365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58965</xdr:rowOff>
    </xdr:to>
    <xdr:cxnSp macro="">
      <xdr:nvCxnSpPr>
        <xdr:cNvPr id="329" name="直線コネクタ 328"/>
        <xdr:cNvCxnSpPr/>
      </xdr:nvCxnSpPr>
      <xdr:spPr>
        <a:xfrm flipV="1">
          <a:off x="13512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39" name="楕円 338"/>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69867</xdr:rowOff>
    </xdr:from>
    <xdr:ext cx="762000" cy="259045"/>
    <xdr:sp macro="" textlink="">
      <xdr:nvSpPr>
        <xdr:cNvPr id="340" name="定員管理の状況該当値テキスト"/>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1" name="楕円 340"/>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2" name="テキスト ボックス 341"/>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3" name="楕円 342"/>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4" name="テキスト ボックス 343"/>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5" name="楕円 344"/>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6" name="テキスト ボックス 345"/>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7" name="楕円 346"/>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48" name="テキスト ボックス 347"/>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元金償還額の大きい借り入れの償還が令和元年度に終了したことによる公債費の減などにより分子が減少したものの、標準税収入額等と臨時財政対策債発行可能額が増により分母が増加したことから、令和２年度（単年度）の実質公債費比率は令和元年度と同水準の２．２ポイントとなり、３か年平均では前年度より０．３ポイント増の２．０ポイント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債費については、老朽化する公共施設等の大規模改修や都市計画事業の実施、再開発事業や公共施設マネジメントの推進などに伴い、市債の借入額は増加する見込みであることから、それに伴い増加に転じ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11188</xdr:rowOff>
    </xdr:to>
    <xdr:cxnSp macro="">
      <xdr:nvCxnSpPr>
        <xdr:cNvPr id="383" name="直線コネクタ 382"/>
        <xdr:cNvCxnSpPr/>
      </xdr:nvCxnSpPr>
      <xdr:spPr>
        <a:xfrm>
          <a:off x="16179800" y="6663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148167</xdr:rowOff>
    </xdr:to>
    <xdr:cxnSp macro="">
      <xdr:nvCxnSpPr>
        <xdr:cNvPr id="386" name="直線コネクタ 385"/>
        <xdr:cNvCxnSpPr/>
      </xdr:nvCxnSpPr>
      <xdr:spPr>
        <a:xfrm>
          <a:off x="15290800" y="66058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90715</xdr:rowOff>
    </xdr:to>
    <xdr:cxnSp macro="">
      <xdr:nvCxnSpPr>
        <xdr:cNvPr id="389" name="直線コネクタ 388"/>
        <xdr:cNvCxnSpPr/>
      </xdr:nvCxnSpPr>
      <xdr:spPr>
        <a:xfrm>
          <a:off x="14401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33262</xdr:rowOff>
    </xdr:to>
    <xdr:cxnSp macro="">
      <xdr:nvCxnSpPr>
        <xdr:cNvPr id="392" name="直線コネクタ 391"/>
        <xdr:cNvCxnSpPr/>
      </xdr:nvCxnSpPr>
      <xdr:spPr>
        <a:xfrm>
          <a:off x="13512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2" name="楕円 401"/>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3" name="公債費負担の状況該当値テキスト"/>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6" name="楕円 405"/>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7" name="テキスト ボックス 406"/>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8" name="楕円 407"/>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9" name="テキスト ボックス 408"/>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0" name="楕円 409"/>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1" name="テキスト ボックス 410"/>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年度においては、公営企業債等繰入見込額</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増加しているため、将来負担額は増加している。一方、将来負担額から差し引く充当可能財源等も都市計画税の増などにより増加している</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。充当可能財源等が将来負担額に比べ大きく、マイナスとなっているため、</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年度においても将来負担比率は算定されていない。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u="none">
              <a:solidFill>
                <a:schemeClr val="dk1"/>
              </a:solidFill>
              <a:effectLst/>
              <a:latin typeface="ＭＳ Ｐゴシック" panose="020B0600070205080204" pitchFamily="50" charset="-128"/>
              <a:ea typeface="ＭＳ Ｐゴシック" panose="020B0600070205080204" pitchFamily="50" charset="-128"/>
              <a:cs typeface="+mn-cs"/>
            </a:rPr>
            <a:t>今後の市債については、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将来世代の重い負担にならないよう市債残高を適切に管理しつつ、必要な事業に対しては市債を積極的に活用していく。</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債務の抑制に努めるとともに、余剰財源等を活用した基金現在高の確保に努めることにより健全な財政運営を図っていく。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０．８ポイント改善した。主な要因としては、分子である経常経費充当一般財源等が退職金の減などにより減少した一方、分母である経常一般財源が増加したためであ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他団体との比較では、全国平均からは５．０ポイント、東京都平均からは１．３ポイント下回る低い水準にあるほか、類似団体内順位も低い水準に位置している。これらは、人口千人当たり職員数を低い水準に保つなど、経常経費を抑制していることが主な要因と考えられ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58420</xdr:rowOff>
    </xdr:to>
    <xdr:cxnSp macro="">
      <xdr:nvCxnSpPr>
        <xdr:cNvPr id="66" name="直線コネクタ 65"/>
        <xdr:cNvCxnSpPr/>
      </xdr:nvCxnSpPr>
      <xdr:spPr>
        <a:xfrm flipV="1">
          <a:off x="3987800" y="6169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58420</xdr:rowOff>
    </xdr:to>
    <xdr:cxnSp macro="">
      <xdr:nvCxnSpPr>
        <xdr:cNvPr id="69" name="直線コネクタ 68"/>
        <xdr:cNvCxnSpPr/>
      </xdr:nvCxnSpPr>
      <xdr:spPr>
        <a:xfrm>
          <a:off x="3098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73660</xdr:rowOff>
    </xdr:to>
    <xdr:cxnSp macro="">
      <xdr:nvCxnSpPr>
        <xdr:cNvPr id="72" name="直線コネクタ 71"/>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xdr:cNvCxnSpPr/>
      </xdr:nvCxnSpPr>
      <xdr:spPr>
        <a:xfrm flipV="1">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物件費は指定管理の導入や原材料費の高騰などにより、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経費として前年度より増となったことで、対前年度比で０．３％増の１９．０％となった。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latin typeface="ＭＳ Ｐゴシック" panose="020B0600070205080204" pitchFamily="50" charset="-128"/>
              <a:ea typeface="ＭＳ Ｐゴシック" panose="020B0600070205080204" pitchFamily="50" charset="-128"/>
            </a:rPr>
            <a:t>増加傾向が続くことが見込まれることから、引き続き経費の削減に努めていく必要がある。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15</xdr:row>
      <xdr:rowOff>138430</xdr:rowOff>
    </xdr:to>
    <xdr:cxnSp macro="">
      <xdr:nvCxnSpPr>
        <xdr:cNvPr id="125" name="直線コネクタ 124"/>
        <xdr:cNvCxnSpPr/>
      </xdr:nvCxnSpPr>
      <xdr:spPr>
        <a:xfrm>
          <a:off x="15671800" y="2696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106426</xdr:rowOff>
    </xdr:from>
    <xdr:to>
      <xdr:col>78</xdr:col>
      <xdr:colOff>69850</xdr:colOff>
      <xdr:row>15</xdr:row>
      <xdr:rowOff>124714</xdr:rowOff>
    </xdr:to>
    <xdr:cxnSp macro="">
      <xdr:nvCxnSpPr>
        <xdr:cNvPr id="128" name="直線コネクタ 127"/>
        <xdr:cNvCxnSpPr/>
      </xdr:nvCxnSpPr>
      <xdr:spPr>
        <a:xfrm>
          <a:off x="14782800" y="2678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106426</xdr:rowOff>
    </xdr:to>
    <xdr:cxnSp macro="">
      <xdr:nvCxnSpPr>
        <xdr:cNvPr id="131" name="直線コネクタ 130"/>
        <xdr:cNvCxnSpPr/>
      </xdr:nvCxnSpPr>
      <xdr:spPr>
        <a:xfrm>
          <a:off x="13893800" y="2664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129286</xdr:rowOff>
    </xdr:to>
    <xdr:cxnSp macro="">
      <xdr:nvCxnSpPr>
        <xdr:cNvPr id="134" name="直線コネクタ 133"/>
        <xdr:cNvCxnSpPr/>
      </xdr:nvCxnSpPr>
      <xdr:spPr>
        <a:xfrm flipV="1">
          <a:off x="13004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5"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6" name="楕円 145"/>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160291</xdr:rowOff>
    </xdr:from>
    <xdr:ext cx="736600" cy="259045"/>
    <xdr:sp macro="" textlink="">
      <xdr:nvSpPr>
        <xdr:cNvPr id="147" name="テキスト ボックス 146"/>
        <xdr:cNvSpPr txBox="1"/>
      </xdr:nvSpPr>
      <xdr:spPr>
        <a:xfrm>
          <a:off x="15290800" y="273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55626</xdr:rowOff>
    </xdr:from>
    <xdr:to>
      <xdr:col>74</xdr:col>
      <xdr:colOff>31750</xdr:colOff>
      <xdr:row>15</xdr:row>
      <xdr:rowOff>157226</xdr:rowOff>
    </xdr:to>
    <xdr:sp macro="" textlink="">
      <xdr:nvSpPr>
        <xdr:cNvPr id="148" name="楕円 147"/>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142003</xdr:rowOff>
    </xdr:from>
    <xdr:ext cx="762000" cy="259045"/>
    <xdr:sp macro="" textlink="">
      <xdr:nvSpPr>
        <xdr:cNvPr id="149" name="テキスト ボックス 148"/>
        <xdr:cNvSpPr txBox="1"/>
      </xdr:nvSpPr>
      <xdr:spPr>
        <a:xfrm>
          <a:off x="14401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1" name="テキスト ボックス 150"/>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生活保護費や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保育実施委託費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の減などにより、分子となる扶助費対象額は前年度比で５．９％の減となった。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それに加え、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地方消費税交付金や地方交付税、臨時財政対策債の増などにより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たため、扶助費に係る経常収支比率は１．２ポイント改善となった。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扶助費一般財源負担額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はいったん減となったが、例年扶助費は微増傾向であるため、今後も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社会保障制度の充実に伴い、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61</xdr:row>
      <xdr:rowOff>12700</xdr:rowOff>
    </xdr:to>
    <xdr:cxnSp macro="">
      <xdr:nvCxnSpPr>
        <xdr:cNvPr id="186" name="直線コネクタ 185"/>
        <xdr:cNvCxnSpPr/>
      </xdr:nvCxnSpPr>
      <xdr:spPr>
        <a:xfrm flipV="1">
          <a:off x="3987800" y="102425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12700</xdr:rowOff>
    </xdr:to>
    <xdr:cxnSp macro="">
      <xdr:nvCxnSpPr>
        <xdr:cNvPr id="189" name="直線コネクタ 188"/>
        <xdr:cNvCxnSpPr/>
      </xdr:nvCxnSpPr>
      <xdr:spPr>
        <a:xfrm>
          <a:off x="3098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165100</xdr:rowOff>
    </xdr:to>
    <xdr:cxnSp macro="">
      <xdr:nvCxnSpPr>
        <xdr:cNvPr id="192" name="直線コネクタ 191"/>
        <xdr:cNvCxnSpPr/>
      </xdr:nvCxnSpPr>
      <xdr:spPr>
        <a:xfrm flipV="1">
          <a:off x="2209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165100</xdr:rowOff>
    </xdr:to>
    <xdr:cxnSp macro="">
      <xdr:nvCxnSpPr>
        <xdr:cNvPr id="195" name="直線コネクタ 194"/>
        <xdr:cNvCxnSpPr/>
      </xdr:nvCxnSpPr>
      <xdr:spPr>
        <a:xfrm>
          <a:off x="1320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5" name="楕円 204"/>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06"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133350</xdr:rowOff>
    </xdr:from>
    <xdr:to>
      <xdr:col>20</xdr:col>
      <xdr:colOff>38100</xdr:colOff>
      <xdr:row>61</xdr:row>
      <xdr:rowOff>63500</xdr:rowOff>
    </xdr:to>
    <xdr:sp macro="" textlink="">
      <xdr:nvSpPr>
        <xdr:cNvPr id="207" name="楕円 206"/>
        <xdr:cNvSpPr/>
      </xdr:nvSpPr>
      <xdr:spPr>
        <a:xfrm>
          <a:off x="393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48277</xdr:rowOff>
    </xdr:from>
    <xdr:ext cx="736600" cy="259045"/>
    <xdr:sp macro="" textlink="">
      <xdr:nvSpPr>
        <xdr:cNvPr id="208" name="テキスト ボックス 207"/>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9" name="楕円 208"/>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0" name="テキスト ボックス 209"/>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1" name="楕円 210"/>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2" name="テキスト ボックス 211"/>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3" name="楕円 212"/>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4" name="テキスト ボックス 213"/>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令和元年度より修繕箇所が少なく、維持補修費が小さくなる一方、分母となる財源が増となったため、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わずかに改善することとなった。しかしながら、繰出金については高齢化に伴い増傾向であるため、今後、その他の経常収支比率の悪化が懸念される。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6350</xdr:rowOff>
    </xdr:to>
    <xdr:cxnSp macro="">
      <xdr:nvCxnSpPr>
        <xdr:cNvPr id="247" name="直線コネクタ 246"/>
        <xdr:cNvCxnSpPr/>
      </xdr:nvCxnSpPr>
      <xdr:spPr>
        <a:xfrm flipV="1">
          <a:off x="15671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58</xdr:row>
      <xdr:rowOff>76200</xdr:rowOff>
    </xdr:to>
    <xdr:cxnSp macro="">
      <xdr:nvCxnSpPr>
        <xdr:cNvPr id="250" name="直線コネクタ 249"/>
        <xdr:cNvCxnSpPr/>
      </xdr:nvCxnSpPr>
      <xdr:spPr>
        <a:xfrm flipV="1">
          <a:off x="14782800" y="9779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76200</xdr:rowOff>
    </xdr:to>
    <xdr:cxnSp macro="">
      <xdr:nvCxnSpPr>
        <xdr:cNvPr id="253" name="直線コネクタ 252"/>
        <xdr:cNvCxnSpPr/>
      </xdr:nvCxnSpPr>
      <xdr:spPr>
        <a:xfrm>
          <a:off x="13893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165100</xdr:rowOff>
    </xdr:to>
    <xdr:cxnSp macro="">
      <xdr:nvCxnSpPr>
        <xdr:cNvPr id="256" name="直線コネクタ 255"/>
        <xdr:cNvCxnSpPr/>
      </xdr:nvCxnSpPr>
      <xdr:spPr>
        <a:xfrm flipV="1">
          <a:off x="130048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68" name="楕円 267"/>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9" name="テキスト ボックス 268"/>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0" name="楕円 269"/>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71" name="テキスト ボックス 27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3" name="テキスト ボックス 272"/>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5" name="テキスト ボックス 274"/>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分子においては、下水道事業会計繰出金等の微減はあ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ものの、ほぼ前年度と横ばいであった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、交付税等の増により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経常収支比率の分母が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０．３ポ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イント改善となった。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補助費等にかかる経常収支比率が類似団体を大きく上回っているのは、常備消防の東京都事務の東京都負担金、ごみ処理等に係る一部事務組合への負担金、病院への補助が多額になっているためである。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今後、一部事務組合への負担金は、焼却施設の更新工事などが進められるなかで、増が予想される。また、病院についても動向を注視する必要がある。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64407</xdr:rowOff>
    </xdr:from>
    <xdr:to>
      <xdr:col>82</xdr:col>
      <xdr:colOff>107950</xdr:colOff>
      <xdr:row>39</xdr:row>
      <xdr:rowOff>97065</xdr:rowOff>
    </xdr:to>
    <xdr:cxnSp macro="">
      <xdr:nvCxnSpPr>
        <xdr:cNvPr id="310" name="直線コネクタ 309"/>
        <xdr:cNvCxnSpPr/>
      </xdr:nvCxnSpPr>
      <xdr:spPr>
        <a:xfrm flipV="1">
          <a:off x="15671800" y="6750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72572</xdr:rowOff>
    </xdr:from>
    <xdr:to>
      <xdr:col>78</xdr:col>
      <xdr:colOff>69850</xdr:colOff>
      <xdr:row>39</xdr:row>
      <xdr:rowOff>97065</xdr:rowOff>
    </xdr:to>
    <xdr:cxnSp macro="">
      <xdr:nvCxnSpPr>
        <xdr:cNvPr id="313" name="直線コネクタ 312"/>
        <xdr:cNvCxnSpPr/>
      </xdr:nvCxnSpPr>
      <xdr:spPr>
        <a:xfrm>
          <a:off x="14782800" y="6587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38</xdr:row>
      <xdr:rowOff>72572</xdr:rowOff>
    </xdr:to>
    <xdr:cxnSp macro="">
      <xdr:nvCxnSpPr>
        <xdr:cNvPr id="316" name="直線コネクタ 315"/>
        <xdr:cNvCxnSpPr/>
      </xdr:nvCxnSpPr>
      <xdr:spPr>
        <a:xfrm>
          <a:off x="13893800" y="658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38</xdr:row>
      <xdr:rowOff>116115</xdr:rowOff>
    </xdr:to>
    <xdr:cxnSp macro="">
      <xdr:nvCxnSpPr>
        <xdr:cNvPr id="319" name="直線コネクタ 318"/>
        <xdr:cNvCxnSpPr/>
      </xdr:nvCxnSpPr>
      <xdr:spPr>
        <a:xfrm flipV="1">
          <a:off x="13004800" y="6587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13607</xdr:rowOff>
    </xdr:from>
    <xdr:to>
      <xdr:col>82</xdr:col>
      <xdr:colOff>158750</xdr:colOff>
      <xdr:row>39</xdr:row>
      <xdr:rowOff>115207</xdr:rowOff>
    </xdr:to>
    <xdr:sp macro="" textlink="">
      <xdr:nvSpPr>
        <xdr:cNvPr id="329" name="楕円 328"/>
        <xdr:cNvSpPr/>
      </xdr:nvSpPr>
      <xdr:spPr>
        <a:xfrm>
          <a:off x="16459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157134</xdr:rowOff>
    </xdr:from>
    <xdr:ext cx="762000" cy="259045"/>
    <xdr:sp macro="" textlink="">
      <xdr:nvSpPr>
        <xdr:cNvPr id="330" name="補助費等該当値テキスト"/>
        <xdr:cNvSpPr txBox="1"/>
      </xdr:nvSpPr>
      <xdr:spPr>
        <a:xfrm>
          <a:off x="16598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46265</xdr:rowOff>
    </xdr:from>
    <xdr:to>
      <xdr:col>78</xdr:col>
      <xdr:colOff>120650</xdr:colOff>
      <xdr:row>39</xdr:row>
      <xdr:rowOff>147865</xdr:rowOff>
    </xdr:to>
    <xdr:sp macro="" textlink="">
      <xdr:nvSpPr>
        <xdr:cNvPr id="331" name="楕円 330"/>
        <xdr:cNvSpPr/>
      </xdr:nvSpPr>
      <xdr:spPr>
        <a:xfrm>
          <a:off x="15621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132642</xdr:rowOff>
    </xdr:from>
    <xdr:ext cx="736600" cy="259045"/>
    <xdr:sp macro="" textlink="">
      <xdr:nvSpPr>
        <xdr:cNvPr id="332" name="テキスト ボックス 331"/>
        <xdr:cNvSpPr txBox="1"/>
      </xdr:nvSpPr>
      <xdr:spPr>
        <a:xfrm>
          <a:off x="15290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21772</xdr:rowOff>
    </xdr:from>
    <xdr:to>
      <xdr:col>74</xdr:col>
      <xdr:colOff>31750</xdr:colOff>
      <xdr:row>38</xdr:row>
      <xdr:rowOff>123372</xdr:rowOff>
    </xdr:to>
    <xdr:sp macro="" textlink="">
      <xdr:nvSpPr>
        <xdr:cNvPr id="333" name="楕円 332"/>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34" name="テキスト ボックス 333"/>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35" name="楕円 334"/>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36" name="テキスト ボックス 335"/>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37" name="楕円 336"/>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38" name="テキスト ボックス 337"/>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金償還額の大きい借り入れの償還が令和元年度に終了したことによる公債費の減などにより分子が減少したことに加え、地方消費税交付金や地方交付税、臨時財政対策債の増などにより分母が増加したことにより、公債費に係る経常収支比率は前年度より０．６ポイント好転し、９．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今後は、老朽化する公共施設等の大規模改修や都市計画事業の実施、再開発事業や公共施設マネジメントの推進などに伴い、市債の借入額は増加する見込みであることから、それに伴い増加に転じる見込み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8890</xdr:rowOff>
    </xdr:to>
    <xdr:cxnSp macro="">
      <xdr:nvCxnSpPr>
        <xdr:cNvPr id="371" name="直線コネクタ 370"/>
        <xdr:cNvCxnSpPr/>
      </xdr:nvCxnSpPr>
      <xdr:spPr>
        <a:xfrm flipV="1">
          <a:off x="3987800" y="12821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24130</xdr:rowOff>
    </xdr:to>
    <xdr:cxnSp macro="">
      <xdr:nvCxnSpPr>
        <xdr:cNvPr id="374" name="直線コネクタ 373"/>
        <xdr:cNvCxnSpPr/>
      </xdr:nvCxnSpPr>
      <xdr:spPr>
        <a:xfrm flipV="1">
          <a:off x="3098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24130</xdr:rowOff>
    </xdr:to>
    <xdr:cxnSp macro="">
      <xdr:nvCxnSpPr>
        <xdr:cNvPr id="377" name="直線コネクタ 376"/>
        <xdr:cNvCxnSpPr/>
      </xdr:nvCxnSpPr>
      <xdr:spPr>
        <a:xfrm>
          <a:off x="2209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24130</xdr:rowOff>
    </xdr:to>
    <xdr:cxnSp macro="">
      <xdr:nvCxnSpPr>
        <xdr:cNvPr id="380" name="直線コネクタ 379"/>
        <xdr:cNvCxnSpPr/>
      </xdr:nvCxnSpPr>
      <xdr:spPr>
        <a:xfrm flipV="1">
          <a:off x="1320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90" name="楕円 389"/>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91"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2" name="楕円 391"/>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3" name="テキスト ボックス 392"/>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4" name="楕円 393"/>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5" name="テキスト ボックス 394"/>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8" name="楕円 397"/>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9" name="テキスト ボックス 398"/>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公債費以外の数値としては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ポイント改善したが、これは経常収支比率が全体として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との大部分を占めている。各性質ごとの経常収支比率分析と重複するが、分母となる経常一般財源において地方消費税や地方交付税の伸びにより増となったことで、数値が改善する結果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31750</xdr:rowOff>
    </xdr:to>
    <xdr:cxnSp macro="">
      <xdr:nvCxnSpPr>
        <xdr:cNvPr id="432" name="直線コネクタ 431"/>
        <xdr:cNvCxnSpPr/>
      </xdr:nvCxnSpPr>
      <xdr:spPr>
        <a:xfrm flipV="1">
          <a:off x="15671800" y="13416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31750</xdr:rowOff>
    </xdr:to>
    <xdr:cxnSp macro="">
      <xdr:nvCxnSpPr>
        <xdr:cNvPr id="435" name="直線コネクタ 434"/>
        <xdr:cNvCxnSpPr/>
      </xdr:nvCxnSpPr>
      <xdr:spPr>
        <a:xfrm>
          <a:off x="14782800" y="13484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78</xdr:row>
      <xdr:rowOff>142239</xdr:rowOff>
    </xdr:to>
    <xdr:cxnSp macro="">
      <xdr:nvCxnSpPr>
        <xdr:cNvPr id="438" name="直線コネクタ 437"/>
        <xdr:cNvCxnSpPr/>
      </xdr:nvCxnSpPr>
      <xdr:spPr>
        <a:xfrm flipV="1">
          <a:off x="13893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107950</xdr:rowOff>
    </xdr:to>
    <xdr:cxnSp macro="">
      <xdr:nvCxnSpPr>
        <xdr:cNvPr id="441" name="直線コネクタ 440"/>
        <xdr:cNvCxnSpPr/>
      </xdr:nvCxnSpPr>
      <xdr:spPr>
        <a:xfrm flipV="1">
          <a:off x="13004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1" name="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3" name="楕円 452"/>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4" name="テキスト ボックス 453"/>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55" name="楕円 454"/>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56" name="テキスト ボックス 455"/>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57" name="楕円 456"/>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8" name="テキスト ボックス 457"/>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9" name="楕円 458"/>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60" name="テキスト ボックス 459"/>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159309</xdr:rowOff>
    </xdr:from>
    <xdr:to>
      <xdr:col>29</xdr:col>
      <xdr:colOff>127000</xdr:colOff>
      <xdr:row>19</xdr:row>
      <xdr:rowOff>78430</xdr:rowOff>
    </xdr:to>
    <xdr:cxnSp macro="">
      <xdr:nvCxnSpPr>
        <xdr:cNvPr id="48" name="直線コネクタ 47"/>
        <xdr:cNvCxnSpPr/>
      </xdr:nvCxnSpPr>
      <xdr:spPr bwMode="auto">
        <a:xfrm flipV="1">
          <a:off x="5003800" y="3293034"/>
          <a:ext cx="647700" cy="9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78430</xdr:rowOff>
    </xdr:from>
    <xdr:to>
      <xdr:col>26</xdr:col>
      <xdr:colOff>50800</xdr:colOff>
      <xdr:row>19</xdr:row>
      <xdr:rowOff>104399</xdr:rowOff>
    </xdr:to>
    <xdr:cxnSp macro="">
      <xdr:nvCxnSpPr>
        <xdr:cNvPr id="51" name="直線コネクタ 50"/>
        <xdr:cNvCxnSpPr/>
      </xdr:nvCxnSpPr>
      <xdr:spPr bwMode="auto">
        <a:xfrm flipV="1">
          <a:off x="4305300" y="3383605"/>
          <a:ext cx="698500" cy="2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88443</xdr:rowOff>
    </xdr:from>
    <xdr:to>
      <xdr:col>22</xdr:col>
      <xdr:colOff>114300</xdr:colOff>
      <xdr:row>19</xdr:row>
      <xdr:rowOff>104399</xdr:rowOff>
    </xdr:to>
    <xdr:cxnSp macro="">
      <xdr:nvCxnSpPr>
        <xdr:cNvPr id="54" name="直線コネクタ 53"/>
        <xdr:cNvCxnSpPr/>
      </xdr:nvCxnSpPr>
      <xdr:spPr bwMode="auto">
        <a:xfrm>
          <a:off x="3606800" y="3393618"/>
          <a:ext cx="698500" cy="1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88443</xdr:rowOff>
    </xdr:from>
    <xdr:to>
      <xdr:col>18</xdr:col>
      <xdr:colOff>177800</xdr:colOff>
      <xdr:row>19</xdr:row>
      <xdr:rowOff>104170</xdr:rowOff>
    </xdr:to>
    <xdr:cxnSp macro="">
      <xdr:nvCxnSpPr>
        <xdr:cNvPr id="57" name="直線コネクタ 56"/>
        <xdr:cNvCxnSpPr/>
      </xdr:nvCxnSpPr>
      <xdr:spPr bwMode="auto">
        <a:xfrm flipV="1">
          <a:off x="2908300" y="3393618"/>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108509</xdr:rowOff>
    </xdr:from>
    <xdr:to>
      <xdr:col>29</xdr:col>
      <xdr:colOff>177800</xdr:colOff>
      <xdr:row>19</xdr:row>
      <xdr:rowOff>38659</xdr:rowOff>
    </xdr:to>
    <xdr:sp macro="" textlink="">
      <xdr:nvSpPr>
        <xdr:cNvPr id="67" name="楕円 66"/>
        <xdr:cNvSpPr/>
      </xdr:nvSpPr>
      <xdr:spPr bwMode="auto">
        <a:xfrm>
          <a:off x="5600700" y="324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80586</xdr:rowOff>
    </xdr:from>
    <xdr:ext cx="762000" cy="259045"/>
    <xdr:sp macro="" textlink="">
      <xdr:nvSpPr>
        <xdr:cNvPr id="68" name="人口1人当たり決算額の推移該当値テキスト130"/>
        <xdr:cNvSpPr txBox="1"/>
      </xdr:nvSpPr>
      <xdr:spPr>
        <a:xfrm>
          <a:off x="5740400" y="321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27630</xdr:rowOff>
    </xdr:from>
    <xdr:to>
      <xdr:col>26</xdr:col>
      <xdr:colOff>101600</xdr:colOff>
      <xdr:row>19</xdr:row>
      <xdr:rowOff>129230</xdr:rowOff>
    </xdr:to>
    <xdr:sp macro="" textlink="">
      <xdr:nvSpPr>
        <xdr:cNvPr id="69" name="楕円 68"/>
        <xdr:cNvSpPr/>
      </xdr:nvSpPr>
      <xdr:spPr bwMode="auto">
        <a:xfrm>
          <a:off x="4953000" y="33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114007</xdr:rowOff>
    </xdr:from>
    <xdr:ext cx="736600" cy="259045"/>
    <xdr:sp macro="" textlink="">
      <xdr:nvSpPr>
        <xdr:cNvPr id="70" name="テキスト ボックス 69"/>
        <xdr:cNvSpPr txBox="1"/>
      </xdr:nvSpPr>
      <xdr:spPr>
        <a:xfrm>
          <a:off x="4622800" y="3419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53599</xdr:rowOff>
    </xdr:from>
    <xdr:to>
      <xdr:col>22</xdr:col>
      <xdr:colOff>165100</xdr:colOff>
      <xdr:row>19</xdr:row>
      <xdr:rowOff>155199</xdr:rowOff>
    </xdr:to>
    <xdr:sp macro="" textlink="">
      <xdr:nvSpPr>
        <xdr:cNvPr id="71" name="楕円 70"/>
        <xdr:cNvSpPr/>
      </xdr:nvSpPr>
      <xdr:spPr bwMode="auto">
        <a:xfrm>
          <a:off x="4254500" y="33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139976</xdr:rowOff>
    </xdr:from>
    <xdr:ext cx="762000" cy="259045"/>
    <xdr:sp macro="" textlink="">
      <xdr:nvSpPr>
        <xdr:cNvPr id="72" name="テキスト ボックス 71"/>
        <xdr:cNvSpPr txBox="1"/>
      </xdr:nvSpPr>
      <xdr:spPr>
        <a:xfrm>
          <a:off x="3924300" y="344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37643</xdr:rowOff>
    </xdr:from>
    <xdr:to>
      <xdr:col>19</xdr:col>
      <xdr:colOff>38100</xdr:colOff>
      <xdr:row>19</xdr:row>
      <xdr:rowOff>139243</xdr:rowOff>
    </xdr:to>
    <xdr:sp macro="" textlink="">
      <xdr:nvSpPr>
        <xdr:cNvPr id="73" name="楕円 72"/>
        <xdr:cNvSpPr/>
      </xdr:nvSpPr>
      <xdr:spPr bwMode="auto">
        <a:xfrm>
          <a:off x="35560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124020</xdr:rowOff>
    </xdr:from>
    <xdr:ext cx="762000" cy="259045"/>
    <xdr:sp macro="" textlink="">
      <xdr:nvSpPr>
        <xdr:cNvPr id="74" name="テキスト ボックス 73"/>
        <xdr:cNvSpPr txBox="1"/>
      </xdr:nvSpPr>
      <xdr:spPr>
        <a:xfrm>
          <a:off x="3225800" y="34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53370</xdr:rowOff>
    </xdr:from>
    <xdr:to>
      <xdr:col>15</xdr:col>
      <xdr:colOff>101600</xdr:colOff>
      <xdr:row>19</xdr:row>
      <xdr:rowOff>154970</xdr:rowOff>
    </xdr:to>
    <xdr:sp macro="" textlink="">
      <xdr:nvSpPr>
        <xdr:cNvPr id="75" name="楕円 74"/>
        <xdr:cNvSpPr/>
      </xdr:nvSpPr>
      <xdr:spPr bwMode="auto">
        <a:xfrm>
          <a:off x="28575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139747</xdr:rowOff>
    </xdr:from>
    <xdr:ext cx="762000" cy="259045"/>
    <xdr:sp macro="" textlink="">
      <xdr:nvSpPr>
        <xdr:cNvPr id="76" name="テキスト ボックス 75"/>
        <xdr:cNvSpPr txBox="1"/>
      </xdr:nvSpPr>
      <xdr:spPr>
        <a:xfrm>
          <a:off x="2527300" y="34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70650</xdr:rowOff>
    </xdr:from>
    <xdr:to>
      <xdr:col>29</xdr:col>
      <xdr:colOff>127000</xdr:colOff>
      <xdr:row>36</xdr:row>
      <xdr:rowOff>80366</xdr:rowOff>
    </xdr:to>
    <xdr:cxnSp macro="">
      <xdr:nvCxnSpPr>
        <xdr:cNvPr id="109" name="直線コネクタ 108"/>
        <xdr:cNvCxnSpPr/>
      </xdr:nvCxnSpPr>
      <xdr:spPr bwMode="auto">
        <a:xfrm flipV="1">
          <a:off x="5003800" y="7023900"/>
          <a:ext cx="6477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80366</xdr:rowOff>
    </xdr:from>
    <xdr:to>
      <xdr:col>26</xdr:col>
      <xdr:colOff>50800</xdr:colOff>
      <xdr:row>36</xdr:row>
      <xdr:rowOff>110465</xdr:rowOff>
    </xdr:to>
    <xdr:cxnSp macro="">
      <xdr:nvCxnSpPr>
        <xdr:cNvPr id="112" name="直線コネクタ 111"/>
        <xdr:cNvCxnSpPr/>
      </xdr:nvCxnSpPr>
      <xdr:spPr bwMode="auto">
        <a:xfrm flipV="1">
          <a:off x="4305300" y="7033616"/>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110465</xdr:rowOff>
    </xdr:from>
    <xdr:to>
      <xdr:col>22</xdr:col>
      <xdr:colOff>114300</xdr:colOff>
      <xdr:row>36</xdr:row>
      <xdr:rowOff>142011</xdr:rowOff>
    </xdr:to>
    <xdr:cxnSp macro="">
      <xdr:nvCxnSpPr>
        <xdr:cNvPr id="115" name="直線コネクタ 114"/>
        <xdr:cNvCxnSpPr/>
      </xdr:nvCxnSpPr>
      <xdr:spPr bwMode="auto">
        <a:xfrm flipV="1">
          <a:off x="3606800" y="7063715"/>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142011</xdr:rowOff>
    </xdr:from>
    <xdr:to>
      <xdr:col>18</xdr:col>
      <xdr:colOff>177800</xdr:colOff>
      <xdr:row>37</xdr:row>
      <xdr:rowOff>11900</xdr:rowOff>
    </xdr:to>
    <xdr:cxnSp macro="">
      <xdr:nvCxnSpPr>
        <xdr:cNvPr id="118" name="直線コネクタ 117"/>
        <xdr:cNvCxnSpPr/>
      </xdr:nvCxnSpPr>
      <xdr:spPr bwMode="auto">
        <a:xfrm flipV="1">
          <a:off x="2908300" y="7095261"/>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19850</xdr:rowOff>
    </xdr:from>
    <xdr:to>
      <xdr:col>29</xdr:col>
      <xdr:colOff>177800</xdr:colOff>
      <xdr:row>36</xdr:row>
      <xdr:rowOff>121450</xdr:rowOff>
    </xdr:to>
    <xdr:sp macro="" textlink="">
      <xdr:nvSpPr>
        <xdr:cNvPr id="128" name="楕円 127"/>
        <xdr:cNvSpPr/>
      </xdr:nvSpPr>
      <xdr:spPr bwMode="auto">
        <a:xfrm>
          <a:off x="5600700" y="697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334827</xdr:rowOff>
    </xdr:from>
    <xdr:ext cx="762000" cy="259045"/>
    <xdr:sp macro="" textlink="">
      <xdr:nvSpPr>
        <xdr:cNvPr id="129" name="人口1人当たり決算額の推移該当値テキスト445"/>
        <xdr:cNvSpPr txBox="1"/>
      </xdr:nvSpPr>
      <xdr:spPr>
        <a:xfrm>
          <a:off x="5740400" y="69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29566</xdr:rowOff>
    </xdr:from>
    <xdr:to>
      <xdr:col>26</xdr:col>
      <xdr:colOff>101600</xdr:colOff>
      <xdr:row>36</xdr:row>
      <xdr:rowOff>131166</xdr:rowOff>
    </xdr:to>
    <xdr:sp macro="" textlink="">
      <xdr:nvSpPr>
        <xdr:cNvPr id="130" name="楕円 129"/>
        <xdr:cNvSpPr/>
      </xdr:nvSpPr>
      <xdr:spPr bwMode="auto">
        <a:xfrm>
          <a:off x="4953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115943</xdr:rowOff>
    </xdr:from>
    <xdr:ext cx="736600" cy="259045"/>
    <xdr:sp macro="" textlink="">
      <xdr:nvSpPr>
        <xdr:cNvPr id="131" name="テキスト ボックス 130"/>
        <xdr:cNvSpPr txBox="1"/>
      </xdr:nvSpPr>
      <xdr:spPr>
        <a:xfrm>
          <a:off x="4622800" y="706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59665</xdr:rowOff>
    </xdr:from>
    <xdr:to>
      <xdr:col>22</xdr:col>
      <xdr:colOff>165100</xdr:colOff>
      <xdr:row>36</xdr:row>
      <xdr:rowOff>161265</xdr:rowOff>
    </xdr:to>
    <xdr:sp macro="" textlink="">
      <xdr:nvSpPr>
        <xdr:cNvPr id="132" name="楕円 131"/>
        <xdr:cNvSpPr/>
      </xdr:nvSpPr>
      <xdr:spPr bwMode="auto">
        <a:xfrm>
          <a:off x="42545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146042</xdr:rowOff>
    </xdr:from>
    <xdr:ext cx="762000" cy="259045"/>
    <xdr:sp macro="" textlink="">
      <xdr:nvSpPr>
        <xdr:cNvPr id="133" name="テキスト ボックス 132"/>
        <xdr:cNvSpPr txBox="1"/>
      </xdr:nvSpPr>
      <xdr:spPr>
        <a:xfrm>
          <a:off x="3924300" y="7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91211</xdr:rowOff>
    </xdr:from>
    <xdr:to>
      <xdr:col>19</xdr:col>
      <xdr:colOff>38100</xdr:colOff>
      <xdr:row>37</xdr:row>
      <xdr:rowOff>21361</xdr:rowOff>
    </xdr:to>
    <xdr:sp macro="" textlink="">
      <xdr:nvSpPr>
        <xdr:cNvPr id="134" name="楕円 133"/>
        <xdr:cNvSpPr/>
      </xdr:nvSpPr>
      <xdr:spPr bwMode="auto">
        <a:xfrm>
          <a:off x="35560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6138</xdr:rowOff>
    </xdr:from>
    <xdr:ext cx="762000" cy="259045"/>
    <xdr:sp macro="" textlink="">
      <xdr:nvSpPr>
        <xdr:cNvPr id="135" name="テキスト ボックス 134"/>
        <xdr:cNvSpPr txBox="1"/>
      </xdr:nvSpPr>
      <xdr:spPr>
        <a:xfrm>
          <a:off x="32258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132550</xdr:rowOff>
    </xdr:from>
    <xdr:to>
      <xdr:col>15</xdr:col>
      <xdr:colOff>101600</xdr:colOff>
      <xdr:row>37</xdr:row>
      <xdr:rowOff>62700</xdr:rowOff>
    </xdr:to>
    <xdr:sp macro="" textlink="">
      <xdr:nvSpPr>
        <xdr:cNvPr id="136" name="楕円 135"/>
        <xdr:cNvSpPr/>
      </xdr:nvSpPr>
      <xdr:spPr bwMode="auto">
        <a:xfrm>
          <a:off x="2857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47477</xdr:rowOff>
    </xdr:from>
    <xdr:ext cx="762000" cy="259045"/>
    <xdr:sp macro="" textlink="">
      <xdr:nvSpPr>
        <xdr:cNvPr id="137" name="テキスト ボックス 136"/>
        <xdr:cNvSpPr txBox="1"/>
      </xdr:nvSpPr>
      <xdr:spPr>
        <a:xfrm>
          <a:off x="2527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134900</xdr:rowOff>
    </xdr:from>
    <xdr:to>
      <xdr:col>24</xdr:col>
      <xdr:colOff>63500</xdr:colOff>
      <xdr:row>37</xdr:row>
      <xdr:rowOff>97066</xdr:rowOff>
    </xdr:to>
    <xdr:cxnSp macro="">
      <xdr:nvCxnSpPr>
        <xdr:cNvPr id="61" name="直線コネクタ 60"/>
        <xdr:cNvCxnSpPr/>
      </xdr:nvCxnSpPr>
      <xdr:spPr>
        <a:xfrm flipV="1">
          <a:off x="3797300" y="6307100"/>
          <a:ext cx="838200" cy="1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97066</xdr:rowOff>
    </xdr:from>
    <xdr:to>
      <xdr:col>19</xdr:col>
      <xdr:colOff>177800</xdr:colOff>
      <xdr:row>37</xdr:row>
      <xdr:rowOff>110249</xdr:rowOff>
    </xdr:to>
    <xdr:cxnSp macro="">
      <xdr:nvCxnSpPr>
        <xdr:cNvPr id="64" name="直線コネクタ 63"/>
        <xdr:cNvCxnSpPr/>
      </xdr:nvCxnSpPr>
      <xdr:spPr>
        <a:xfrm flipV="1">
          <a:off x="2908300" y="644071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48222</xdr:rowOff>
    </xdr:from>
    <xdr:to>
      <xdr:col>15</xdr:col>
      <xdr:colOff>50800</xdr:colOff>
      <xdr:row>37</xdr:row>
      <xdr:rowOff>110249</xdr:rowOff>
    </xdr:to>
    <xdr:cxnSp macro="">
      <xdr:nvCxnSpPr>
        <xdr:cNvPr id="67" name="直線コネクタ 66"/>
        <xdr:cNvCxnSpPr/>
      </xdr:nvCxnSpPr>
      <xdr:spPr>
        <a:xfrm>
          <a:off x="2019300" y="6391872"/>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48222</xdr:rowOff>
    </xdr:from>
    <xdr:to>
      <xdr:col>10</xdr:col>
      <xdr:colOff>114300</xdr:colOff>
      <xdr:row>37</xdr:row>
      <xdr:rowOff>103200</xdr:rowOff>
    </xdr:to>
    <xdr:cxnSp macro="">
      <xdr:nvCxnSpPr>
        <xdr:cNvPr id="70" name="直線コネクタ 69"/>
        <xdr:cNvCxnSpPr/>
      </xdr:nvCxnSpPr>
      <xdr:spPr>
        <a:xfrm flipV="1">
          <a:off x="1130300" y="639187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84100</xdr:rowOff>
    </xdr:from>
    <xdr:to>
      <xdr:col>24</xdr:col>
      <xdr:colOff>114300</xdr:colOff>
      <xdr:row>37</xdr:row>
      <xdr:rowOff>14250</xdr:rowOff>
    </xdr:to>
    <xdr:sp macro="" textlink="">
      <xdr:nvSpPr>
        <xdr:cNvPr id="80" name="楕円 79"/>
        <xdr:cNvSpPr/>
      </xdr:nvSpPr>
      <xdr:spPr>
        <a:xfrm>
          <a:off x="45847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62527</xdr:rowOff>
    </xdr:from>
    <xdr:ext cx="534377" cy="259045"/>
    <xdr:sp macro="" textlink="">
      <xdr:nvSpPr>
        <xdr:cNvPr id="81" name="人件費該当値テキスト"/>
        <xdr:cNvSpPr txBox="1"/>
      </xdr:nvSpPr>
      <xdr:spPr>
        <a:xfrm>
          <a:off x="4686300" y="62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46266</xdr:rowOff>
    </xdr:from>
    <xdr:to>
      <xdr:col>20</xdr:col>
      <xdr:colOff>38100</xdr:colOff>
      <xdr:row>37</xdr:row>
      <xdr:rowOff>147866</xdr:rowOff>
    </xdr:to>
    <xdr:sp macro="" textlink="">
      <xdr:nvSpPr>
        <xdr:cNvPr id="82" name="楕円 81"/>
        <xdr:cNvSpPr/>
      </xdr:nvSpPr>
      <xdr:spPr>
        <a:xfrm>
          <a:off x="3746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138993</xdr:rowOff>
    </xdr:from>
    <xdr:ext cx="534377" cy="259045"/>
    <xdr:sp macro="" textlink="">
      <xdr:nvSpPr>
        <xdr:cNvPr id="83" name="テキスト ボックス 82"/>
        <xdr:cNvSpPr txBox="1"/>
      </xdr:nvSpPr>
      <xdr:spPr>
        <a:xfrm>
          <a:off x="3530111" y="64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59449</xdr:rowOff>
    </xdr:from>
    <xdr:to>
      <xdr:col>15</xdr:col>
      <xdr:colOff>101600</xdr:colOff>
      <xdr:row>37</xdr:row>
      <xdr:rowOff>161049</xdr:rowOff>
    </xdr:to>
    <xdr:sp macro="" textlink="">
      <xdr:nvSpPr>
        <xdr:cNvPr id="84" name="楕円 83"/>
        <xdr:cNvSpPr/>
      </xdr:nvSpPr>
      <xdr:spPr>
        <a:xfrm>
          <a:off x="2857500" y="64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152176</xdr:rowOff>
    </xdr:from>
    <xdr:ext cx="534377" cy="259045"/>
    <xdr:sp macro="" textlink="">
      <xdr:nvSpPr>
        <xdr:cNvPr id="85" name="テキスト ボックス 84"/>
        <xdr:cNvSpPr txBox="1"/>
      </xdr:nvSpPr>
      <xdr:spPr>
        <a:xfrm>
          <a:off x="2641111" y="64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168872</xdr:rowOff>
    </xdr:from>
    <xdr:to>
      <xdr:col>10</xdr:col>
      <xdr:colOff>165100</xdr:colOff>
      <xdr:row>37</xdr:row>
      <xdr:rowOff>99022</xdr:rowOff>
    </xdr:to>
    <xdr:sp macro="" textlink="">
      <xdr:nvSpPr>
        <xdr:cNvPr id="86" name="楕円 85"/>
        <xdr:cNvSpPr/>
      </xdr:nvSpPr>
      <xdr:spPr>
        <a:xfrm>
          <a:off x="1968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90149</xdr:rowOff>
    </xdr:from>
    <xdr:ext cx="534377" cy="259045"/>
    <xdr:sp macro="" textlink="">
      <xdr:nvSpPr>
        <xdr:cNvPr id="87" name="テキスト ボックス 86"/>
        <xdr:cNvSpPr txBox="1"/>
      </xdr:nvSpPr>
      <xdr:spPr>
        <a:xfrm>
          <a:off x="1752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52400</xdr:rowOff>
    </xdr:from>
    <xdr:to>
      <xdr:col>6</xdr:col>
      <xdr:colOff>38100</xdr:colOff>
      <xdr:row>37</xdr:row>
      <xdr:rowOff>154000</xdr:rowOff>
    </xdr:to>
    <xdr:sp macro="" textlink="">
      <xdr:nvSpPr>
        <xdr:cNvPr id="88" name="楕円 87"/>
        <xdr:cNvSpPr/>
      </xdr:nvSpPr>
      <xdr:spPr>
        <a:xfrm>
          <a:off x="1079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145127</xdr:rowOff>
    </xdr:from>
    <xdr:ext cx="534377" cy="259045"/>
    <xdr:sp macro="" textlink="">
      <xdr:nvSpPr>
        <xdr:cNvPr id="89" name="テキスト ボックス 88"/>
        <xdr:cNvSpPr txBox="1"/>
      </xdr:nvSpPr>
      <xdr:spPr>
        <a:xfrm>
          <a:off x="863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132173</xdr:rowOff>
    </xdr:from>
    <xdr:to>
      <xdr:col>24</xdr:col>
      <xdr:colOff>63500</xdr:colOff>
      <xdr:row>56</xdr:row>
      <xdr:rowOff>70140</xdr:rowOff>
    </xdr:to>
    <xdr:cxnSp macro="">
      <xdr:nvCxnSpPr>
        <xdr:cNvPr id="121" name="直線コネクタ 120"/>
        <xdr:cNvCxnSpPr/>
      </xdr:nvCxnSpPr>
      <xdr:spPr>
        <a:xfrm flipV="1">
          <a:off x="3797300" y="9561923"/>
          <a:ext cx="838200" cy="1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70140</xdr:rowOff>
    </xdr:from>
    <xdr:to>
      <xdr:col>19</xdr:col>
      <xdr:colOff>177800</xdr:colOff>
      <xdr:row>56</xdr:row>
      <xdr:rowOff>132499</xdr:rowOff>
    </xdr:to>
    <xdr:cxnSp macro="">
      <xdr:nvCxnSpPr>
        <xdr:cNvPr id="124" name="直線コネクタ 123"/>
        <xdr:cNvCxnSpPr/>
      </xdr:nvCxnSpPr>
      <xdr:spPr>
        <a:xfrm flipV="1">
          <a:off x="2908300" y="9671340"/>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132499</xdr:rowOff>
    </xdr:from>
    <xdr:to>
      <xdr:col>15</xdr:col>
      <xdr:colOff>50800</xdr:colOff>
      <xdr:row>56</xdr:row>
      <xdr:rowOff>155425</xdr:rowOff>
    </xdr:to>
    <xdr:cxnSp macro="">
      <xdr:nvCxnSpPr>
        <xdr:cNvPr id="127" name="直線コネクタ 126"/>
        <xdr:cNvCxnSpPr/>
      </xdr:nvCxnSpPr>
      <xdr:spPr>
        <a:xfrm flipV="1">
          <a:off x="2019300" y="9733699"/>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130589</xdr:rowOff>
    </xdr:from>
    <xdr:to>
      <xdr:col>10</xdr:col>
      <xdr:colOff>114300</xdr:colOff>
      <xdr:row>56</xdr:row>
      <xdr:rowOff>155425</xdr:rowOff>
    </xdr:to>
    <xdr:cxnSp macro="">
      <xdr:nvCxnSpPr>
        <xdr:cNvPr id="130" name="直線コネクタ 129"/>
        <xdr:cNvCxnSpPr/>
      </xdr:nvCxnSpPr>
      <xdr:spPr>
        <a:xfrm>
          <a:off x="1130300" y="97317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81373</xdr:rowOff>
    </xdr:from>
    <xdr:to>
      <xdr:col>24</xdr:col>
      <xdr:colOff>114300</xdr:colOff>
      <xdr:row>56</xdr:row>
      <xdr:rowOff>11523</xdr:rowOff>
    </xdr:to>
    <xdr:sp macro="" textlink="">
      <xdr:nvSpPr>
        <xdr:cNvPr id="140" name="楕円 139"/>
        <xdr:cNvSpPr/>
      </xdr:nvSpPr>
      <xdr:spPr>
        <a:xfrm>
          <a:off x="4584700" y="95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104250</xdr:rowOff>
    </xdr:from>
    <xdr:ext cx="534377" cy="259045"/>
    <xdr:sp macro="" textlink="">
      <xdr:nvSpPr>
        <xdr:cNvPr id="141" name="物件費該当値テキスト"/>
        <xdr:cNvSpPr txBox="1"/>
      </xdr:nvSpPr>
      <xdr:spPr>
        <a:xfrm>
          <a:off x="4686300" y="93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19340</xdr:rowOff>
    </xdr:from>
    <xdr:to>
      <xdr:col>20</xdr:col>
      <xdr:colOff>38100</xdr:colOff>
      <xdr:row>56</xdr:row>
      <xdr:rowOff>120940</xdr:rowOff>
    </xdr:to>
    <xdr:sp macro="" textlink="">
      <xdr:nvSpPr>
        <xdr:cNvPr id="142" name="楕円 141"/>
        <xdr:cNvSpPr/>
      </xdr:nvSpPr>
      <xdr:spPr>
        <a:xfrm>
          <a:off x="3746500" y="96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137467</xdr:rowOff>
    </xdr:from>
    <xdr:ext cx="534377" cy="259045"/>
    <xdr:sp macro="" textlink="">
      <xdr:nvSpPr>
        <xdr:cNvPr id="143" name="テキスト ボックス 142"/>
        <xdr:cNvSpPr txBox="1"/>
      </xdr:nvSpPr>
      <xdr:spPr>
        <a:xfrm>
          <a:off x="3530111" y="939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81699</xdr:rowOff>
    </xdr:from>
    <xdr:to>
      <xdr:col>15</xdr:col>
      <xdr:colOff>101600</xdr:colOff>
      <xdr:row>57</xdr:row>
      <xdr:rowOff>11849</xdr:rowOff>
    </xdr:to>
    <xdr:sp macro="" textlink="">
      <xdr:nvSpPr>
        <xdr:cNvPr id="144" name="楕円 143"/>
        <xdr:cNvSpPr/>
      </xdr:nvSpPr>
      <xdr:spPr>
        <a:xfrm>
          <a:off x="2857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2976</xdr:rowOff>
    </xdr:from>
    <xdr:ext cx="534377" cy="259045"/>
    <xdr:sp macro="" textlink="">
      <xdr:nvSpPr>
        <xdr:cNvPr id="145" name="テキスト ボックス 144"/>
        <xdr:cNvSpPr txBox="1"/>
      </xdr:nvSpPr>
      <xdr:spPr>
        <a:xfrm>
          <a:off x="2641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104625</xdr:rowOff>
    </xdr:from>
    <xdr:to>
      <xdr:col>10</xdr:col>
      <xdr:colOff>165100</xdr:colOff>
      <xdr:row>57</xdr:row>
      <xdr:rowOff>34775</xdr:rowOff>
    </xdr:to>
    <xdr:sp macro="" textlink="">
      <xdr:nvSpPr>
        <xdr:cNvPr id="146" name="楕円 145"/>
        <xdr:cNvSpPr/>
      </xdr:nvSpPr>
      <xdr:spPr>
        <a:xfrm>
          <a:off x="1968500" y="9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25902</xdr:rowOff>
    </xdr:from>
    <xdr:ext cx="534377" cy="259045"/>
    <xdr:sp macro="" textlink="">
      <xdr:nvSpPr>
        <xdr:cNvPr id="147" name="テキスト ボックス 146"/>
        <xdr:cNvSpPr txBox="1"/>
      </xdr:nvSpPr>
      <xdr:spPr>
        <a:xfrm>
          <a:off x="1752111" y="97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79789</xdr:rowOff>
    </xdr:from>
    <xdr:to>
      <xdr:col>6</xdr:col>
      <xdr:colOff>38100</xdr:colOff>
      <xdr:row>57</xdr:row>
      <xdr:rowOff>9939</xdr:rowOff>
    </xdr:to>
    <xdr:sp macro="" textlink="">
      <xdr:nvSpPr>
        <xdr:cNvPr id="148" name="楕円 147"/>
        <xdr:cNvSpPr/>
      </xdr:nvSpPr>
      <xdr:spPr>
        <a:xfrm>
          <a:off x="1079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1066</xdr:rowOff>
    </xdr:from>
    <xdr:ext cx="534377" cy="259045"/>
    <xdr:sp macro="" textlink="">
      <xdr:nvSpPr>
        <xdr:cNvPr id="149" name="テキスト ボックス 148"/>
        <xdr:cNvSpPr txBox="1"/>
      </xdr:nvSpPr>
      <xdr:spPr>
        <a:xfrm>
          <a:off x="863111" y="9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166588</xdr:rowOff>
    </xdr:from>
    <xdr:to>
      <xdr:col>24</xdr:col>
      <xdr:colOff>63500</xdr:colOff>
      <xdr:row>79</xdr:row>
      <xdr:rowOff>16801</xdr:rowOff>
    </xdr:to>
    <xdr:cxnSp macro="">
      <xdr:nvCxnSpPr>
        <xdr:cNvPr id="180" name="直線コネクタ 179"/>
        <xdr:cNvCxnSpPr/>
      </xdr:nvCxnSpPr>
      <xdr:spPr>
        <a:xfrm>
          <a:off x="3797300" y="13539688"/>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163213</xdr:rowOff>
    </xdr:from>
    <xdr:to>
      <xdr:col>19</xdr:col>
      <xdr:colOff>177800</xdr:colOff>
      <xdr:row>78</xdr:row>
      <xdr:rowOff>166588</xdr:rowOff>
    </xdr:to>
    <xdr:cxnSp macro="">
      <xdr:nvCxnSpPr>
        <xdr:cNvPr id="183" name="直線コネクタ 182"/>
        <xdr:cNvCxnSpPr/>
      </xdr:nvCxnSpPr>
      <xdr:spPr>
        <a:xfrm>
          <a:off x="2908300" y="13536313"/>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152980</xdr:rowOff>
    </xdr:from>
    <xdr:to>
      <xdr:col>15</xdr:col>
      <xdr:colOff>50800</xdr:colOff>
      <xdr:row>78</xdr:row>
      <xdr:rowOff>163213</xdr:rowOff>
    </xdr:to>
    <xdr:cxnSp macro="">
      <xdr:nvCxnSpPr>
        <xdr:cNvPr id="186" name="直線コネクタ 185"/>
        <xdr:cNvCxnSpPr/>
      </xdr:nvCxnSpPr>
      <xdr:spPr>
        <a:xfrm>
          <a:off x="2019300" y="1352608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152980</xdr:rowOff>
    </xdr:from>
    <xdr:to>
      <xdr:col>10</xdr:col>
      <xdr:colOff>114300</xdr:colOff>
      <xdr:row>78</xdr:row>
      <xdr:rowOff>153198</xdr:rowOff>
    </xdr:to>
    <xdr:cxnSp macro="">
      <xdr:nvCxnSpPr>
        <xdr:cNvPr id="189" name="直線コネクタ 188"/>
        <xdr:cNvCxnSpPr/>
      </xdr:nvCxnSpPr>
      <xdr:spPr>
        <a:xfrm flipV="1">
          <a:off x="1130300" y="1352608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137451</xdr:rowOff>
    </xdr:from>
    <xdr:to>
      <xdr:col>24</xdr:col>
      <xdr:colOff>114300</xdr:colOff>
      <xdr:row>79</xdr:row>
      <xdr:rowOff>67601</xdr:rowOff>
    </xdr:to>
    <xdr:sp macro="" textlink="">
      <xdr:nvSpPr>
        <xdr:cNvPr id="199" name="楕円 198"/>
        <xdr:cNvSpPr/>
      </xdr:nvSpPr>
      <xdr:spPr>
        <a:xfrm>
          <a:off x="4584700" y="135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52378</xdr:rowOff>
    </xdr:from>
    <xdr:ext cx="378565" cy="259045"/>
    <xdr:sp macro="" textlink="">
      <xdr:nvSpPr>
        <xdr:cNvPr id="200" name="維持補修費該当値テキスト"/>
        <xdr:cNvSpPr txBox="1"/>
      </xdr:nvSpPr>
      <xdr:spPr>
        <a:xfrm>
          <a:off x="4686300" y="1342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115788</xdr:rowOff>
    </xdr:from>
    <xdr:to>
      <xdr:col>20</xdr:col>
      <xdr:colOff>38100</xdr:colOff>
      <xdr:row>79</xdr:row>
      <xdr:rowOff>45938</xdr:rowOff>
    </xdr:to>
    <xdr:sp macro="" textlink="">
      <xdr:nvSpPr>
        <xdr:cNvPr id="201" name="楕円 200"/>
        <xdr:cNvSpPr/>
      </xdr:nvSpPr>
      <xdr:spPr>
        <a:xfrm>
          <a:off x="37465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37065</xdr:rowOff>
    </xdr:from>
    <xdr:ext cx="378565" cy="259045"/>
    <xdr:sp macro="" textlink="">
      <xdr:nvSpPr>
        <xdr:cNvPr id="202" name="テキスト ボックス 201"/>
        <xdr:cNvSpPr txBox="1"/>
      </xdr:nvSpPr>
      <xdr:spPr>
        <a:xfrm>
          <a:off x="3608017" y="135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112413</xdr:rowOff>
    </xdr:from>
    <xdr:to>
      <xdr:col>15</xdr:col>
      <xdr:colOff>101600</xdr:colOff>
      <xdr:row>79</xdr:row>
      <xdr:rowOff>42563</xdr:rowOff>
    </xdr:to>
    <xdr:sp macro="" textlink="">
      <xdr:nvSpPr>
        <xdr:cNvPr id="203" name="楕円 202"/>
        <xdr:cNvSpPr/>
      </xdr:nvSpPr>
      <xdr:spPr>
        <a:xfrm>
          <a:off x="2857500" y="13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33690</xdr:rowOff>
    </xdr:from>
    <xdr:ext cx="378565" cy="259045"/>
    <xdr:sp macro="" textlink="">
      <xdr:nvSpPr>
        <xdr:cNvPr id="204" name="テキスト ボックス 203"/>
        <xdr:cNvSpPr txBox="1"/>
      </xdr:nvSpPr>
      <xdr:spPr>
        <a:xfrm>
          <a:off x="2719017" y="1357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102180</xdr:rowOff>
    </xdr:from>
    <xdr:to>
      <xdr:col>10</xdr:col>
      <xdr:colOff>165100</xdr:colOff>
      <xdr:row>79</xdr:row>
      <xdr:rowOff>32330</xdr:rowOff>
    </xdr:to>
    <xdr:sp macro="" textlink="">
      <xdr:nvSpPr>
        <xdr:cNvPr id="205" name="楕円 204"/>
        <xdr:cNvSpPr/>
      </xdr:nvSpPr>
      <xdr:spPr>
        <a:xfrm>
          <a:off x="1968500" y="13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23457</xdr:rowOff>
    </xdr:from>
    <xdr:ext cx="469744" cy="259045"/>
    <xdr:sp macro="" textlink="">
      <xdr:nvSpPr>
        <xdr:cNvPr id="206" name="テキスト ボックス 205"/>
        <xdr:cNvSpPr txBox="1"/>
      </xdr:nvSpPr>
      <xdr:spPr>
        <a:xfrm>
          <a:off x="1784428" y="1356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102398</xdr:rowOff>
    </xdr:from>
    <xdr:to>
      <xdr:col>6</xdr:col>
      <xdr:colOff>38100</xdr:colOff>
      <xdr:row>79</xdr:row>
      <xdr:rowOff>32548</xdr:rowOff>
    </xdr:to>
    <xdr:sp macro="" textlink="">
      <xdr:nvSpPr>
        <xdr:cNvPr id="207" name="楕円 206"/>
        <xdr:cNvSpPr/>
      </xdr:nvSpPr>
      <xdr:spPr>
        <a:xfrm>
          <a:off x="10795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23675</xdr:rowOff>
    </xdr:from>
    <xdr:ext cx="469744" cy="259045"/>
    <xdr:sp macro="" textlink="">
      <xdr:nvSpPr>
        <xdr:cNvPr id="208" name="テキスト ボックス 207"/>
        <xdr:cNvSpPr txBox="1"/>
      </xdr:nvSpPr>
      <xdr:spPr>
        <a:xfrm>
          <a:off x="895428" y="135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70042</xdr:rowOff>
    </xdr:from>
    <xdr:to>
      <xdr:col>24</xdr:col>
      <xdr:colOff>63500</xdr:colOff>
      <xdr:row>96</xdr:row>
      <xdr:rowOff>86942</xdr:rowOff>
    </xdr:to>
    <xdr:cxnSp macro="">
      <xdr:nvCxnSpPr>
        <xdr:cNvPr id="240" name="直線コネクタ 239"/>
        <xdr:cNvCxnSpPr/>
      </xdr:nvCxnSpPr>
      <xdr:spPr>
        <a:xfrm flipV="1">
          <a:off x="3797300" y="16529242"/>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86942</xdr:rowOff>
    </xdr:from>
    <xdr:to>
      <xdr:col>19</xdr:col>
      <xdr:colOff>177800</xdr:colOff>
      <xdr:row>96</xdr:row>
      <xdr:rowOff>142132</xdr:rowOff>
    </xdr:to>
    <xdr:cxnSp macro="">
      <xdr:nvCxnSpPr>
        <xdr:cNvPr id="243" name="直線コネクタ 242"/>
        <xdr:cNvCxnSpPr/>
      </xdr:nvCxnSpPr>
      <xdr:spPr>
        <a:xfrm flipV="1">
          <a:off x="2908300" y="1654614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129135</xdr:rowOff>
    </xdr:from>
    <xdr:to>
      <xdr:col>15</xdr:col>
      <xdr:colOff>50800</xdr:colOff>
      <xdr:row>96</xdr:row>
      <xdr:rowOff>142132</xdr:rowOff>
    </xdr:to>
    <xdr:cxnSp macro="">
      <xdr:nvCxnSpPr>
        <xdr:cNvPr id="246" name="直線コネクタ 245"/>
        <xdr:cNvCxnSpPr/>
      </xdr:nvCxnSpPr>
      <xdr:spPr>
        <a:xfrm>
          <a:off x="2019300" y="16588335"/>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129135</xdr:rowOff>
    </xdr:from>
    <xdr:to>
      <xdr:col>10</xdr:col>
      <xdr:colOff>114300</xdr:colOff>
      <xdr:row>97</xdr:row>
      <xdr:rowOff>58187</xdr:rowOff>
    </xdr:to>
    <xdr:cxnSp macro="">
      <xdr:nvCxnSpPr>
        <xdr:cNvPr id="249" name="直線コネクタ 248"/>
        <xdr:cNvCxnSpPr/>
      </xdr:nvCxnSpPr>
      <xdr:spPr>
        <a:xfrm flipV="1">
          <a:off x="1130300" y="16588335"/>
          <a:ext cx="889000" cy="10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19242</xdr:rowOff>
    </xdr:from>
    <xdr:to>
      <xdr:col>24</xdr:col>
      <xdr:colOff>114300</xdr:colOff>
      <xdr:row>96</xdr:row>
      <xdr:rowOff>120842</xdr:rowOff>
    </xdr:to>
    <xdr:sp macro="" textlink="">
      <xdr:nvSpPr>
        <xdr:cNvPr id="259" name="楕円 258"/>
        <xdr:cNvSpPr/>
      </xdr:nvSpPr>
      <xdr:spPr>
        <a:xfrm>
          <a:off x="4584700" y="164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42119</xdr:rowOff>
    </xdr:from>
    <xdr:ext cx="599010" cy="259045"/>
    <xdr:sp macro="" textlink="">
      <xdr:nvSpPr>
        <xdr:cNvPr id="260" name="扶助費該当値テキスト"/>
        <xdr:cNvSpPr txBox="1"/>
      </xdr:nvSpPr>
      <xdr:spPr>
        <a:xfrm>
          <a:off x="4686300" y="163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36142</xdr:rowOff>
    </xdr:from>
    <xdr:to>
      <xdr:col>20</xdr:col>
      <xdr:colOff>38100</xdr:colOff>
      <xdr:row>96</xdr:row>
      <xdr:rowOff>137742</xdr:rowOff>
    </xdr:to>
    <xdr:sp macro="" textlink="">
      <xdr:nvSpPr>
        <xdr:cNvPr id="261" name="楕円 260"/>
        <xdr:cNvSpPr/>
      </xdr:nvSpPr>
      <xdr:spPr>
        <a:xfrm>
          <a:off x="3746500" y="16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154269</xdr:rowOff>
    </xdr:from>
    <xdr:ext cx="599010" cy="259045"/>
    <xdr:sp macro="" textlink="">
      <xdr:nvSpPr>
        <xdr:cNvPr id="262" name="テキスト ボックス 261"/>
        <xdr:cNvSpPr txBox="1"/>
      </xdr:nvSpPr>
      <xdr:spPr>
        <a:xfrm>
          <a:off x="3497795" y="162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91332</xdr:rowOff>
    </xdr:from>
    <xdr:to>
      <xdr:col>15</xdr:col>
      <xdr:colOff>101600</xdr:colOff>
      <xdr:row>97</xdr:row>
      <xdr:rowOff>21482</xdr:rowOff>
    </xdr:to>
    <xdr:sp macro="" textlink="">
      <xdr:nvSpPr>
        <xdr:cNvPr id="263" name="楕円 262"/>
        <xdr:cNvSpPr/>
      </xdr:nvSpPr>
      <xdr:spPr>
        <a:xfrm>
          <a:off x="2857500" y="165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38009</xdr:rowOff>
    </xdr:from>
    <xdr:ext cx="599010" cy="259045"/>
    <xdr:sp macro="" textlink="">
      <xdr:nvSpPr>
        <xdr:cNvPr id="264" name="テキスト ボックス 263"/>
        <xdr:cNvSpPr txBox="1"/>
      </xdr:nvSpPr>
      <xdr:spPr>
        <a:xfrm>
          <a:off x="2608795" y="163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78335</xdr:rowOff>
    </xdr:from>
    <xdr:to>
      <xdr:col>10</xdr:col>
      <xdr:colOff>165100</xdr:colOff>
      <xdr:row>97</xdr:row>
      <xdr:rowOff>8485</xdr:rowOff>
    </xdr:to>
    <xdr:sp macro="" textlink="">
      <xdr:nvSpPr>
        <xdr:cNvPr id="265" name="楕円 264"/>
        <xdr:cNvSpPr/>
      </xdr:nvSpPr>
      <xdr:spPr>
        <a:xfrm>
          <a:off x="1968500" y="165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25012</xdr:rowOff>
    </xdr:from>
    <xdr:ext cx="599010" cy="259045"/>
    <xdr:sp macro="" textlink="">
      <xdr:nvSpPr>
        <xdr:cNvPr id="266" name="テキスト ボックス 265"/>
        <xdr:cNvSpPr txBox="1"/>
      </xdr:nvSpPr>
      <xdr:spPr>
        <a:xfrm>
          <a:off x="1719795" y="1631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7387</xdr:rowOff>
    </xdr:from>
    <xdr:to>
      <xdr:col>6</xdr:col>
      <xdr:colOff>38100</xdr:colOff>
      <xdr:row>97</xdr:row>
      <xdr:rowOff>108987</xdr:rowOff>
    </xdr:to>
    <xdr:sp macro="" textlink="">
      <xdr:nvSpPr>
        <xdr:cNvPr id="267" name="楕円 266"/>
        <xdr:cNvSpPr/>
      </xdr:nvSpPr>
      <xdr:spPr>
        <a:xfrm>
          <a:off x="1079500" y="166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125514</xdr:rowOff>
    </xdr:from>
    <xdr:ext cx="599010" cy="259045"/>
    <xdr:sp macro="" textlink="">
      <xdr:nvSpPr>
        <xdr:cNvPr id="268" name="テキスト ボックス 267"/>
        <xdr:cNvSpPr txBox="1"/>
      </xdr:nvSpPr>
      <xdr:spPr>
        <a:xfrm>
          <a:off x="830795" y="164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150194</xdr:rowOff>
    </xdr:from>
    <xdr:to>
      <xdr:col>55</xdr:col>
      <xdr:colOff>0</xdr:colOff>
      <xdr:row>38</xdr:row>
      <xdr:rowOff>102830</xdr:rowOff>
    </xdr:to>
    <xdr:cxnSp macro="">
      <xdr:nvCxnSpPr>
        <xdr:cNvPr id="300" name="直線コネクタ 299"/>
        <xdr:cNvCxnSpPr/>
      </xdr:nvCxnSpPr>
      <xdr:spPr>
        <a:xfrm flipV="1">
          <a:off x="9639300" y="5465144"/>
          <a:ext cx="838200" cy="115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102830</xdr:rowOff>
    </xdr:from>
    <xdr:to>
      <xdr:col>50</xdr:col>
      <xdr:colOff>114300</xdr:colOff>
      <xdr:row>39</xdr:row>
      <xdr:rowOff>14253</xdr:rowOff>
    </xdr:to>
    <xdr:cxnSp macro="">
      <xdr:nvCxnSpPr>
        <xdr:cNvPr id="303" name="直線コネクタ 302"/>
        <xdr:cNvCxnSpPr/>
      </xdr:nvCxnSpPr>
      <xdr:spPr>
        <a:xfrm flipV="1">
          <a:off x="8750300" y="6617930"/>
          <a:ext cx="889000" cy="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7634</xdr:rowOff>
    </xdr:from>
    <xdr:to>
      <xdr:col>45</xdr:col>
      <xdr:colOff>177800</xdr:colOff>
      <xdr:row>39</xdr:row>
      <xdr:rowOff>14253</xdr:rowOff>
    </xdr:to>
    <xdr:cxnSp macro="">
      <xdr:nvCxnSpPr>
        <xdr:cNvPr id="306" name="直線コネクタ 305"/>
        <xdr:cNvCxnSpPr/>
      </xdr:nvCxnSpPr>
      <xdr:spPr>
        <a:xfrm>
          <a:off x="7861300" y="6694184"/>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7634</xdr:rowOff>
    </xdr:from>
    <xdr:to>
      <xdr:col>41</xdr:col>
      <xdr:colOff>50800</xdr:colOff>
      <xdr:row>39</xdr:row>
      <xdr:rowOff>28480</xdr:rowOff>
    </xdr:to>
    <xdr:cxnSp macro="">
      <xdr:nvCxnSpPr>
        <xdr:cNvPr id="309" name="直線コネクタ 308"/>
        <xdr:cNvCxnSpPr/>
      </xdr:nvCxnSpPr>
      <xdr:spPr>
        <a:xfrm flipV="1">
          <a:off x="6972300" y="6694184"/>
          <a:ext cx="8890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99394</xdr:rowOff>
    </xdr:from>
    <xdr:to>
      <xdr:col>55</xdr:col>
      <xdr:colOff>50800</xdr:colOff>
      <xdr:row>32</xdr:row>
      <xdr:rowOff>29544</xdr:rowOff>
    </xdr:to>
    <xdr:sp macro="" textlink="">
      <xdr:nvSpPr>
        <xdr:cNvPr id="319" name="楕円 318"/>
        <xdr:cNvSpPr/>
      </xdr:nvSpPr>
      <xdr:spPr>
        <a:xfrm>
          <a:off x="10426700" y="54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122271</xdr:rowOff>
    </xdr:from>
    <xdr:ext cx="599010" cy="259045"/>
    <xdr:sp macro="" textlink="">
      <xdr:nvSpPr>
        <xdr:cNvPr id="320" name="補助費等該当値テキスト"/>
        <xdr:cNvSpPr txBox="1"/>
      </xdr:nvSpPr>
      <xdr:spPr>
        <a:xfrm>
          <a:off x="10528300" y="52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52030</xdr:rowOff>
    </xdr:from>
    <xdr:to>
      <xdr:col>50</xdr:col>
      <xdr:colOff>165100</xdr:colOff>
      <xdr:row>38</xdr:row>
      <xdr:rowOff>153630</xdr:rowOff>
    </xdr:to>
    <xdr:sp macro="" textlink="">
      <xdr:nvSpPr>
        <xdr:cNvPr id="321" name="楕円 320"/>
        <xdr:cNvSpPr/>
      </xdr:nvSpPr>
      <xdr:spPr>
        <a:xfrm>
          <a:off x="9588500" y="65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170157</xdr:rowOff>
    </xdr:from>
    <xdr:ext cx="534377" cy="259045"/>
    <xdr:sp macro="" textlink="">
      <xdr:nvSpPr>
        <xdr:cNvPr id="322" name="テキスト ボックス 321"/>
        <xdr:cNvSpPr txBox="1"/>
      </xdr:nvSpPr>
      <xdr:spPr>
        <a:xfrm>
          <a:off x="9372111" y="63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134903</xdr:rowOff>
    </xdr:from>
    <xdr:to>
      <xdr:col>46</xdr:col>
      <xdr:colOff>38100</xdr:colOff>
      <xdr:row>39</xdr:row>
      <xdr:rowOff>65053</xdr:rowOff>
    </xdr:to>
    <xdr:sp macro="" textlink="">
      <xdr:nvSpPr>
        <xdr:cNvPr id="323" name="楕円 322"/>
        <xdr:cNvSpPr/>
      </xdr:nvSpPr>
      <xdr:spPr>
        <a:xfrm>
          <a:off x="8699500" y="6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81580</xdr:rowOff>
    </xdr:from>
    <xdr:ext cx="534377" cy="259045"/>
    <xdr:sp macro="" textlink="">
      <xdr:nvSpPr>
        <xdr:cNvPr id="324" name="テキスト ボックス 323"/>
        <xdr:cNvSpPr txBox="1"/>
      </xdr:nvSpPr>
      <xdr:spPr>
        <a:xfrm>
          <a:off x="8483111" y="642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128284</xdr:rowOff>
    </xdr:from>
    <xdr:to>
      <xdr:col>41</xdr:col>
      <xdr:colOff>101600</xdr:colOff>
      <xdr:row>39</xdr:row>
      <xdr:rowOff>58434</xdr:rowOff>
    </xdr:to>
    <xdr:sp macro="" textlink="">
      <xdr:nvSpPr>
        <xdr:cNvPr id="325" name="楕円 324"/>
        <xdr:cNvSpPr/>
      </xdr:nvSpPr>
      <xdr:spPr>
        <a:xfrm>
          <a:off x="7810500" y="66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74961</xdr:rowOff>
    </xdr:from>
    <xdr:ext cx="534377" cy="259045"/>
    <xdr:sp macro="" textlink="">
      <xdr:nvSpPr>
        <xdr:cNvPr id="326" name="テキスト ボックス 325"/>
        <xdr:cNvSpPr txBox="1"/>
      </xdr:nvSpPr>
      <xdr:spPr>
        <a:xfrm>
          <a:off x="7594111" y="64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149130</xdr:rowOff>
    </xdr:from>
    <xdr:to>
      <xdr:col>36</xdr:col>
      <xdr:colOff>165100</xdr:colOff>
      <xdr:row>39</xdr:row>
      <xdr:rowOff>79280</xdr:rowOff>
    </xdr:to>
    <xdr:sp macro="" textlink="">
      <xdr:nvSpPr>
        <xdr:cNvPr id="327" name="楕円 326"/>
        <xdr:cNvSpPr/>
      </xdr:nvSpPr>
      <xdr:spPr>
        <a:xfrm>
          <a:off x="6921500" y="66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95808</xdr:rowOff>
    </xdr:from>
    <xdr:ext cx="534377" cy="259045"/>
    <xdr:sp macro="" textlink="">
      <xdr:nvSpPr>
        <xdr:cNvPr id="328" name="テキスト ボックス 327"/>
        <xdr:cNvSpPr txBox="1"/>
      </xdr:nvSpPr>
      <xdr:spPr>
        <a:xfrm>
          <a:off x="6705111" y="64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146544</xdr:rowOff>
    </xdr:from>
    <xdr:to>
      <xdr:col>55</xdr:col>
      <xdr:colOff>0</xdr:colOff>
      <xdr:row>58</xdr:row>
      <xdr:rowOff>76650</xdr:rowOff>
    </xdr:to>
    <xdr:cxnSp macro="">
      <xdr:nvCxnSpPr>
        <xdr:cNvPr id="361" name="直線コネクタ 360"/>
        <xdr:cNvCxnSpPr/>
      </xdr:nvCxnSpPr>
      <xdr:spPr>
        <a:xfrm flipV="1">
          <a:off x="9639300" y="9919194"/>
          <a:ext cx="838200" cy="10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154302</xdr:rowOff>
    </xdr:from>
    <xdr:to>
      <xdr:col>50</xdr:col>
      <xdr:colOff>114300</xdr:colOff>
      <xdr:row>58</xdr:row>
      <xdr:rowOff>76650</xdr:rowOff>
    </xdr:to>
    <xdr:cxnSp macro="">
      <xdr:nvCxnSpPr>
        <xdr:cNvPr id="364" name="直線コネクタ 363"/>
        <xdr:cNvCxnSpPr/>
      </xdr:nvCxnSpPr>
      <xdr:spPr>
        <a:xfrm>
          <a:off x="8750300" y="9926952"/>
          <a:ext cx="889000" cy="9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154302</xdr:rowOff>
    </xdr:from>
    <xdr:to>
      <xdr:col>45</xdr:col>
      <xdr:colOff>177800</xdr:colOff>
      <xdr:row>58</xdr:row>
      <xdr:rowOff>117054</xdr:rowOff>
    </xdr:to>
    <xdr:cxnSp macro="">
      <xdr:nvCxnSpPr>
        <xdr:cNvPr id="367" name="直線コネクタ 366"/>
        <xdr:cNvCxnSpPr/>
      </xdr:nvCxnSpPr>
      <xdr:spPr>
        <a:xfrm flipV="1">
          <a:off x="7861300" y="9926952"/>
          <a:ext cx="889000" cy="1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19742</xdr:rowOff>
    </xdr:from>
    <xdr:to>
      <xdr:col>41</xdr:col>
      <xdr:colOff>50800</xdr:colOff>
      <xdr:row>58</xdr:row>
      <xdr:rowOff>117054</xdr:rowOff>
    </xdr:to>
    <xdr:cxnSp macro="">
      <xdr:nvCxnSpPr>
        <xdr:cNvPr id="370" name="直線コネクタ 369"/>
        <xdr:cNvCxnSpPr/>
      </xdr:nvCxnSpPr>
      <xdr:spPr>
        <a:xfrm>
          <a:off x="6972300" y="9963842"/>
          <a:ext cx="889000" cy="9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95744</xdr:rowOff>
    </xdr:from>
    <xdr:to>
      <xdr:col>55</xdr:col>
      <xdr:colOff>50800</xdr:colOff>
      <xdr:row>58</xdr:row>
      <xdr:rowOff>25894</xdr:rowOff>
    </xdr:to>
    <xdr:sp macro="" textlink="">
      <xdr:nvSpPr>
        <xdr:cNvPr id="380" name="楕円 379"/>
        <xdr:cNvSpPr/>
      </xdr:nvSpPr>
      <xdr:spPr>
        <a:xfrm>
          <a:off x="10426700" y="98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74171</xdr:rowOff>
    </xdr:from>
    <xdr:ext cx="534377" cy="259045"/>
    <xdr:sp macro="" textlink="">
      <xdr:nvSpPr>
        <xdr:cNvPr id="381" name="普通建設事業費該当値テキスト"/>
        <xdr:cNvSpPr txBox="1"/>
      </xdr:nvSpPr>
      <xdr:spPr>
        <a:xfrm>
          <a:off x="10528300" y="98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25850</xdr:rowOff>
    </xdr:from>
    <xdr:to>
      <xdr:col>50</xdr:col>
      <xdr:colOff>165100</xdr:colOff>
      <xdr:row>58</xdr:row>
      <xdr:rowOff>127450</xdr:rowOff>
    </xdr:to>
    <xdr:sp macro="" textlink="">
      <xdr:nvSpPr>
        <xdr:cNvPr id="382" name="楕円 381"/>
        <xdr:cNvSpPr/>
      </xdr:nvSpPr>
      <xdr:spPr>
        <a:xfrm>
          <a:off x="9588500" y="99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118577</xdr:rowOff>
    </xdr:from>
    <xdr:ext cx="534377" cy="259045"/>
    <xdr:sp macro="" textlink="">
      <xdr:nvSpPr>
        <xdr:cNvPr id="383" name="テキスト ボックス 382"/>
        <xdr:cNvSpPr txBox="1"/>
      </xdr:nvSpPr>
      <xdr:spPr>
        <a:xfrm>
          <a:off x="9372111" y="100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103502</xdr:rowOff>
    </xdr:from>
    <xdr:to>
      <xdr:col>46</xdr:col>
      <xdr:colOff>38100</xdr:colOff>
      <xdr:row>58</xdr:row>
      <xdr:rowOff>33652</xdr:rowOff>
    </xdr:to>
    <xdr:sp macro="" textlink="">
      <xdr:nvSpPr>
        <xdr:cNvPr id="384" name="楕円 383"/>
        <xdr:cNvSpPr/>
      </xdr:nvSpPr>
      <xdr:spPr>
        <a:xfrm>
          <a:off x="8699500" y="98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24779</xdr:rowOff>
    </xdr:from>
    <xdr:ext cx="534377" cy="259045"/>
    <xdr:sp macro="" textlink="">
      <xdr:nvSpPr>
        <xdr:cNvPr id="385" name="テキスト ボックス 384"/>
        <xdr:cNvSpPr txBox="1"/>
      </xdr:nvSpPr>
      <xdr:spPr>
        <a:xfrm>
          <a:off x="8483111" y="99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66254</xdr:rowOff>
    </xdr:from>
    <xdr:to>
      <xdr:col>41</xdr:col>
      <xdr:colOff>101600</xdr:colOff>
      <xdr:row>58</xdr:row>
      <xdr:rowOff>167854</xdr:rowOff>
    </xdr:to>
    <xdr:sp macro="" textlink="">
      <xdr:nvSpPr>
        <xdr:cNvPr id="386" name="楕円 385"/>
        <xdr:cNvSpPr/>
      </xdr:nvSpPr>
      <xdr:spPr>
        <a:xfrm>
          <a:off x="7810500" y="100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158981</xdr:rowOff>
    </xdr:from>
    <xdr:ext cx="534377" cy="259045"/>
    <xdr:sp macro="" textlink="">
      <xdr:nvSpPr>
        <xdr:cNvPr id="387" name="テキスト ボックス 386"/>
        <xdr:cNvSpPr txBox="1"/>
      </xdr:nvSpPr>
      <xdr:spPr>
        <a:xfrm>
          <a:off x="7594111" y="101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140392</xdr:rowOff>
    </xdr:from>
    <xdr:to>
      <xdr:col>36</xdr:col>
      <xdr:colOff>165100</xdr:colOff>
      <xdr:row>58</xdr:row>
      <xdr:rowOff>70542</xdr:rowOff>
    </xdr:to>
    <xdr:sp macro="" textlink="">
      <xdr:nvSpPr>
        <xdr:cNvPr id="388" name="楕円 387"/>
        <xdr:cNvSpPr/>
      </xdr:nvSpPr>
      <xdr:spPr>
        <a:xfrm>
          <a:off x="69215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61669</xdr:rowOff>
    </xdr:from>
    <xdr:ext cx="534377" cy="259045"/>
    <xdr:sp macro="" textlink="">
      <xdr:nvSpPr>
        <xdr:cNvPr id="389" name="テキスト ボックス 388"/>
        <xdr:cNvSpPr txBox="1"/>
      </xdr:nvSpPr>
      <xdr:spPr>
        <a:xfrm>
          <a:off x="6705111" y="100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39277</xdr:rowOff>
    </xdr:from>
    <xdr:to>
      <xdr:col>55</xdr:col>
      <xdr:colOff>0</xdr:colOff>
      <xdr:row>78</xdr:row>
      <xdr:rowOff>82231</xdr:rowOff>
    </xdr:to>
    <xdr:cxnSp macro="">
      <xdr:nvCxnSpPr>
        <xdr:cNvPr id="416" name="直線コネクタ 415"/>
        <xdr:cNvCxnSpPr/>
      </xdr:nvCxnSpPr>
      <xdr:spPr>
        <a:xfrm flipV="1">
          <a:off x="9639300" y="13412377"/>
          <a:ext cx="8382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115720</xdr:rowOff>
    </xdr:from>
    <xdr:to>
      <xdr:col>50</xdr:col>
      <xdr:colOff>114300</xdr:colOff>
      <xdr:row>78</xdr:row>
      <xdr:rowOff>82231</xdr:rowOff>
    </xdr:to>
    <xdr:cxnSp macro="">
      <xdr:nvCxnSpPr>
        <xdr:cNvPr id="419" name="直線コネクタ 418"/>
        <xdr:cNvCxnSpPr/>
      </xdr:nvCxnSpPr>
      <xdr:spPr>
        <a:xfrm>
          <a:off x="8750300" y="13317370"/>
          <a:ext cx="889000" cy="1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115720</xdr:rowOff>
    </xdr:from>
    <xdr:to>
      <xdr:col>45</xdr:col>
      <xdr:colOff>177800</xdr:colOff>
      <xdr:row>78</xdr:row>
      <xdr:rowOff>77453</xdr:rowOff>
    </xdr:to>
    <xdr:cxnSp macro="">
      <xdr:nvCxnSpPr>
        <xdr:cNvPr id="422" name="直線コネクタ 421"/>
        <xdr:cNvCxnSpPr/>
      </xdr:nvCxnSpPr>
      <xdr:spPr>
        <a:xfrm flipV="1">
          <a:off x="7861300" y="13317370"/>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73543</xdr:rowOff>
    </xdr:from>
    <xdr:to>
      <xdr:col>41</xdr:col>
      <xdr:colOff>50800</xdr:colOff>
      <xdr:row>78</xdr:row>
      <xdr:rowOff>77453</xdr:rowOff>
    </xdr:to>
    <xdr:cxnSp macro="">
      <xdr:nvCxnSpPr>
        <xdr:cNvPr id="425" name="直線コネクタ 424"/>
        <xdr:cNvCxnSpPr/>
      </xdr:nvCxnSpPr>
      <xdr:spPr>
        <a:xfrm>
          <a:off x="6972300" y="13446643"/>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159927</xdr:rowOff>
    </xdr:from>
    <xdr:to>
      <xdr:col>55</xdr:col>
      <xdr:colOff>50800</xdr:colOff>
      <xdr:row>78</xdr:row>
      <xdr:rowOff>90077</xdr:rowOff>
    </xdr:to>
    <xdr:sp macro="" textlink="">
      <xdr:nvSpPr>
        <xdr:cNvPr id="435" name="楕円 434"/>
        <xdr:cNvSpPr/>
      </xdr:nvSpPr>
      <xdr:spPr>
        <a:xfrm>
          <a:off x="10426700" y="133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74854</xdr:rowOff>
    </xdr:from>
    <xdr:ext cx="469744" cy="259045"/>
    <xdr:sp macro="" textlink="">
      <xdr:nvSpPr>
        <xdr:cNvPr id="436" name="普通建設事業費 （ うち新規整備　）該当値テキスト"/>
        <xdr:cNvSpPr txBox="1"/>
      </xdr:nvSpPr>
      <xdr:spPr>
        <a:xfrm>
          <a:off x="10528300" y="13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31431</xdr:rowOff>
    </xdr:from>
    <xdr:to>
      <xdr:col>50</xdr:col>
      <xdr:colOff>165100</xdr:colOff>
      <xdr:row>78</xdr:row>
      <xdr:rowOff>133031</xdr:rowOff>
    </xdr:to>
    <xdr:sp macro="" textlink="">
      <xdr:nvSpPr>
        <xdr:cNvPr id="437" name="楕円 436"/>
        <xdr:cNvSpPr/>
      </xdr:nvSpPr>
      <xdr:spPr>
        <a:xfrm>
          <a:off x="9588500" y="134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124158</xdr:rowOff>
    </xdr:from>
    <xdr:ext cx="469744" cy="259045"/>
    <xdr:sp macro="" textlink="">
      <xdr:nvSpPr>
        <xdr:cNvPr id="438" name="テキスト ボックス 437"/>
        <xdr:cNvSpPr txBox="1"/>
      </xdr:nvSpPr>
      <xdr:spPr>
        <a:xfrm>
          <a:off x="9404428" y="134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64920</xdr:rowOff>
    </xdr:from>
    <xdr:to>
      <xdr:col>46</xdr:col>
      <xdr:colOff>38100</xdr:colOff>
      <xdr:row>77</xdr:row>
      <xdr:rowOff>166520</xdr:rowOff>
    </xdr:to>
    <xdr:sp macro="" textlink="">
      <xdr:nvSpPr>
        <xdr:cNvPr id="439" name="楕円 438"/>
        <xdr:cNvSpPr/>
      </xdr:nvSpPr>
      <xdr:spPr>
        <a:xfrm>
          <a:off x="8699500" y="132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11597</xdr:rowOff>
    </xdr:from>
    <xdr:ext cx="469744" cy="259045"/>
    <xdr:sp macro="" textlink="">
      <xdr:nvSpPr>
        <xdr:cNvPr id="440" name="テキスト ボックス 439"/>
        <xdr:cNvSpPr txBox="1"/>
      </xdr:nvSpPr>
      <xdr:spPr>
        <a:xfrm>
          <a:off x="8515428" y="130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26653</xdr:rowOff>
    </xdr:from>
    <xdr:to>
      <xdr:col>41</xdr:col>
      <xdr:colOff>101600</xdr:colOff>
      <xdr:row>78</xdr:row>
      <xdr:rowOff>128253</xdr:rowOff>
    </xdr:to>
    <xdr:sp macro="" textlink="">
      <xdr:nvSpPr>
        <xdr:cNvPr id="441" name="楕円 440"/>
        <xdr:cNvSpPr/>
      </xdr:nvSpPr>
      <xdr:spPr>
        <a:xfrm>
          <a:off x="7810500" y="133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119380</xdr:rowOff>
    </xdr:from>
    <xdr:ext cx="469744" cy="259045"/>
    <xdr:sp macro="" textlink="">
      <xdr:nvSpPr>
        <xdr:cNvPr id="442" name="テキスト ボックス 441"/>
        <xdr:cNvSpPr txBox="1"/>
      </xdr:nvSpPr>
      <xdr:spPr>
        <a:xfrm>
          <a:off x="7626428" y="134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22743</xdr:rowOff>
    </xdr:from>
    <xdr:to>
      <xdr:col>36</xdr:col>
      <xdr:colOff>165100</xdr:colOff>
      <xdr:row>78</xdr:row>
      <xdr:rowOff>124343</xdr:rowOff>
    </xdr:to>
    <xdr:sp macro="" textlink="">
      <xdr:nvSpPr>
        <xdr:cNvPr id="443" name="楕円 442"/>
        <xdr:cNvSpPr/>
      </xdr:nvSpPr>
      <xdr:spPr>
        <a:xfrm>
          <a:off x="6921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115470</xdr:rowOff>
    </xdr:from>
    <xdr:ext cx="469744" cy="259045"/>
    <xdr:sp macro="" textlink="">
      <xdr:nvSpPr>
        <xdr:cNvPr id="444" name="テキスト ボックス 443"/>
        <xdr:cNvSpPr txBox="1"/>
      </xdr:nvSpPr>
      <xdr:spPr>
        <a:xfrm>
          <a:off x="6737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133375</xdr:rowOff>
    </xdr:from>
    <xdr:to>
      <xdr:col>55</xdr:col>
      <xdr:colOff>0</xdr:colOff>
      <xdr:row>98</xdr:row>
      <xdr:rowOff>31992</xdr:rowOff>
    </xdr:to>
    <xdr:cxnSp macro="">
      <xdr:nvCxnSpPr>
        <xdr:cNvPr id="473" name="直線コネクタ 472"/>
        <xdr:cNvCxnSpPr/>
      </xdr:nvCxnSpPr>
      <xdr:spPr>
        <a:xfrm flipV="1">
          <a:off x="9639300" y="16764025"/>
          <a:ext cx="8382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3206</xdr:rowOff>
    </xdr:from>
    <xdr:to>
      <xdr:col>50</xdr:col>
      <xdr:colOff>114300</xdr:colOff>
      <xdr:row>98</xdr:row>
      <xdr:rowOff>31992</xdr:rowOff>
    </xdr:to>
    <xdr:cxnSp macro="">
      <xdr:nvCxnSpPr>
        <xdr:cNvPr id="476" name="直線コネクタ 475"/>
        <xdr:cNvCxnSpPr/>
      </xdr:nvCxnSpPr>
      <xdr:spPr>
        <a:xfrm>
          <a:off x="8750300" y="16805306"/>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3206</xdr:rowOff>
    </xdr:from>
    <xdr:to>
      <xdr:col>45</xdr:col>
      <xdr:colOff>177800</xdr:colOff>
      <xdr:row>98</xdr:row>
      <xdr:rowOff>52184</xdr:rowOff>
    </xdr:to>
    <xdr:cxnSp macro="">
      <xdr:nvCxnSpPr>
        <xdr:cNvPr id="479" name="直線コネクタ 478"/>
        <xdr:cNvCxnSpPr/>
      </xdr:nvCxnSpPr>
      <xdr:spPr>
        <a:xfrm flipV="1">
          <a:off x="7861300" y="16805306"/>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37612</xdr:rowOff>
    </xdr:from>
    <xdr:to>
      <xdr:col>41</xdr:col>
      <xdr:colOff>50800</xdr:colOff>
      <xdr:row>98</xdr:row>
      <xdr:rowOff>52184</xdr:rowOff>
    </xdr:to>
    <xdr:cxnSp macro="">
      <xdr:nvCxnSpPr>
        <xdr:cNvPr id="482" name="直線コネクタ 481"/>
        <xdr:cNvCxnSpPr/>
      </xdr:nvCxnSpPr>
      <xdr:spPr>
        <a:xfrm>
          <a:off x="6972300" y="16839712"/>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82575</xdr:rowOff>
    </xdr:from>
    <xdr:to>
      <xdr:col>55</xdr:col>
      <xdr:colOff>50800</xdr:colOff>
      <xdr:row>98</xdr:row>
      <xdr:rowOff>12725</xdr:rowOff>
    </xdr:to>
    <xdr:sp macro="" textlink="">
      <xdr:nvSpPr>
        <xdr:cNvPr id="492" name="楕円 491"/>
        <xdr:cNvSpPr/>
      </xdr:nvSpPr>
      <xdr:spPr>
        <a:xfrm>
          <a:off x="104267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61002</xdr:rowOff>
    </xdr:from>
    <xdr:ext cx="534377" cy="259045"/>
    <xdr:sp macro="" textlink="">
      <xdr:nvSpPr>
        <xdr:cNvPr id="493" name="普通建設事業費 （ うち更新整備　）該当値テキスト"/>
        <xdr:cNvSpPr txBox="1"/>
      </xdr:nvSpPr>
      <xdr:spPr>
        <a:xfrm>
          <a:off x="10528300" y="166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152642</xdr:rowOff>
    </xdr:from>
    <xdr:to>
      <xdr:col>50</xdr:col>
      <xdr:colOff>165100</xdr:colOff>
      <xdr:row>98</xdr:row>
      <xdr:rowOff>82792</xdr:rowOff>
    </xdr:to>
    <xdr:sp macro="" textlink="">
      <xdr:nvSpPr>
        <xdr:cNvPr id="494" name="楕円 493"/>
        <xdr:cNvSpPr/>
      </xdr:nvSpPr>
      <xdr:spPr>
        <a:xfrm>
          <a:off x="9588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73919</xdr:rowOff>
    </xdr:from>
    <xdr:ext cx="469744" cy="259045"/>
    <xdr:sp macro="" textlink="">
      <xdr:nvSpPr>
        <xdr:cNvPr id="495" name="テキスト ボックス 494"/>
        <xdr:cNvSpPr txBox="1"/>
      </xdr:nvSpPr>
      <xdr:spPr>
        <a:xfrm>
          <a:off x="9404428" y="168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123856</xdr:rowOff>
    </xdr:from>
    <xdr:to>
      <xdr:col>46</xdr:col>
      <xdr:colOff>38100</xdr:colOff>
      <xdr:row>98</xdr:row>
      <xdr:rowOff>54006</xdr:rowOff>
    </xdr:to>
    <xdr:sp macro="" textlink="">
      <xdr:nvSpPr>
        <xdr:cNvPr id="496" name="楕円 495"/>
        <xdr:cNvSpPr/>
      </xdr:nvSpPr>
      <xdr:spPr>
        <a:xfrm>
          <a:off x="8699500" y="167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45133</xdr:rowOff>
    </xdr:from>
    <xdr:ext cx="534377" cy="259045"/>
    <xdr:sp macro="" textlink="">
      <xdr:nvSpPr>
        <xdr:cNvPr id="497" name="テキスト ボックス 496"/>
        <xdr:cNvSpPr txBox="1"/>
      </xdr:nvSpPr>
      <xdr:spPr>
        <a:xfrm>
          <a:off x="8483111" y="168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1384</xdr:rowOff>
    </xdr:from>
    <xdr:to>
      <xdr:col>41</xdr:col>
      <xdr:colOff>101600</xdr:colOff>
      <xdr:row>98</xdr:row>
      <xdr:rowOff>102984</xdr:rowOff>
    </xdr:to>
    <xdr:sp macro="" textlink="">
      <xdr:nvSpPr>
        <xdr:cNvPr id="498" name="楕円 497"/>
        <xdr:cNvSpPr/>
      </xdr:nvSpPr>
      <xdr:spPr>
        <a:xfrm>
          <a:off x="7810500" y="168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94111</xdr:rowOff>
    </xdr:from>
    <xdr:ext cx="469744" cy="259045"/>
    <xdr:sp macro="" textlink="">
      <xdr:nvSpPr>
        <xdr:cNvPr id="499" name="テキスト ボックス 498"/>
        <xdr:cNvSpPr txBox="1"/>
      </xdr:nvSpPr>
      <xdr:spPr>
        <a:xfrm>
          <a:off x="7626428" y="168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158262</xdr:rowOff>
    </xdr:from>
    <xdr:to>
      <xdr:col>36</xdr:col>
      <xdr:colOff>165100</xdr:colOff>
      <xdr:row>98</xdr:row>
      <xdr:rowOff>88412</xdr:rowOff>
    </xdr:to>
    <xdr:sp macro="" textlink="">
      <xdr:nvSpPr>
        <xdr:cNvPr id="500" name="楕円 499"/>
        <xdr:cNvSpPr/>
      </xdr:nvSpPr>
      <xdr:spPr>
        <a:xfrm>
          <a:off x="6921500" y="167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79539</xdr:rowOff>
    </xdr:from>
    <xdr:ext cx="469744" cy="259045"/>
    <xdr:sp macro="" textlink="">
      <xdr:nvSpPr>
        <xdr:cNvPr id="501" name="テキスト ボックス 500"/>
        <xdr:cNvSpPr txBox="1"/>
      </xdr:nvSpPr>
      <xdr:spPr>
        <a:xfrm>
          <a:off x="6737428" y="1688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125070</xdr:rowOff>
    </xdr:from>
    <xdr:to>
      <xdr:col>85</xdr:col>
      <xdr:colOff>127000</xdr:colOff>
      <xdr:row>38</xdr:row>
      <xdr:rowOff>139700</xdr:rowOff>
    </xdr:to>
    <xdr:cxnSp macro="">
      <xdr:nvCxnSpPr>
        <xdr:cNvPr id="528" name="直線コネクタ 527"/>
        <xdr:cNvCxnSpPr/>
      </xdr:nvCxnSpPr>
      <xdr:spPr>
        <a:xfrm>
          <a:off x="15481300" y="664017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30429</xdr:rowOff>
    </xdr:from>
    <xdr:to>
      <xdr:col>81</xdr:col>
      <xdr:colOff>50800</xdr:colOff>
      <xdr:row>38</xdr:row>
      <xdr:rowOff>125070</xdr:rowOff>
    </xdr:to>
    <xdr:cxnSp macro="">
      <xdr:nvCxnSpPr>
        <xdr:cNvPr id="531" name="直線コネクタ 530"/>
        <xdr:cNvCxnSpPr/>
      </xdr:nvCxnSpPr>
      <xdr:spPr>
        <a:xfrm>
          <a:off x="14592300" y="6545529"/>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30429</xdr:rowOff>
    </xdr:from>
    <xdr:to>
      <xdr:col>76</xdr:col>
      <xdr:colOff>114300</xdr:colOff>
      <xdr:row>38</xdr:row>
      <xdr:rowOff>83921</xdr:rowOff>
    </xdr:to>
    <xdr:cxnSp macro="">
      <xdr:nvCxnSpPr>
        <xdr:cNvPr id="534" name="直線コネクタ 533"/>
        <xdr:cNvCxnSpPr/>
      </xdr:nvCxnSpPr>
      <xdr:spPr>
        <a:xfrm flipV="1">
          <a:off x="13703300" y="654552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81179</xdr:rowOff>
    </xdr:from>
    <xdr:to>
      <xdr:col>71</xdr:col>
      <xdr:colOff>177800</xdr:colOff>
      <xdr:row>38</xdr:row>
      <xdr:rowOff>83921</xdr:rowOff>
    </xdr:to>
    <xdr:cxnSp macro="">
      <xdr:nvCxnSpPr>
        <xdr:cNvPr id="537" name="直線コネクタ 536"/>
        <xdr:cNvCxnSpPr/>
      </xdr:nvCxnSpPr>
      <xdr:spPr>
        <a:xfrm>
          <a:off x="12814300" y="6596279"/>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74270</xdr:rowOff>
    </xdr:from>
    <xdr:to>
      <xdr:col>81</xdr:col>
      <xdr:colOff>101600</xdr:colOff>
      <xdr:row>39</xdr:row>
      <xdr:rowOff>4420</xdr:rowOff>
    </xdr:to>
    <xdr:sp macro="" textlink="">
      <xdr:nvSpPr>
        <xdr:cNvPr id="549" name="楕円 548"/>
        <xdr:cNvSpPr/>
      </xdr:nvSpPr>
      <xdr:spPr>
        <a:xfrm>
          <a:off x="15430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166997</xdr:rowOff>
    </xdr:from>
    <xdr:ext cx="313932" cy="259045"/>
    <xdr:sp macro="" textlink="">
      <xdr:nvSpPr>
        <xdr:cNvPr id="550" name="テキスト ボックス 549"/>
        <xdr:cNvSpPr txBox="1"/>
      </xdr:nvSpPr>
      <xdr:spPr>
        <a:xfrm>
          <a:off x="15324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151079</xdr:rowOff>
    </xdr:from>
    <xdr:to>
      <xdr:col>76</xdr:col>
      <xdr:colOff>165100</xdr:colOff>
      <xdr:row>38</xdr:row>
      <xdr:rowOff>81229</xdr:rowOff>
    </xdr:to>
    <xdr:sp macro="" textlink="">
      <xdr:nvSpPr>
        <xdr:cNvPr id="551" name="楕円 550"/>
        <xdr:cNvSpPr/>
      </xdr:nvSpPr>
      <xdr:spPr>
        <a:xfrm>
          <a:off x="14541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97756</xdr:rowOff>
    </xdr:from>
    <xdr:ext cx="378565" cy="259045"/>
    <xdr:sp macro="" textlink="">
      <xdr:nvSpPr>
        <xdr:cNvPr id="552" name="テキスト ボックス 551"/>
        <xdr:cNvSpPr txBox="1"/>
      </xdr:nvSpPr>
      <xdr:spPr>
        <a:xfrm>
          <a:off x="14403017" y="626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33121</xdr:rowOff>
    </xdr:from>
    <xdr:to>
      <xdr:col>72</xdr:col>
      <xdr:colOff>38100</xdr:colOff>
      <xdr:row>38</xdr:row>
      <xdr:rowOff>134721</xdr:rowOff>
    </xdr:to>
    <xdr:sp macro="" textlink="">
      <xdr:nvSpPr>
        <xdr:cNvPr id="553" name="楕円 552"/>
        <xdr:cNvSpPr/>
      </xdr:nvSpPr>
      <xdr:spPr>
        <a:xfrm>
          <a:off x="13652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125848</xdr:rowOff>
    </xdr:from>
    <xdr:ext cx="378565" cy="259045"/>
    <xdr:sp macro="" textlink="">
      <xdr:nvSpPr>
        <xdr:cNvPr id="554" name="テキスト ボックス 553"/>
        <xdr:cNvSpPr txBox="1"/>
      </xdr:nvSpPr>
      <xdr:spPr>
        <a:xfrm>
          <a:off x="13514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30379</xdr:rowOff>
    </xdr:from>
    <xdr:to>
      <xdr:col>67</xdr:col>
      <xdr:colOff>101600</xdr:colOff>
      <xdr:row>38</xdr:row>
      <xdr:rowOff>131979</xdr:rowOff>
    </xdr:to>
    <xdr:sp macro="" textlink="">
      <xdr:nvSpPr>
        <xdr:cNvPr id="555" name="楕円 554"/>
        <xdr:cNvSpPr/>
      </xdr:nvSpPr>
      <xdr:spPr>
        <a:xfrm>
          <a:off x="12763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123106</xdr:rowOff>
    </xdr:from>
    <xdr:ext cx="378565" cy="259045"/>
    <xdr:sp macro="" textlink="">
      <xdr:nvSpPr>
        <xdr:cNvPr id="556" name="テキスト ボックス 555"/>
        <xdr:cNvSpPr txBox="1"/>
      </xdr:nvSpPr>
      <xdr:spPr>
        <a:xfrm>
          <a:off x="12625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45841</xdr:rowOff>
    </xdr:from>
    <xdr:to>
      <xdr:col>85</xdr:col>
      <xdr:colOff>127000</xdr:colOff>
      <xdr:row>77</xdr:row>
      <xdr:rowOff>61633</xdr:rowOff>
    </xdr:to>
    <xdr:cxnSp macro="">
      <xdr:nvCxnSpPr>
        <xdr:cNvPr id="634" name="直線コネクタ 633"/>
        <xdr:cNvCxnSpPr/>
      </xdr:nvCxnSpPr>
      <xdr:spPr>
        <a:xfrm>
          <a:off x="15481300" y="13247491"/>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36468</xdr:rowOff>
    </xdr:from>
    <xdr:to>
      <xdr:col>81</xdr:col>
      <xdr:colOff>50800</xdr:colOff>
      <xdr:row>77</xdr:row>
      <xdr:rowOff>45841</xdr:rowOff>
    </xdr:to>
    <xdr:cxnSp macro="">
      <xdr:nvCxnSpPr>
        <xdr:cNvPr id="637" name="直線コネクタ 636"/>
        <xdr:cNvCxnSpPr/>
      </xdr:nvCxnSpPr>
      <xdr:spPr>
        <a:xfrm>
          <a:off x="14592300" y="13238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36468</xdr:rowOff>
    </xdr:from>
    <xdr:to>
      <xdr:col>76</xdr:col>
      <xdr:colOff>114300</xdr:colOff>
      <xdr:row>77</xdr:row>
      <xdr:rowOff>37154</xdr:rowOff>
    </xdr:to>
    <xdr:cxnSp macro="">
      <xdr:nvCxnSpPr>
        <xdr:cNvPr id="640" name="直線コネクタ 639"/>
        <xdr:cNvCxnSpPr/>
      </xdr:nvCxnSpPr>
      <xdr:spPr>
        <a:xfrm flipV="1">
          <a:off x="13703300" y="1323811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37154</xdr:rowOff>
    </xdr:from>
    <xdr:to>
      <xdr:col>71</xdr:col>
      <xdr:colOff>177800</xdr:colOff>
      <xdr:row>77</xdr:row>
      <xdr:rowOff>46374</xdr:rowOff>
    </xdr:to>
    <xdr:cxnSp macro="">
      <xdr:nvCxnSpPr>
        <xdr:cNvPr id="643" name="直線コネクタ 642"/>
        <xdr:cNvCxnSpPr/>
      </xdr:nvCxnSpPr>
      <xdr:spPr>
        <a:xfrm flipV="1">
          <a:off x="12814300" y="1323880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10833</xdr:rowOff>
    </xdr:from>
    <xdr:to>
      <xdr:col>85</xdr:col>
      <xdr:colOff>177800</xdr:colOff>
      <xdr:row>77</xdr:row>
      <xdr:rowOff>112433</xdr:rowOff>
    </xdr:to>
    <xdr:sp macro="" textlink="">
      <xdr:nvSpPr>
        <xdr:cNvPr id="653" name="楕円 652"/>
        <xdr:cNvSpPr/>
      </xdr:nvSpPr>
      <xdr:spPr>
        <a:xfrm>
          <a:off x="162687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97210</xdr:rowOff>
    </xdr:from>
    <xdr:ext cx="534377" cy="259045"/>
    <xdr:sp macro="" textlink="">
      <xdr:nvSpPr>
        <xdr:cNvPr id="654" name="公債費該当値テキスト"/>
        <xdr:cNvSpPr txBox="1"/>
      </xdr:nvSpPr>
      <xdr:spPr>
        <a:xfrm>
          <a:off x="16370300" y="131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166491</xdr:rowOff>
    </xdr:from>
    <xdr:to>
      <xdr:col>81</xdr:col>
      <xdr:colOff>101600</xdr:colOff>
      <xdr:row>77</xdr:row>
      <xdr:rowOff>96641</xdr:rowOff>
    </xdr:to>
    <xdr:sp macro="" textlink="">
      <xdr:nvSpPr>
        <xdr:cNvPr id="655" name="楕円 654"/>
        <xdr:cNvSpPr/>
      </xdr:nvSpPr>
      <xdr:spPr>
        <a:xfrm>
          <a:off x="15430500" y="131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87768</xdr:rowOff>
    </xdr:from>
    <xdr:ext cx="534377" cy="259045"/>
    <xdr:sp macro="" textlink="">
      <xdr:nvSpPr>
        <xdr:cNvPr id="656" name="テキスト ボックス 655"/>
        <xdr:cNvSpPr txBox="1"/>
      </xdr:nvSpPr>
      <xdr:spPr>
        <a:xfrm>
          <a:off x="15214111" y="13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157118</xdr:rowOff>
    </xdr:from>
    <xdr:to>
      <xdr:col>76</xdr:col>
      <xdr:colOff>165100</xdr:colOff>
      <xdr:row>77</xdr:row>
      <xdr:rowOff>87268</xdr:rowOff>
    </xdr:to>
    <xdr:sp macro="" textlink="">
      <xdr:nvSpPr>
        <xdr:cNvPr id="657" name="楕円 656"/>
        <xdr:cNvSpPr/>
      </xdr:nvSpPr>
      <xdr:spPr>
        <a:xfrm>
          <a:off x="14541500" y="131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78395</xdr:rowOff>
    </xdr:from>
    <xdr:ext cx="534377" cy="259045"/>
    <xdr:sp macro="" textlink="">
      <xdr:nvSpPr>
        <xdr:cNvPr id="658" name="テキスト ボックス 657"/>
        <xdr:cNvSpPr txBox="1"/>
      </xdr:nvSpPr>
      <xdr:spPr>
        <a:xfrm>
          <a:off x="14325111" y="132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157804</xdr:rowOff>
    </xdr:from>
    <xdr:to>
      <xdr:col>72</xdr:col>
      <xdr:colOff>38100</xdr:colOff>
      <xdr:row>77</xdr:row>
      <xdr:rowOff>87954</xdr:rowOff>
    </xdr:to>
    <xdr:sp macro="" textlink="">
      <xdr:nvSpPr>
        <xdr:cNvPr id="659" name="楕円 658"/>
        <xdr:cNvSpPr/>
      </xdr:nvSpPr>
      <xdr:spPr>
        <a:xfrm>
          <a:off x="136525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79081</xdr:rowOff>
    </xdr:from>
    <xdr:ext cx="534377" cy="259045"/>
    <xdr:sp macro="" textlink="">
      <xdr:nvSpPr>
        <xdr:cNvPr id="660" name="テキスト ボックス 659"/>
        <xdr:cNvSpPr txBox="1"/>
      </xdr:nvSpPr>
      <xdr:spPr>
        <a:xfrm>
          <a:off x="13436111" y="132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167024</xdr:rowOff>
    </xdr:from>
    <xdr:to>
      <xdr:col>67</xdr:col>
      <xdr:colOff>101600</xdr:colOff>
      <xdr:row>77</xdr:row>
      <xdr:rowOff>97174</xdr:rowOff>
    </xdr:to>
    <xdr:sp macro="" textlink="">
      <xdr:nvSpPr>
        <xdr:cNvPr id="661" name="楕円 660"/>
        <xdr:cNvSpPr/>
      </xdr:nvSpPr>
      <xdr:spPr>
        <a:xfrm>
          <a:off x="12763500" y="131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88301</xdr:rowOff>
    </xdr:from>
    <xdr:ext cx="534377" cy="259045"/>
    <xdr:sp macro="" textlink="">
      <xdr:nvSpPr>
        <xdr:cNvPr id="662" name="テキスト ボックス 661"/>
        <xdr:cNvSpPr txBox="1"/>
      </xdr:nvSpPr>
      <xdr:spPr>
        <a:xfrm>
          <a:off x="12547111" y="13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133573</xdr:rowOff>
    </xdr:from>
    <xdr:to>
      <xdr:col>85</xdr:col>
      <xdr:colOff>127000</xdr:colOff>
      <xdr:row>95</xdr:row>
      <xdr:rowOff>142123</xdr:rowOff>
    </xdr:to>
    <xdr:cxnSp macro="">
      <xdr:nvCxnSpPr>
        <xdr:cNvPr id="689" name="直線コネクタ 688"/>
        <xdr:cNvCxnSpPr/>
      </xdr:nvCxnSpPr>
      <xdr:spPr>
        <a:xfrm>
          <a:off x="15481300" y="16421323"/>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133573</xdr:rowOff>
    </xdr:from>
    <xdr:to>
      <xdr:col>81</xdr:col>
      <xdr:colOff>50800</xdr:colOff>
      <xdr:row>95</xdr:row>
      <xdr:rowOff>168915</xdr:rowOff>
    </xdr:to>
    <xdr:cxnSp macro="">
      <xdr:nvCxnSpPr>
        <xdr:cNvPr id="692" name="直線コネクタ 691"/>
        <xdr:cNvCxnSpPr/>
      </xdr:nvCxnSpPr>
      <xdr:spPr>
        <a:xfrm flipV="1">
          <a:off x="14592300" y="16421323"/>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161874</xdr:rowOff>
    </xdr:from>
    <xdr:to>
      <xdr:col>76</xdr:col>
      <xdr:colOff>114300</xdr:colOff>
      <xdr:row>95</xdr:row>
      <xdr:rowOff>168915</xdr:rowOff>
    </xdr:to>
    <xdr:cxnSp macro="">
      <xdr:nvCxnSpPr>
        <xdr:cNvPr id="695" name="直線コネクタ 694"/>
        <xdr:cNvCxnSpPr/>
      </xdr:nvCxnSpPr>
      <xdr:spPr>
        <a:xfrm>
          <a:off x="13703300" y="1644962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161874</xdr:rowOff>
    </xdr:from>
    <xdr:to>
      <xdr:col>71</xdr:col>
      <xdr:colOff>177800</xdr:colOff>
      <xdr:row>96</xdr:row>
      <xdr:rowOff>116337</xdr:rowOff>
    </xdr:to>
    <xdr:cxnSp macro="">
      <xdr:nvCxnSpPr>
        <xdr:cNvPr id="698" name="直線コネクタ 697"/>
        <xdr:cNvCxnSpPr/>
      </xdr:nvCxnSpPr>
      <xdr:spPr>
        <a:xfrm flipV="1">
          <a:off x="12814300" y="16449624"/>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91323</xdr:rowOff>
    </xdr:from>
    <xdr:to>
      <xdr:col>85</xdr:col>
      <xdr:colOff>177800</xdr:colOff>
      <xdr:row>96</xdr:row>
      <xdr:rowOff>21473</xdr:rowOff>
    </xdr:to>
    <xdr:sp macro="" textlink="">
      <xdr:nvSpPr>
        <xdr:cNvPr id="708" name="楕円 707"/>
        <xdr:cNvSpPr/>
      </xdr:nvSpPr>
      <xdr:spPr>
        <a:xfrm>
          <a:off x="16268700" y="163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114200</xdr:rowOff>
    </xdr:from>
    <xdr:ext cx="534377" cy="259045"/>
    <xdr:sp macro="" textlink="">
      <xdr:nvSpPr>
        <xdr:cNvPr id="709" name="積立金該当値テキスト"/>
        <xdr:cNvSpPr txBox="1"/>
      </xdr:nvSpPr>
      <xdr:spPr>
        <a:xfrm>
          <a:off x="16370300" y="1623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82773</xdr:rowOff>
    </xdr:from>
    <xdr:to>
      <xdr:col>81</xdr:col>
      <xdr:colOff>101600</xdr:colOff>
      <xdr:row>96</xdr:row>
      <xdr:rowOff>12923</xdr:rowOff>
    </xdr:to>
    <xdr:sp macro="" textlink="">
      <xdr:nvSpPr>
        <xdr:cNvPr id="710" name="楕円 709"/>
        <xdr:cNvSpPr/>
      </xdr:nvSpPr>
      <xdr:spPr>
        <a:xfrm>
          <a:off x="15430500" y="1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29450</xdr:rowOff>
    </xdr:from>
    <xdr:ext cx="534377" cy="259045"/>
    <xdr:sp macro="" textlink="">
      <xdr:nvSpPr>
        <xdr:cNvPr id="711" name="テキスト ボックス 710"/>
        <xdr:cNvSpPr txBox="1"/>
      </xdr:nvSpPr>
      <xdr:spPr>
        <a:xfrm>
          <a:off x="15214111" y="161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118115</xdr:rowOff>
    </xdr:from>
    <xdr:to>
      <xdr:col>76</xdr:col>
      <xdr:colOff>165100</xdr:colOff>
      <xdr:row>96</xdr:row>
      <xdr:rowOff>48265</xdr:rowOff>
    </xdr:to>
    <xdr:sp macro="" textlink="">
      <xdr:nvSpPr>
        <xdr:cNvPr id="712" name="楕円 711"/>
        <xdr:cNvSpPr/>
      </xdr:nvSpPr>
      <xdr:spPr>
        <a:xfrm>
          <a:off x="14541500" y="16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64792</xdr:rowOff>
    </xdr:from>
    <xdr:ext cx="534377" cy="259045"/>
    <xdr:sp macro="" textlink="">
      <xdr:nvSpPr>
        <xdr:cNvPr id="713" name="テキスト ボックス 712"/>
        <xdr:cNvSpPr txBox="1"/>
      </xdr:nvSpPr>
      <xdr:spPr>
        <a:xfrm>
          <a:off x="14325111" y="1618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111074</xdr:rowOff>
    </xdr:from>
    <xdr:to>
      <xdr:col>72</xdr:col>
      <xdr:colOff>38100</xdr:colOff>
      <xdr:row>96</xdr:row>
      <xdr:rowOff>41224</xdr:rowOff>
    </xdr:to>
    <xdr:sp macro="" textlink="">
      <xdr:nvSpPr>
        <xdr:cNvPr id="714" name="楕円 713"/>
        <xdr:cNvSpPr/>
      </xdr:nvSpPr>
      <xdr:spPr>
        <a:xfrm>
          <a:off x="13652500" y="163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57751</xdr:rowOff>
    </xdr:from>
    <xdr:ext cx="534377" cy="259045"/>
    <xdr:sp macro="" textlink="">
      <xdr:nvSpPr>
        <xdr:cNvPr id="715" name="テキスト ボックス 714"/>
        <xdr:cNvSpPr txBox="1"/>
      </xdr:nvSpPr>
      <xdr:spPr>
        <a:xfrm>
          <a:off x="13436111" y="16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65537</xdr:rowOff>
    </xdr:from>
    <xdr:to>
      <xdr:col>67</xdr:col>
      <xdr:colOff>101600</xdr:colOff>
      <xdr:row>96</xdr:row>
      <xdr:rowOff>167137</xdr:rowOff>
    </xdr:to>
    <xdr:sp macro="" textlink="">
      <xdr:nvSpPr>
        <xdr:cNvPr id="716" name="楕円 715"/>
        <xdr:cNvSpPr/>
      </xdr:nvSpPr>
      <xdr:spPr>
        <a:xfrm>
          <a:off x="127635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12214</xdr:rowOff>
    </xdr:from>
    <xdr:ext cx="469744" cy="259045"/>
    <xdr:sp macro="" textlink="">
      <xdr:nvSpPr>
        <xdr:cNvPr id="717" name="テキスト ボックス 716"/>
        <xdr:cNvSpPr txBox="1"/>
      </xdr:nvSpPr>
      <xdr:spPr>
        <a:xfrm>
          <a:off x="12579428" y="16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137871</xdr:rowOff>
    </xdr:from>
    <xdr:to>
      <xdr:col>116</xdr:col>
      <xdr:colOff>63500</xdr:colOff>
      <xdr:row>75</xdr:row>
      <xdr:rowOff>139060</xdr:rowOff>
    </xdr:to>
    <xdr:cxnSp macro="">
      <xdr:nvCxnSpPr>
        <xdr:cNvPr id="861" name="直線コネクタ 860"/>
        <xdr:cNvCxnSpPr/>
      </xdr:nvCxnSpPr>
      <xdr:spPr>
        <a:xfrm flipV="1">
          <a:off x="21323300" y="1299662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110485</xdr:rowOff>
    </xdr:from>
    <xdr:to>
      <xdr:col>111</xdr:col>
      <xdr:colOff>177800</xdr:colOff>
      <xdr:row>75</xdr:row>
      <xdr:rowOff>139060</xdr:rowOff>
    </xdr:to>
    <xdr:cxnSp macro="">
      <xdr:nvCxnSpPr>
        <xdr:cNvPr id="864" name="直線コネクタ 863"/>
        <xdr:cNvCxnSpPr/>
      </xdr:nvCxnSpPr>
      <xdr:spPr>
        <a:xfrm>
          <a:off x="20434300" y="127977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6" name="テキスト ボックス 865"/>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160228</xdr:rowOff>
    </xdr:from>
    <xdr:to>
      <xdr:col>107</xdr:col>
      <xdr:colOff>50800</xdr:colOff>
      <xdr:row>74</xdr:row>
      <xdr:rowOff>110485</xdr:rowOff>
    </xdr:to>
    <xdr:cxnSp macro="">
      <xdr:nvCxnSpPr>
        <xdr:cNvPr id="867" name="直線コネクタ 866"/>
        <xdr:cNvCxnSpPr/>
      </xdr:nvCxnSpPr>
      <xdr:spPr>
        <a:xfrm>
          <a:off x="19545300" y="12676078"/>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103261</xdr:rowOff>
    </xdr:from>
    <xdr:to>
      <xdr:col>102</xdr:col>
      <xdr:colOff>114300</xdr:colOff>
      <xdr:row>73</xdr:row>
      <xdr:rowOff>160228</xdr:rowOff>
    </xdr:to>
    <xdr:cxnSp macro="">
      <xdr:nvCxnSpPr>
        <xdr:cNvPr id="870" name="直線コネクタ 869"/>
        <xdr:cNvCxnSpPr/>
      </xdr:nvCxnSpPr>
      <xdr:spPr>
        <a:xfrm>
          <a:off x="18656300" y="126191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87071</xdr:rowOff>
    </xdr:from>
    <xdr:to>
      <xdr:col>116</xdr:col>
      <xdr:colOff>114300</xdr:colOff>
      <xdr:row>76</xdr:row>
      <xdr:rowOff>17221</xdr:rowOff>
    </xdr:to>
    <xdr:sp macro="" textlink="">
      <xdr:nvSpPr>
        <xdr:cNvPr id="880" name="楕円 879"/>
        <xdr:cNvSpPr/>
      </xdr:nvSpPr>
      <xdr:spPr>
        <a:xfrm>
          <a:off x="221107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65498</xdr:rowOff>
    </xdr:from>
    <xdr:ext cx="534377" cy="259045"/>
    <xdr:sp macro="" textlink="">
      <xdr:nvSpPr>
        <xdr:cNvPr id="881" name="繰出金該当値テキスト"/>
        <xdr:cNvSpPr txBox="1"/>
      </xdr:nvSpPr>
      <xdr:spPr>
        <a:xfrm>
          <a:off x="22212300" y="12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88260</xdr:rowOff>
    </xdr:from>
    <xdr:to>
      <xdr:col>112</xdr:col>
      <xdr:colOff>38100</xdr:colOff>
      <xdr:row>76</xdr:row>
      <xdr:rowOff>18410</xdr:rowOff>
    </xdr:to>
    <xdr:sp macro="" textlink="">
      <xdr:nvSpPr>
        <xdr:cNvPr id="882" name="楕円 881"/>
        <xdr:cNvSpPr/>
      </xdr:nvSpPr>
      <xdr:spPr>
        <a:xfrm>
          <a:off x="212725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9537</xdr:rowOff>
    </xdr:from>
    <xdr:ext cx="534377" cy="259045"/>
    <xdr:sp macro="" textlink="">
      <xdr:nvSpPr>
        <xdr:cNvPr id="883" name="テキスト ボックス 882"/>
        <xdr:cNvSpPr txBox="1"/>
      </xdr:nvSpPr>
      <xdr:spPr>
        <a:xfrm>
          <a:off x="21056111" y="130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59685</xdr:rowOff>
    </xdr:from>
    <xdr:to>
      <xdr:col>107</xdr:col>
      <xdr:colOff>101600</xdr:colOff>
      <xdr:row>74</xdr:row>
      <xdr:rowOff>161285</xdr:rowOff>
    </xdr:to>
    <xdr:sp macro="" textlink="">
      <xdr:nvSpPr>
        <xdr:cNvPr id="884" name="楕円 883"/>
        <xdr:cNvSpPr/>
      </xdr:nvSpPr>
      <xdr:spPr>
        <a:xfrm>
          <a:off x="20383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6362</xdr:rowOff>
    </xdr:from>
    <xdr:ext cx="534377" cy="259045"/>
    <xdr:sp macro="" textlink="">
      <xdr:nvSpPr>
        <xdr:cNvPr id="885" name="テキスト ボックス 884"/>
        <xdr:cNvSpPr txBox="1"/>
      </xdr:nvSpPr>
      <xdr:spPr>
        <a:xfrm>
          <a:off x="20167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109428</xdr:rowOff>
    </xdr:from>
    <xdr:to>
      <xdr:col>102</xdr:col>
      <xdr:colOff>165100</xdr:colOff>
      <xdr:row>74</xdr:row>
      <xdr:rowOff>39578</xdr:rowOff>
    </xdr:to>
    <xdr:sp macro="" textlink="">
      <xdr:nvSpPr>
        <xdr:cNvPr id="886" name="楕円 885"/>
        <xdr:cNvSpPr/>
      </xdr:nvSpPr>
      <xdr:spPr>
        <a:xfrm>
          <a:off x="19494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56105</xdr:rowOff>
    </xdr:from>
    <xdr:ext cx="534377" cy="259045"/>
    <xdr:sp macro="" textlink="">
      <xdr:nvSpPr>
        <xdr:cNvPr id="887" name="テキスト ボックス 886"/>
        <xdr:cNvSpPr txBox="1"/>
      </xdr:nvSpPr>
      <xdr:spPr>
        <a:xfrm>
          <a:off x="19278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52461</xdr:rowOff>
    </xdr:from>
    <xdr:to>
      <xdr:col>98</xdr:col>
      <xdr:colOff>38100</xdr:colOff>
      <xdr:row>73</xdr:row>
      <xdr:rowOff>154061</xdr:rowOff>
    </xdr:to>
    <xdr:sp macro="" textlink="">
      <xdr:nvSpPr>
        <xdr:cNvPr id="888" name="楕円 887"/>
        <xdr:cNvSpPr/>
      </xdr:nvSpPr>
      <xdr:spPr>
        <a:xfrm>
          <a:off x="18605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170588</xdr:rowOff>
    </xdr:from>
    <xdr:ext cx="534377" cy="259045"/>
    <xdr:sp macro="" textlink="">
      <xdr:nvSpPr>
        <xdr:cNvPr id="889" name="テキスト ボックス 888"/>
        <xdr:cNvSpPr txBox="1"/>
      </xdr:nvSpPr>
      <xdr:spPr>
        <a:xfrm>
          <a:off x="18389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人件費は、会計年度任用職員制度の開始により前年度比増となり、類似団体内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　扶助費は、障害者自立支援給付費等の増により前年度比増となり、類似団体内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　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元金償還額の大きい借入の償還が令和元年度に終了したことにより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前年度比減となり、類似団体内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これらの経費は、義務的経費であり、経常収支比率の悪化を招くなど財政の硬直化にもつながるため、提供サービスの選択等について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は、特別定額給付金により前年度比増となり、類似団体内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スクール構想用のＰＣ購入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や地域消費活性化事業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等により前年度比増となり、類似団体内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花小金井南中学校地域開放型体育館新築工事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等により前年度比増となり、類似団体内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位となった。今後も、駅前再開発事業などの都市計画事業の実施により多くの費用が見込まれることから、基金残高の確保に努めるなど、財政需要に備えた財政運営が求められる。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195,543
190,452
20.51
93,306,036
89,851,930
3,154,077
36,910,096
25,719,588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66548</xdr:rowOff>
    </xdr:from>
    <xdr:to>
      <xdr:col>24</xdr:col>
      <xdr:colOff>63500</xdr:colOff>
      <xdr:row>34</xdr:row>
      <xdr:rowOff>76607</xdr:rowOff>
    </xdr:to>
    <xdr:cxnSp macro="">
      <xdr:nvCxnSpPr>
        <xdr:cNvPr id="59" name="直線コネクタ 58"/>
        <xdr:cNvCxnSpPr/>
      </xdr:nvCxnSpPr>
      <xdr:spPr>
        <a:xfrm flipV="1">
          <a:off x="3797300" y="589584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76607</xdr:rowOff>
    </xdr:to>
    <xdr:cxnSp macro="">
      <xdr:nvCxnSpPr>
        <xdr:cNvPr id="62" name="直線コネクタ 61"/>
        <xdr:cNvCxnSpPr/>
      </xdr:nvCxnSpPr>
      <xdr:spPr>
        <a:xfrm>
          <a:off x="2908300" y="5903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17170</xdr:rowOff>
    </xdr:from>
    <xdr:to>
      <xdr:col>15</xdr:col>
      <xdr:colOff>50800</xdr:colOff>
      <xdr:row>34</xdr:row>
      <xdr:rowOff>73863</xdr:rowOff>
    </xdr:to>
    <xdr:cxnSp macro="">
      <xdr:nvCxnSpPr>
        <xdr:cNvPr id="65" name="直線コネクタ 64"/>
        <xdr:cNvCxnSpPr/>
      </xdr:nvCxnSpPr>
      <xdr:spPr>
        <a:xfrm>
          <a:off x="2019300" y="584647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132842</xdr:rowOff>
    </xdr:from>
    <xdr:to>
      <xdr:col>10</xdr:col>
      <xdr:colOff>114300</xdr:colOff>
      <xdr:row>34</xdr:row>
      <xdr:rowOff>17170</xdr:rowOff>
    </xdr:to>
    <xdr:cxnSp macro="">
      <xdr:nvCxnSpPr>
        <xdr:cNvPr id="68" name="直線コネクタ 67"/>
        <xdr:cNvCxnSpPr/>
      </xdr:nvCxnSpPr>
      <xdr:spPr>
        <a:xfrm>
          <a:off x="1130300" y="579069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xdr:rowOff>
    </xdr:from>
    <xdr:to>
      <xdr:col>24</xdr:col>
      <xdr:colOff>114300</xdr:colOff>
      <xdr:row>34</xdr:row>
      <xdr:rowOff>117348</xdr:rowOff>
    </xdr:to>
    <xdr:sp macro="" textlink="">
      <xdr:nvSpPr>
        <xdr:cNvPr id="78" name="楕円 77"/>
        <xdr:cNvSpPr/>
      </xdr:nvSpPr>
      <xdr:spPr>
        <a:xfrm>
          <a:off x="45847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38625</xdr:rowOff>
    </xdr:from>
    <xdr:ext cx="469744" cy="259045"/>
    <xdr:sp macro="" textlink="">
      <xdr:nvSpPr>
        <xdr:cNvPr id="79" name="議会費該当値テキスト"/>
        <xdr:cNvSpPr txBox="1"/>
      </xdr:nvSpPr>
      <xdr:spPr>
        <a:xfrm>
          <a:off x="4686300"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25807</xdr:rowOff>
    </xdr:from>
    <xdr:to>
      <xdr:col>20</xdr:col>
      <xdr:colOff>38100</xdr:colOff>
      <xdr:row>34</xdr:row>
      <xdr:rowOff>127407</xdr:rowOff>
    </xdr:to>
    <xdr:sp macro="" textlink="">
      <xdr:nvSpPr>
        <xdr:cNvPr id="80" name="楕円 79"/>
        <xdr:cNvSpPr/>
      </xdr:nvSpPr>
      <xdr:spPr>
        <a:xfrm>
          <a:off x="3746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143934</xdr:rowOff>
    </xdr:from>
    <xdr:ext cx="469744" cy="259045"/>
    <xdr:sp macro="" textlink="">
      <xdr:nvSpPr>
        <xdr:cNvPr id="81" name="テキスト ボックス 80"/>
        <xdr:cNvSpPr txBox="1"/>
      </xdr:nvSpPr>
      <xdr:spPr>
        <a:xfrm>
          <a:off x="3562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137820</xdr:rowOff>
    </xdr:from>
    <xdr:to>
      <xdr:col>10</xdr:col>
      <xdr:colOff>165100</xdr:colOff>
      <xdr:row>34</xdr:row>
      <xdr:rowOff>67970</xdr:rowOff>
    </xdr:to>
    <xdr:sp macro="" textlink="">
      <xdr:nvSpPr>
        <xdr:cNvPr id="84" name="楕円 83"/>
        <xdr:cNvSpPr/>
      </xdr:nvSpPr>
      <xdr:spPr>
        <a:xfrm>
          <a:off x="1968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84497</xdr:rowOff>
    </xdr:from>
    <xdr:ext cx="469744" cy="259045"/>
    <xdr:sp macro="" textlink="">
      <xdr:nvSpPr>
        <xdr:cNvPr id="85" name="テキスト ボックス 84"/>
        <xdr:cNvSpPr txBox="1"/>
      </xdr:nvSpPr>
      <xdr:spPr>
        <a:xfrm>
          <a:off x="1784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82042</xdr:rowOff>
    </xdr:from>
    <xdr:to>
      <xdr:col>6</xdr:col>
      <xdr:colOff>38100</xdr:colOff>
      <xdr:row>34</xdr:row>
      <xdr:rowOff>12192</xdr:rowOff>
    </xdr:to>
    <xdr:sp macro="" textlink="">
      <xdr:nvSpPr>
        <xdr:cNvPr id="86" name="楕円 85"/>
        <xdr:cNvSpPr/>
      </xdr:nvSpPr>
      <xdr:spPr>
        <a:xfrm>
          <a:off x="1079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28719</xdr:rowOff>
    </xdr:from>
    <xdr:ext cx="469744" cy="259045"/>
    <xdr:sp macro="" textlink="">
      <xdr:nvSpPr>
        <xdr:cNvPr id="87" name="テキスト ボックス 86"/>
        <xdr:cNvSpPr txBox="1"/>
      </xdr:nvSpPr>
      <xdr:spPr>
        <a:xfrm>
          <a:off x="895428"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136902</xdr:rowOff>
    </xdr:from>
    <xdr:to>
      <xdr:col>24</xdr:col>
      <xdr:colOff>63500</xdr:colOff>
      <xdr:row>59</xdr:row>
      <xdr:rowOff>57589</xdr:rowOff>
    </xdr:to>
    <xdr:cxnSp macro="">
      <xdr:nvCxnSpPr>
        <xdr:cNvPr id="119" name="直線コネクタ 118"/>
        <xdr:cNvCxnSpPr/>
      </xdr:nvCxnSpPr>
      <xdr:spPr>
        <a:xfrm flipV="1">
          <a:off x="3797300" y="9052302"/>
          <a:ext cx="838200" cy="1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57589</xdr:rowOff>
    </xdr:from>
    <xdr:to>
      <xdr:col>19</xdr:col>
      <xdr:colOff>177800</xdr:colOff>
      <xdr:row>59</xdr:row>
      <xdr:rowOff>87536</xdr:rowOff>
    </xdr:to>
    <xdr:cxnSp macro="">
      <xdr:nvCxnSpPr>
        <xdr:cNvPr id="122" name="直線コネクタ 121"/>
        <xdr:cNvCxnSpPr/>
      </xdr:nvCxnSpPr>
      <xdr:spPr>
        <a:xfrm flipV="1">
          <a:off x="2908300" y="1017313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64088</xdr:rowOff>
    </xdr:from>
    <xdr:to>
      <xdr:col>15</xdr:col>
      <xdr:colOff>50800</xdr:colOff>
      <xdr:row>59</xdr:row>
      <xdr:rowOff>87536</xdr:rowOff>
    </xdr:to>
    <xdr:cxnSp macro="">
      <xdr:nvCxnSpPr>
        <xdr:cNvPr id="125" name="直線コネクタ 124"/>
        <xdr:cNvCxnSpPr/>
      </xdr:nvCxnSpPr>
      <xdr:spPr>
        <a:xfrm>
          <a:off x="2019300" y="1017963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64088</xdr:rowOff>
    </xdr:from>
    <xdr:to>
      <xdr:col>10</xdr:col>
      <xdr:colOff>114300</xdr:colOff>
      <xdr:row>59</xdr:row>
      <xdr:rowOff>81624</xdr:rowOff>
    </xdr:to>
    <xdr:cxnSp macro="">
      <xdr:nvCxnSpPr>
        <xdr:cNvPr id="128" name="直線コネクタ 127"/>
        <xdr:cNvCxnSpPr/>
      </xdr:nvCxnSpPr>
      <xdr:spPr>
        <a:xfrm flipV="1">
          <a:off x="1130300" y="10179638"/>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86102</xdr:rowOff>
    </xdr:from>
    <xdr:to>
      <xdr:col>24</xdr:col>
      <xdr:colOff>114300</xdr:colOff>
      <xdr:row>53</xdr:row>
      <xdr:rowOff>16252</xdr:rowOff>
    </xdr:to>
    <xdr:sp macro="" textlink="">
      <xdr:nvSpPr>
        <xdr:cNvPr id="138" name="楕円 137"/>
        <xdr:cNvSpPr/>
      </xdr:nvSpPr>
      <xdr:spPr>
        <a:xfrm>
          <a:off x="4584700" y="90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64529</xdr:rowOff>
    </xdr:from>
    <xdr:ext cx="599010" cy="259045"/>
    <xdr:sp macro="" textlink="">
      <xdr:nvSpPr>
        <xdr:cNvPr id="139" name="総務費該当値テキスト"/>
        <xdr:cNvSpPr txBox="1"/>
      </xdr:nvSpPr>
      <xdr:spPr>
        <a:xfrm>
          <a:off x="4686300" y="897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6789</xdr:rowOff>
    </xdr:from>
    <xdr:to>
      <xdr:col>20</xdr:col>
      <xdr:colOff>38100</xdr:colOff>
      <xdr:row>59</xdr:row>
      <xdr:rowOff>108389</xdr:rowOff>
    </xdr:to>
    <xdr:sp macro="" textlink="">
      <xdr:nvSpPr>
        <xdr:cNvPr id="140" name="楕円 139"/>
        <xdr:cNvSpPr/>
      </xdr:nvSpPr>
      <xdr:spPr>
        <a:xfrm>
          <a:off x="3746500" y="101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99516</xdr:rowOff>
    </xdr:from>
    <xdr:ext cx="534377" cy="259045"/>
    <xdr:sp macro="" textlink="">
      <xdr:nvSpPr>
        <xdr:cNvPr id="141" name="テキスト ボックス 140"/>
        <xdr:cNvSpPr txBox="1"/>
      </xdr:nvSpPr>
      <xdr:spPr>
        <a:xfrm>
          <a:off x="3530111" y="102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36736</xdr:rowOff>
    </xdr:from>
    <xdr:to>
      <xdr:col>15</xdr:col>
      <xdr:colOff>101600</xdr:colOff>
      <xdr:row>59</xdr:row>
      <xdr:rowOff>138336</xdr:rowOff>
    </xdr:to>
    <xdr:sp macro="" textlink="">
      <xdr:nvSpPr>
        <xdr:cNvPr id="142" name="楕円 141"/>
        <xdr:cNvSpPr/>
      </xdr:nvSpPr>
      <xdr:spPr>
        <a:xfrm>
          <a:off x="2857500" y="10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129463</xdr:rowOff>
    </xdr:from>
    <xdr:ext cx="534377" cy="259045"/>
    <xdr:sp macro="" textlink="">
      <xdr:nvSpPr>
        <xdr:cNvPr id="143" name="テキスト ボックス 142"/>
        <xdr:cNvSpPr txBox="1"/>
      </xdr:nvSpPr>
      <xdr:spPr>
        <a:xfrm>
          <a:off x="2641111" y="10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13288</xdr:rowOff>
    </xdr:from>
    <xdr:to>
      <xdr:col>10</xdr:col>
      <xdr:colOff>165100</xdr:colOff>
      <xdr:row>59</xdr:row>
      <xdr:rowOff>114888</xdr:rowOff>
    </xdr:to>
    <xdr:sp macro="" textlink="">
      <xdr:nvSpPr>
        <xdr:cNvPr id="144" name="楕円 143"/>
        <xdr:cNvSpPr/>
      </xdr:nvSpPr>
      <xdr:spPr>
        <a:xfrm>
          <a:off x="1968500" y="101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106015</xdr:rowOff>
    </xdr:from>
    <xdr:ext cx="534377" cy="259045"/>
    <xdr:sp macro="" textlink="">
      <xdr:nvSpPr>
        <xdr:cNvPr id="145" name="テキスト ボックス 144"/>
        <xdr:cNvSpPr txBox="1"/>
      </xdr:nvSpPr>
      <xdr:spPr>
        <a:xfrm>
          <a:off x="1752111" y="102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30824</xdr:rowOff>
    </xdr:from>
    <xdr:to>
      <xdr:col>6</xdr:col>
      <xdr:colOff>38100</xdr:colOff>
      <xdr:row>59</xdr:row>
      <xdr:rowOff>132424</xdr:rowOff>
    </xdr:to>
    <xdr:sp macro="" textlink="">
      <xdr:nvSpPr>
        <xdr:cNvPr id="146" name="楕円 145"/>
        <xdr:cNvSpPr/>
      </xdr:nvSpPr>
      <xdr:spPr>
        <a:xfrm>
          <a:off x="1079500" y="101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123551</xdr:rowOff>
    </xdr:from>
    <xdr:ext cx="534377" cy="259045"/>
    <xdr:sp macro="" textlink="">
      <xdr:nvSpPr>
        <xdr:cNvPr id="147" name="テキスト ボックス 146"/>
        <xdr:cNvSpPr txBox="1"/>
      </xdr:nvSpPr>
      <xdr:spPr>
        <a:xfrm>
          <a:off x="863111" y="102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125717</xdr:rowOff>
    </xdr:from>
    <xdr:to>
      <xdr:col>24</xdr:col>
      <xdr:colOff>63500</xdr:colOff>
      <xdr:row>75</xdr:row>
      <xdr:rowOff>1067</xdr:rowOff>
    </xdr:to>
    <xdr:cxnSp macro="">
      <xdr:nvCxnSpPr>
        <xdr:cNvPr id="177" name="直線コネクタ 176"/>
        <xdr:cNvCxnSpPr/>
      </xdr:nvCxnSpPr>
      <xdr:spPr>
        <a:xfrm flipV="1">
          <a:off x="3797300" y="12813017"/>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1067</xdr:rowOff>
    </xdr:from>
    <xdr:to>
      <xdr:col>19</xdr:col>
      <xdr:colOff>177800</xdr:colOff>
      <xdr:row>75</xdr:row>
      <xdr:rowOff>62382</xdr:rowOff>
    </xdr:to>
    <xdr:cxnSp macro="">
      <xdr:nvCxnSpPr>
        <xdr:cNvPr id="180" name="直線コネクタ 179"/>
        <xdr:cNvCxnSpPr/>
      </xdr:nvCxnSpPr>
      <xdr:spPr>
        <a:xfrm flipV="1">
          <a:off x="2908300" y="12859817"/>
          <a:ext cx="8890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54801</xdr:rowOff>
    </xdr:from>
    <xdr:to>
      <xdr:col>15</xdr:col>
      <xdr:colOff>50800</xdr:colOff>
      <xdr:row>75</xdr:row>
      <xdr:rowOff>62382</xdr:rowOff>
    </xdr:to>
    <xdr:cxnSp macro="">
      <xdr:nvCxnSpPr>
        <xdr:cNvPr id="183" name="直線コネクタ 182"/>
        <xdr:cNvCxnSpPr/>
      </xdr:nvCxnSpPr>
      <xdr:spPr>
        <a:xfrm>
          <a:off x="2019300" y="1291355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54801</xdr:rowOff>
    </xdr:from>
    <xdr:to>
      <xdr:col>10</xdr:col>
      <xdr:colOff>114300</xdr:colOff>
      <xdr:row>75</xdr:row>
      <xdr:rowOff>64706</xdr:rowOff>
    </xdr:to>
    <xdr:cxnSp macro="">
      <xdr:nvCxnSpPr>
        <xdr:cNvPr id="186" name="直線コネクタ 185"/>
        <xdr:cNvCxnSpPr/>
      </xdr:nvCxnSpPr>
      <xdr:spPr>
        <a:xfrm flipV="1">
          <a:off x="1130300" y="12913551"/>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74917</xdr:rowOff>
    </xdr:from>
    <xdr:to>
      <xdr:col>24</xdr:col>
      <xdr:colOff>114300</xdr:colOff>
      <xdr:row>75</xdr:row>
      <xdr:rowOff>5067</xdr:rowOff>
    </xdr:to>
    <xdr:sp macro="" textlink="">
      <xdr:nvSpPr>
        <xdr:cNvPr id="196" name="楕円 195"/>
        <xdr:cNvSpPr/>
      </xdr:nvSpPr>
      <xdr:spPr>
        <a:xfrm>
          <a:off x="4584700" y="12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97794</xdr:rowOff>
    </xdr:from>
    <xdr:ext cx="599010" cy="259045"/>
    <xdr:sp macro="" textlink="">
      <xdr:nvSpPr>
        <xdr:cNvPr id="197" name="民生費該当値テキスト"/>
        <xdr:cNvSpPr txBox="1"/>
      </xdr:nvSpPr>
      <xdr:spPr>
        <a:xfrm>
          <a:off x="4686300" y="126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121717</xdr:rowOff>
    </xdr:from>
    <xdr:to>
      <xdr:col>20</xdr:col>
      <xdr:colOff>38100</xdr:colOff>
      <xdr:row>75</xdr:row>
      <xdr:rowOff>51867</xdr:rowOff>
    </xdr:to>
    <xdr:sp macro="" textlink="">
      <xdr:nvSpPr>
        <xdr:cNvPr id="198" name="楕円 197"/>
        <xdr:cNvSpPr/>
      </xdr:nvSpPr>
      <xdr:spPr>
        <a:xfrm>
          <a:off x="3746500" y="128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68394</xdr:rowOff>
    </xdr:from>
    <xdr:ext cx="599010" cy="259045"/>
    <xdr:sp macro="" textlink="">
      <xdr:nvSpPr>
        <xdr:cNvPr id="199" name="テキスト ボックス 198"/>
        <xdr:cNvSpPr txBox="1"/>
      </xdr:nvSpPr>
      <xdr:spPr>
        <a:xfrm>
          <a:off x="3497795" y="125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11582</xdr:rowOff>
    </xdr:from>
    <xdr:to>
      <xdr:col>15</xdr:col>
      <xdr:colOff>101600</xdr:colOff>
      <xdr:row>75</xdr:row>
      <xdr:rowOff>113182</xdr:rowOff>
    </xdr:to>
    <xdr:sp macro="" textlink="">
      <xdr:nvSpPr>
        <xdr:cNvPr id="200" name="楕円 199"/>
        <xdr:cNvSpPr/>
      </xdr:nvSpPr>
      <xdr:spPr>
        <a:xfrm>
          <a:off x="2857500" y="12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129709</xdr:rowOff>
    </xdr:from>
    <xdr:ext cx="599010" cy="259045"/>
    <xdr:sp macro="" textlink="">
      <xdr:nvSpPr>
        <xdr:cNvPr id="201" name="テキスト ボックス 200"/>
        <xdr:cNvSpPr txBox="1"/>
      </xdr:nvSpPr>
      <xdr:spPr>
        <a:xfrm>
          <a:off x="2608795" y="1264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4001</xdr:rowOff>
    </xdr:from>
    <xdr:to>
      <xdr:col>10</xdr:col>
      <xdr:colOff>165100</xdr:colOff>
      <xdr:row>75</xdr:row>
      <xdr:rowOff>105601</xdr:rowOff>
    </xdr:to>
    <xdr:sp macro="" textlink="">
      <xdr:nvSpPr>
        <xdr:cNvPr id="202" name="楕円 201"/>
        <xdr:cNvSpPr/>
      </xdr:nvSpPr>
      <xdr:spPr>
        <a:xfrm>
          <a:off x="1968500" y="128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122128</xdr:rowOff>
    </xdr:from>
    <xdr:ext cx="599010" cy="259045"/>
    <xdr:sp macro="" textlink="">
      <xdr:nvSpPr>
        <xdr:cNvPr id="203" name="テキスト ボックス 202"/>
        <xdr:cNvSpPr txBox="1"/>
      </xdr:nvSpPr>
      <xdr:spPr>
        <a:xfrm>
          <a:off x="1719795" y="126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13906</xdr:rowOff>
    </xdr:from>
    <xdr:to>
      <xdr:col>6</xdr:col>
      <xdr:colOff>38100</xdr:colOff>
      <xdr:row>75</xdr:row>
      <xdr:rowOff>115506</xdr:rowOff>
    </xdr:to>
    <xdr:sp macro="" textlink="">
      <xdr:nvSpPr>
        <xdr:cNvPr id="204" name="楕円 203"/>
        <xdr:cNvSpPr/>
      </xdr:nvSpPr>
      <xdr:spPr>
        <a:xfrm>
          <a:off x="1079500" y="128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132033</xdr:rowOff>
    </xdr:from>
    <xdr:ext cx="599010" cy="259045"/>
    <xdr:sp macro="" textlink="">
      <xdr:nvSpPr>
        <xdr:cNvPr id="205" name="テキスト ボックス 204"/>
        <xdr:cNvSpPr txBox="1"/>
      </xdr:nvSpPr>
      <xdr:spPr>
        <a:xfrm>
          <a:off x="830795" y="1264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104611</xdr:rowOff>
    </xdr:from>
    <xdr:to>
      <xdr:col>24</xdr:col>
      <xdr:colOff>63500</xdr:colOff>
      <xdr:row>95</xdr:row>
      <xdr:rowOff>22200</xdr:rowOff>
    </xdr:to>
    <xdr:cxnSp macro="">
      <xdr:nvCxnSpPr>
        <xdr:cNvPr id="235" name="直線コネクタ 234"/>
        <xdr:cNvCxnSpPr/>
      </xdr:nvCxnSpPr>
      <xdr:spPr>
        <a:xfrm flipV="1">
          <a:off x="3797300" y="16220911"/>
          <a:ext cx="8382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162903</xdr:rowOff>
    </xdr:from>
    <xdr:to>
      <xdr:col>19</xdr:col>
      <xdr:colOff>177800</xdr:colOff>
      <xdr:row>95</xdr:row>
      <xdr:rowOff>22200</xdr:rowOff>
    </xdr:to>
    <xdr:cxnSp macro="">
      <xdr:nvCxnSpPr>
        <xdr:cNvPr id="238" name="直線コネクタ 237"/>
        <xdr:cNvCxnSpPr/>
      </xdr:nvCxnSpPr>
      <xdr:spPr>
        <a:xfrm>
          <a:off x="2908300" y="16107753"/>
          <a:ext cx="889000" cy="2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162903</xdr:rowOff>
    </xdr:from>
    <xdr:to>
      <xdr:col>15</xdr:col>
      <xdr:colOff>50800</xdr:colOff>
      <xdr:row>95</xdr:row>
      <xdr:rowOff>114936</xdr:rowOff>
    </xdr:to>
    <xdr:cxnSp macro="">
      <xdr:nvCxnSpPr>
        <xdr:cNvPr id="241" name="直線コネクタ 240"/>
        <xdr:cNvCxnSpPr/>
      </xdr:nvCxnSpPr>
      <xdr:spPr>
        <a:xfrm flipV="1">
          <a:off x="2019300" y="16107753"/>
          <a:ext cx="889000" cy="2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114936</xdr:rowOff>
    </xdr:from>
    <xdr:to>
      <xdr:col>10</xdr:col>
      <xdr:colOff>114300</xdr:colOff>
      <xdr:row>95</xdr:row>
      <xdr:rowOff>143587</xdr:rowOff>
    </xdr:to>
    <xdr:cxnSp macro="">
      <xdr:nvCxnSpPr>
        <xdr:cNvPr id="244" name="直線コネクタ 243"/>
        <xdr:cNvCxnSpPr/>
      </xdr:nvCxnSpPr>
      <xdr:spPr>
        <a:xfrm flipV="1">
          <a:off x="1130300" y="1640268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53811</xdr:rowOff>
    </xdr:from>
    <xdr:to>
      <xdr:col>24</xdr:col>
      <xdr:colOff>114300</xdr:colOff>
      <xdr:row>94</xdr:row>
      <xdr:rowOff>155411</xdr:rowOff>
    </xdr:to>
    <xdr:sp macro="" textlink="">
      <xdr:nvSpPr>
        <xdr:cNvPr id="254" name="楕円 253"/>
        <xdr:cNvSpPr/>
      </xdr:nvSpPr>
      <xdr:spPr>
        <a:xfrm>
          <a:off x="4584700" y="16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32238</xdr:rowOff>
    </xdr:from>
    <xdr:ext cx="534377" cy="259045"/>
    <xdr:sp macro="" textlink="">
      <xdr:nvSpPr>
        <xdr:cNvPr id="255" name="衛生費該当値テキスト"/>
        <xdr:cNvSpPr txBox="1"/>
      </xdr:nvSpPr>
      <xdr:spPr>
        <a:xfrm>
          <a:off x="4686300" y="161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142850</xdr:rowOff>
    </xdr:from>
    <xdr:to>
      <xdr:col>20</xdr:col>
      <xdr:colOff>38100</xdr:colOff>
      <xdr:row>95</xdr:row>
      <xdr:rowOff>73000</xdr:rowOff>
    </xdr:to>
    <xdr:sp macro="" textlink="">
      <xdr:nvSpPr>
        <xdr:cNvPr id="256" name="楕円 255"/>
        <xdr:cNvSpPr/>
      </xdr:nvSpPr>
      <xdr:spPr>
        <a:xfrm>
          <a:off x="3746500" y="162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64127</xdr:rowOff>
    </xdr:from>
    <xdr:ext cx="534377" cy="259045"/>
    <xdr:sp macro="" textlink="">
      <xdr:nvSpPr>
        <xdr:cNvPr id="257" name="テキスト ボックス 256"/>
        <xdr:cNvSpPr txBox="1"/>
      </xdr:nvSpPr>
      <xdr:spPr>
        <a:xfrm>
          <a:off x="3530111" y="163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112103</xdr:rowOff>
    </xdr:from>
    <xdr:to>
      <xdr:col>15</xdr:col>
      <xdr:colOff>101600</xdr:colOff>
      <xdr:row>94</xdr:row>
      <xdr:rowOff>42253</xdr:rowOff>
    </xdr:to>
    <xdr:sp macro="" textlink="">
      <xdr:nvSpPr>
        <xdr:cNvPr id="258" name="楕円 257"/>
        <xdr:cNvSpPr/>
      </xdr:nvSpPr>
      <xdr:spPr>
        <a:xfrm>
          <a:off x="2857500" y="160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58780</xdr:rowOff>
    </xdr:from>
    <xdr:ext cx="534377" cy="259045"/>
    <xdr:sp macro="" textlink="">
      <xdr:nvSpPr>
        <xdr:cNvPr id="259" name="テキスト ボックス 258"/>
        <xdr:cNvSpPr txBox="1"/>
      </xdr:nvSpPr>
      <xdr:spPr>
        <a:xfrm>
          <a:off x="2641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64136</xdr:rowOff>
    </xdr:from>
    <xdr:to>
      <xdr:col>10</xdr:col>
      <xdr:colOff>165100</xdr:colOff>
      <xdr:row>95</xdr:row>
      <xdr:rowOff>165736</xdr:rowOff>
    </xdr:to>
    <xdr:sp macro="" textlink="">
      <xdr:nvSpPr>
        <xdr:cNvPr id="260" name="楕円 259"/>
        <xdr:cNvSpPr/>
      </xdr:nvSpPr>
      <xdr:spPr>
        <a:xfrm>
          <a:off x="1968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156863</xdr:rowOff>
    </xdr:from>
    <xdr:ext cx="534377" cy="259045"/>
    <xdr:sp macro="" textlink="">
      <xdr:nvSpPr>
        <xdr:cNvPr id="261" name="テキスト ボックス 260"/>
        <xdr:cNvSpPr txBox="1"/>
      </xdr:nvSpPr>
      <xdr:spPr>
        <a:xfrm>
          <a:off x="1752111" y="164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92787</xdr:rowOff>
    </xdr:from>
    <xdr:to>
      <xdr:col>6</xdr:col>
      <xdr:colOff>38100</xdr:colOff>
      <xdr:row>96</xdr:row>
      <xdr:rowOff>22937</xdr:rowOff>
    </xdr:to>
    <xdr:sp macro="" textlink="">
      <xdr:nvSpPr>
        <xdr:cNvPr id="262" name="楕円 261"/>
        <xdr:cNvSpPr/>
      </xdr:nvSpPr>
      <xdr:spPr>
        <a:xfrm>
          <a:off x="1079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14064</xdr:rowOff>
    </xdr:from>
    <xdr:ext cx="534377" cy="259045"/>
    <xdr:sp macro="" textlink="">
      <xdr:nvSpPr>
        <xdr:cNvPr id="263" name="テキスト ボックス 262"/>
        <xdr:cNvSpPr txBox="1"/>
      </xdr:nvSpPr>
      <xdr:spPr>
        <a:xfrm>
          <a:off x="863111" y="164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148463</xdr:rowOff>
    </xdr:from>
    <xdr:to>
      <xdr:col>55</xdr:col>
      <xdr:colOff>0</xdr:colOff>
      <xdr:row>37</xdr:row>
      <xdr:rowOff>5588</xdr:rowOff>
    </xdr:to>
    <xdr:cxnSp macro="">
      <xdr:nvCxnSpPr>
        <xdr:cNvPr id="292" name="直線コネクタ 291"/>
        <xdr:cNvCxnSpPr/>
      </xdr:nvCxnSpPr>
      <xdr:spPr>
        <a:xfrm>
          <a:off x="9639300" y="632066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143510</xdr:rowOff>
    </xdr:from>
    <xdr:to>
      <xdr:col>50</xdr:col>
      <xdr:colOff>114300</xdr:colOff>
      <xdr:row>36</xdr:row>
      <xdr:rowOff>148463</xdr:rowOff>
    </xdr:to>
    <xdr:cxnSp macro="">
      <xdr:nvCxnSpPr>
        <xdr:cNvPr id="295" name="直線コネクタ 294"/>
        <xdr:cNvCxnSpPr/>
      </xdr:nvCxnSpPr>
      <xdr:spPr>
        <a:xfrm>
          <a:off x="8750300" y="63157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143510</xdr:rowOff>
    </xdr:from>
    <xdr:to>
      <xdr:col>45</xdr:col>
      <xdr:colOff>177800</xdr:colOff>
      <xdr:row>36</xdr:row>
      <xdr:rowOff>149225</xdr:rowOff>
    </xdr:to>
    <xdr:cxnSp macro="">
      <xdr:nvCxnSpPr>
        <xdr:cNvPr id="298" name="直線コネクタ 297"/>
        <xdr:cNvCxnSpPr/>
      </xdr:nvCxnSpPr>
      <xdr:spPr>
        <a:xfrm flipV="1">
          <a:off x="7861300" y="63157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141986</xdr:rowOff>
    </xdr:from>
    <xdr:to>
      <xdr:col>41</xdr:col>
      <xdr:colOff>50800</xdr:colOff>
      <xdr:row>36</xdr:row>
      <xdr:rowOff>149225</xdr:rowOff>
    </xdr:to>
    <xdr:cxnSp macro="">
      <xdr:nvCxnSpPr>
        <xdr:cNvPr id="301" name="直線コネクタ 300"/>
        <xdr:cNvCxnSpPr/>
      </xdr:nvCxnSpPr>
      <xdr:spPr>
        <a:xfrm>
          <a:off x="6972300" y="631418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126238</xdr:rowOff>
    </xdr:from>
    <xdr:to>
      <xdr:col>55</xdr:col>
      <xdr:colOff>50800</xdr:colOff>
      <xdr:row>37</xdr:row>
      <xdr:rowOff>56388</xdr:rowOff>
    </xdr:to>
    <xdr:sp macro="" textlink="">
      <xdr:nvSpPr>
        <xdr:cNvPr id="311" name="楕円 310"/>
        <xdr:cNvSpPr/>
      </xdr:nvSpPr>
      <xdr:spPr>
        <a:xfrm>
          <a:off x="104267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149115</xdr:rowOff>
    </xdr:from>
    <xdr:ext cx="469744" cy="259045"/>
    <xdr:sp macro="" textlink="">
      <xdr:nvSpPr>
        <xdr:cNvPr id="312" name="労働費該当値テキスト"/>
        <xdr:cNvSpPr txBox="1"/>
      </xdr:nvSpPr>
      <xdr:spPr>
        <a:xfrm>
          <a:off x="10528300" y="61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97663</xdr:rowOff>
    </xdr:from>
    <xdr:to>
      <xdr:col>50</xdr:col>
      <xdr:colOff>165100</xdr:colOff>
      <xdr:row>37</xdr:row>
      <xdr:rowOff>27813</xdr:rowOff>
    </xdr:to>
    <xdr:sp macro="" textlink="">
      <xdr:nvSpPr>
        <xdr:cNvPr id="313" name="楕円 312"/>
        <xdr:cNvSpPr/>
      </xdr:nvSpPr>
      <xdr:spPr>
        <a:xfrm>
          <a:off x="9588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44340</xdr:rowOff>
    </xdr:from>
    <xdr:ext cx="469744" cy="259045"/>
    <xdr:sp macro="" textlink="">
      <xdr:nvSpPr>
        <xdr:cNvPr id="314" name="テキスト ボックス 313"/>
        <xdr:cNvSpPr txBox="1"/>
      </xdr:nvSpPr>
      <xdr:spPr>
        <a:xfrm>
          <a:off x="9404428" y="60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92710</xdr:rowOff>
    </xdr:from>
    <xdr:to>
      <xdr:col>46</xdr:col>
      <xdr:colOff>38100</xdr:colOff>
      <xdr:row>37</xdr:row>
      <xdr:rowOff>22860</xdr:rowOff>
    </xdr:to>
    <xdr:sp macro="" textlink="">
      <xdr:nvSpPr>
        <xdr:cNvPr id="315" name="楕円 314"/>
        <xdr:cNvSpPr/>
      </xdr:nvSpPr>
      <xdr:spPr>
        <a:xfrm>
          <a:off x="869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13987</xdr:rowOff>
    </xdr:from>
    <xdr:ext cx="469744" cy="259045"/>
    <xdr:sp macro="" textlink="">
      <xdr:nvSpPr>
        <xdr:cNvPr id="316" name="テキスト ボックス 315"/>
        <xdr:cNvSpPr txBox="1"/>
      </xdr:nvSpPr>
      <xdr:spPr>
        <a:xfrm>
          <a:off x="851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98425</xdr:rowOff>
    </xdr:from>
    <xdr:to>
      <xdr:col>41</xdr:col>
      <xdr:colOff>101600</xdr:colOff>
      <xdr:row>37</xdr:row>
      <xdr:rowOff>28575</xdr:rowOff>
    </xdr:to>
    <xdr:sp macro="" textlink="">
      <xdr:nvSpPr>
        <xdr:cNvPr id="317" name="楕円 316"/>
        <xdr:cNvSpPr/>
      </xdr:nvSpPr>
      <xdr:spPr>
        <a:xfrm>
          <a:off x="7810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45102</xdr:rowOff>
    </xdr:from>
    <xdr:ext cx="469744" cy="259045"/>
    <xdr:sp macro="" textlink="">
      <xdr:nvSpPr>
        <xdr:cNvPr id="318" name="テキスト ボックス 317"/>
        <xdr:cNvSpPr txBox="1"/>
      </xdr:nvSpPr>
      <xdr:spPr>
        <a:xfrm>
          <a:off x="7626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319" name="楕円 318"/>
        <xdr:cNvSpPr/>
      </xdr:nvSpPr>
      <xdr:spPr>
        <a:xfrm>
          <a:off x="6921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37863</xdr:rowOff>
    </xdr:from>
    <xdr:ext cx="469744" cy="259045"/>
    <xdr:sp macro="" textlink="">
      <xdr:nvSpPr>
        <xdr:cNvPr id="320" name="テキスト ボックス 319"/>
        <xdr:cNvSpPr txBox="1"/>
      </xdr:nvSpPr>
      <xdr:spPr>
        <a:xfrm>
          <a:off x="6737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136347</xdr:rowOff>
    </xdr:from>
    <xdr:to>
      <xdr:col>55</xdr:col>
      <xdr:colOff>0</xdr:colOff>
      <xdr:row>58</xdr:row>
      <xdr:rowOff>163399</xdr:rowOff>
    </xdr:to>
    <xdr:cxnSp macro="">
      <xdr:nvCxnSpPr>
        <xdr:cNvPr id="349" name="直線コネクタ 348"/>
        <xdr:cNvCxnSpPr/>
      </xdr:nvCxnSpPr>
      <xdr:spPr>
        <a:xfrm>
          <a:off x="9639300" y="10080447"/>
          <a:ext cx="8382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136347</xdr:rowOff>
    </xdr:from>
    <xdr:to>
      <xdr:col>50</xdr:col>
      <xdr:colOff>114300</xdr:colOff>
      <xdr:row>58</xdr:row>
      <xdr:rowOff>161646</xdr:rowOff>
    </xdr:to>
    <xdr:cxnSp macro="">
      <xdr:nvCxnSpPr>
        <xdr:cNvPr id="352" name="直線コネクタ 351"/>
        <xdr:cNvCxnSpPr/>
      </xdr:nvCxnSpPr>
      <xdr:spPr>
        <a:xfrm flipV="1">
          <a:off x="8750300" y="10080447"/>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149834</xdr:rowOff>
    </xdr:from>
    <xdr:to>
      <xdr:col>45</xdr:col>
      <xdr:colOff>177800</xdr:colOff>
      <xdr:row>58</xdr:row>
      <xdr:rowOff>161646</xdr:rowOff>
    </xdr:to>
    <xdr:cxnSp macro="">
      <xdr:nvCxnSpPr>
        <xdr:cNvPr id="355" name="直線コネクタ 354"/>
        <xdr:cNvCxnSpPr/>
      </xdr:nvCxnSpPr>
      <xdr:spPr>
        <a:xfrm>
          <a:off x="7861300" y="10093934"/>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149834</xdr:rowOff>
    </xdr:from>
    <xdr:to>
      <xdr:col>41</xdr:col>
      <xdr:colOff>50800</xdr:colOff>
      <xdr:row>58</xdr:row>
      <xdr:rowOff>170485</xdr:rowOff>
    </xdr:to>
    <xdr:cxnSp macro="">
      <xdr:nvCxnSpPr>
        <xdr:cNvPr id="358" name="直線コネクタ 357"/>
        <xdr:cNvCxnSpPr/>
      </xdr:nvCxnSpPr>
      <xdr:spPr>
        <a:xfrm flipV="1">
          <a:off x="6972300" y="10093934"/>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112599</xdr:rowOff>
    </xdr:from>
    <xdr:to>
      <xdr:col>55</xdr:col>
      <xdr:colOff>50800</xdr:colOff>
      <xdr:row>59</xdr:row>
      <xdr:rowOff>42749</xdr:rowOff>
    </xdr:to>
    <xdr:sp macro="" textlink="">
      <xdr:nvSpPr>
        <xdr:cNvPr id="368" name="楕円 367"/>
        <xdr:cNvSpPr/>
      </xdr:nvSpPr>
      <xdr:spPr>
        <a:xfrm>
          <a:off x="104267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27526</xdr:rowOff>
    </xdr:from>
    <xdr:ext cx="378565" cy="259045"/>
    <xdr:sp macro="" textlink="">
      <xdr:nvSpPr>
        <xdr:cNvPr id="369" name="農林水産業費該当値テキスト"/>
        <xdr:cNvSpPr txBox="1"/>
      </xdr:nvSpPr>
      <xdr:spPr>
        <a:xfrm>
          <a:off x="10528300" y="9971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85547</xdr:rowOff>
    </xdr:from>
    <xdr:to>
      <xdr:col>50</xdr:col>
      <xdr:colOff>165100</xdr:colOff>
      <xdr:row>59</xdr:row>
      <xdr:rowOff>15697</xdr:rowOff>
    </xdr:to>
    <xdr:sp macro="" textlink="">
      <xdr:nvSpPr>
        <xdr:cNvPr id="370" name="楕円 369"/>
        <xdr:cNvSpPr/>
      </xdr:nvSpPr>
      <xdr:spPr>
        <a:xfrm>
          <a:off x="9588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6824</xdr:rowOff>
    </xdr:from>
    <xdr:ext cx="469744" cy="259045"/>
    <xdr:sp macro="" textlink="">
      <xdr:nvSpPr>
        <xdr:cNvPr id="371" name="テキスト ボックス 370"/>
        <xdr:cNvSpPr txBox="1"/>
      </xdr:nvSpPr>
      <xdr:spPr>
        <a:xfrm>
          <a:off x="9404428"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110846</xdr:rowOff>
    </xdr:from>
    <xdr:to>
      <xdr:col>46</xdr:col>
      <xdr:colOff>38100</xdr:colOff>
      <xdr:row>59</xdr:row>
      <xdr:rowOff>40996</xdr:rowOff>
    </xdr:to>
    <xdr:sp macro="" textlink="">
      <xdr:nvSpPr>
        <xdr:cNvPr id="372" name="楕円 371"/>
        <xdr:cNvSpPr/>
      </xdr:nvSpPr>
      <xdr:spPr>
        <a:xfrm>
          <a:off x="8699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32123</xdr:rowOff>
    </xdr:from>
    <xdr:ext cx="378565" cy="259045"/>
    <xdr:sp macro="" textlink="">
      <xdr:nvSpPr>
        <xdr:cNvPr id="373" name="テキスト ボックス 372"/>
        <xdr:cNvSpPr txBox="1"/>
      </xdr:nvSpPr>
      <xdr:spPr>
        <a:xfrm>
          <a:off x="8561017" y="1014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99034</xdr:rowOff>
    </xdr:from>
    <xdr:to>
      <xdr:col>41</xdr:col>
      <xdr:colOff>101600</xdr:colOff>
      <xdr:row>59</xdr:row>
      <xdr:rowOff>29184</xdr:rowOff>
    </xdr:to>
    <xdr:sp macro="" textlink="">
      <xdr:nvSpPr>
        <xdr:cNvPr id="374" name="楕円 373"/>
        <xdr:cNvSpPr/>
      </xdr:nvSpPr>
      <xdr:spPr>
        <a:xfrm>
          <a:off x="7810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20311</xdr:rowOff>
    </xdr:from>
    <xdr:ext cx="378565" cy="259045"/>
    <xdr:sp macro="" textlink="">
      <xdr:nvSpPr>
        <xdr:cNvPr id="375" name="テキスト ボックス 374"/>
        <xdr:cNvSpPr txBox="1"/>
      </xdr:nvSpPr>
      <xdr:spPr>
        <a:xfrm>
          <a:off x="7672017" y="101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119685</xdr:rowOff>
    </xdr:from>
    <xdr:to>
      <xdr:col>36</xdr:col>
      <xdr:colOff>165100</xdr:colOff>
      <xdr:row>59</xdr:row>
      <xdr:rowOff>49835</xdr:rowOff>
    </xdr:to>
    <xdr:sp macro="" textlink="">
      <xdr:nvSpPr>
        <xdr:cNvPr id="376" name="楕円 375"/>
        <xdr:cNvSpPr/>
      </xdr:nvSpPr>
      <xdr:spPr>
        <a:xfrm>
          <a:off x="6921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40962</xdr:rowOff>
    </xdr:from>
    <xdr:ext cx="378565" cy="259045"/>
    <xdr:sp macro="" textlink="">
      <xdr:nvSpPr>
        <xdr:cNvPr id="377" name="テキスト ボックス 376"/>
        <xdr:cNvSpPr txBox="1"/>
      </xdr:nvSpPr>
      <xdr:spPr>
        <a:xfrm>
          <a:off x="6783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37936</xdr:rowOff>
    </xdr:from>
    <xdr:to>
      <xdr:col>55</xdr:col>
      <xdr:colOff>0</xdr:colOff>
      <xdr:row>78</xdr:row>
      <xdr:rowOff>165112</xdr:rowOff>
    </xdr:to>
    <xdr:cxnSp macro="">
      <xdr:nvCxnSpPr>
        <xdr:cNvPr id="406" name="直線コネクタ 405"/>
        <xdr:cNvCxnSpPr/>
      </xdr:nvCxnSpPr>
      <xdr:spPr>
        <a:xfrm flipV="1">
          <a:off x="9639300" y="13411036"/>
          <a:ext cx="838200" cy="1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165112</xdr:rowOff>
    </xdr:from>
    <xdr:to>
      <xdr:col>50</xdr:col>
      <xdr:colOff>114300</xdr:colOff>
      <xdr:row>79</xdr:row>
      <xdr:rowOff>13018</xdr:rowOff>
    </xdr:to>
    <xdr:cxnSp macro="">
      <xdr:nvCxnSpPr>
        <xdr:cNvPr id="409" name="直線コネクタ 408"/>
        <xdr:cNvCxnSpPr/>
      </xdr:nvCxnSpPr>
      <xdr:spPr>
        <a:xfrm flipV="1">
          <a:off x="8750300" y="1353821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10846</xdr:rowOff>
    </xdr:from>
    <xdr:to>
      <xdr:col>45</xdr:col>
      <xdr:colOff>177800</xdr:colOff>
      <xdr:row>79</xdr:row>
      <xdr:rowOff>13018</xdr:rowOff>
    </xdr:to>
    <xdr:cxnSp macro="">
      <xdr:nvCxnSpPr>
        <xdr:cNvPr id="412" name="直線コネクタ 411"/>
        <xdr:cNvCxnSpPr/>
      </xdr:nvCxnSpPr>
      <xdr:spPr>
        <a:xfrm>
          <a:off x="7861300" y="135553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10161</xdr:rowOff>
    </xdr:from>
    <xdr:to>
      <xdr:col>41</xdr:col>
      <xdr:colOff>50800</xdr:colOff>
      <xdr:row>79</xdr:row>
      <xdr:rowOff>10846</xdr:rowOff>
    </xdr:to>
    <xdr:cxnSp macro="">
      <xdr:nvCxnSpPr>
        <xdr:cNvPr id="415" name="直線コネクタ 414"/>
        <xdr:cNvCxnSpPr/>
      </xdr:nvCxnSpPr>
      <xdr:spPr>
        <a:xfrm>
          <a:off x="6972300" y="1355471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158586</xdr:rowOff>
    </xdr:from>
    <xdr:to>
      <xdr:col>55</xdr:col>
      <xdr:colOff>50800</xdr:colOff>
      <xdr:row>78</xdr:row>
      <xdr:rowOff>88736</xdr:rowOff>
    </xdr:to>
    <xdr:sp macro="" textlink="">
      <xdr:nvSpPr>
        <xdr:cNvPr id="425" name="楕円 424"/>
        <xdr:cNvSpPr/>
      </xdr:nvSpPr>
      <xdr:spPr>
        <a:xfrm>
          <a:off x="10426700" y="133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73513</xdr:rowOff>
    </xdr:from>
    <xdr:ext cx="469744" cy="259045"/>
    <xdr:sp macro="" textlink="">
      <xdr:nvSpPr>
        <xdr:cNvPr id="426" name="商工費該当値テキスト"/>
        <xdr:cNvSpPr txBox="1"/>
      </xdr:nvSpPr>
      <xdr:spPr>
        <a:xfrm>
          <a:off x="10528300" y="132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114312</xdr:rowOff>
    </xdr:from>
    <xdr:to>
      <xdr:col>50</xdr:col>
      <xdr:colOff>165100</xdr:colOff>
      <xdr:row>79</xdr:row>
      <xdr:rowOff>44462</xdr:rowOff>
    </xdr:to>
    <xdr:sp macro="" textlink="">
      <xdr:nvSpPr>
        <xdr:cNvPr id="427" name="楕円 426"/>
        <xdr:cNvSpPr/>
      </xdr:nvSpPr>
      <xdr:spPr>
        <a:xfrm>
          <a:off x="95885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35589</xdr:rowOff>
    </xdr:from>
    <xdr:ext cx="469744" cy="259045"/>
    <xdr:sp macro="" textlink="">
      <xdr:nvSpPr>
        <xdr:cNvPr id="428" name="テキスト ボックス 427"/>
        <xdr:cNvSpPr txBox="1"/>
      </xdr:nvSpPr>
      <xdr:spPr>
        <a:xfrm>
          <a:off x="9404428" y="135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133668</xdr:rowOff>
    </xdr:from>
    <xdr:to>
      <xdr:col>46</xdr:col>
      <xdr:colOff>38100</xdr:colOff>
      <xdr:row>79</xdr:row>
      <xdr:rowOff>63818</xdr:rowOff>
    </xdr:to>
    <xdr:sp macro="" textlink="">
      <xdr:nvSpPr>
        <xdr:cNvPr id="429" name="楕円 428"/>
        <xdr:cNvSpPr/>
      </xdr:nvSpPr>
      <xdr:spPr>
        <a:xfrm>
          <a:off x="8699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54945</xdr:rowOff>
    </xdr:from>
    <xdr:ext cx="378565" cy="259045"/>
    <xdr:sp macro="" textlink="">
      <xdr:nvSpPr>
        <xdr:cNvPr id="430" name="テキスト ボックス 429"/>
        <xdr:cNvSpPr txBox="1"/>
      </xdr:nvSpPr>
      <xdr:spPr>
        <a:xfrm>
          <a:off x="8561017" y="1359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131496</xdr:rowOff>
    </xdr:from>
    <xdr:to>
      <xdr:col>41</xdr:col>
      <xdr:colOff>101600</xdr:colOff>
      <xdr:row>79</xdr:row>
      <xdr:rowOff>61646</xdr:rowOff>
    </xdr:to>
    <xdr:sp macro="" textlink="">
      <xdr:nvSpPr>
        <xdr:cNvPr id="431" name="楕円 430"/>
        <xdr:cNvSpPr/>
      </xdr:nvSpPr>
      <xdr:spPr>
        <a:xfrm>
          <a:off x="7810500" y="135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52773</xdr:rowOff>
    </xdr:from>
    <xdr:ext cx="378565" cy="259045"/>
    <xdr:sp macro="" textlink="">
      <xdr:nvSpPr>
        <xdr:cNvPr id="432" name="テキスト ボックス 431"/>
        <xdr:cNvSpPr txBox="1"/>
      </xdr:nvSpPr>
      <xdr:spPr>
        <a:xfrm>
          <a:off x="7672017" y="1359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130811</xdr:rowOff>
    </xdr:from>
    <xdr:to>
      <xdr:col>36</xdr:col>
      <xdr:colOff>165100</xdr:colOff>
      <xdr:row>79</xdr:row>
      <xdr:rowOff>60961</xdr:rowOff>
    </xdr:to>
    <xdr:sp macro="" textlink="">
      <xdr:nvSpPr>
        <xdr:cNvPr id="433" name="楕円 432"/>
        <xdr:cNvSpPr/>
      </xdr:nvSpPr>
      <xdr:spPr>
        <a:xfrm>
          <a:off x="69215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52088</xdr:rowOff>
    </xdr:from>
    <xdr:ext cx="378565" cy="259045"/>
    <xdr:sp macro="" textlink="">
      <xdr:nvSpPr>
        <xdr:cNvPr id="434" name="テキスト ボックス 433"/>
        <xdr:cNvSpPr txBox="1"/>
      </xdr:nvSpPr>
      <xdr:spPr>
        <a:xfrm>
          <a:off x="6783017" y="1359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22588</xdr:rowOff>
    </xdr:from>
    <xdr:to>
      <xdr:col>55</xdr:col>
      <xdr:colOff>0</xdr:colOff>
      <xdr:row>98</xdr:row>
      <xdr:rowOff>65084</xdr:rowOff>
    </xdr:to>
    <xdr:cxnSp macro="">
      <xdr:nvCxnSpPr>
        <xdr:cNvPr id="462" name="直線コネクタ 461"/>
        <xdr:cNvCxnSpPr/>
      </xdr:nvCxnSpPr>
      <xdr:spPr>
        <a:xfrm flipV="1">
          <a:off x="9639300" y="16824688"/>
          <a:ext cx="8382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65084</xdr:rowOff>
    </xdr:from>
    <xdr:to>
      <xdr:col>50</xdr:col>
      <xdr:colOff>114300</xdr:colOff>
      <xdr:row>98</xdr:row>
      <xdr:rowOff>124819</xdr:rowOff>
    </xdr:to>
    <xdr:cxnSp macro="">
      <xdr:nvCxnSpPr>
        <xdr:cNvPr id="465" name="直線コネクタ 464"/>
        <xdr:cNvCxnSpPr/>
      </xdr:nvCxnSpPr>
      <xdr:spPr>
        <a:xfrm flipV="1">
          <a:off x="8750300" y="16867184"/>
          <a:ext cx="889000" cy="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97661</xdr:rowOff>
    </xdr:from>
    <xdr:to>
      <xdr:col>45</xdr:col>
      <xdr:colOff>177800</xdr:colOff>
      <xdr:row>98</xdr:row>
      <xdr:rowOff>124819</xdr:rowOff>
    </xdr:to>
    <xdr:cxnSp macro="">
      <xdr:nvCxnSpPr>
        <xdr:cNvPr id="468" name="直線コネクタ 467"/>
        <xdr:cNvCxnSpPr/>
      </xdr:nvCxnSpPr>
      <xdr:spPr>
        <a:xfrm>
          <a:off x="7861300" y="16899761"/>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80333</xdr:rowOff>
    </xdr:from>
    <xdr:to>
      <xdr:col>41</xdr:col>
      <xdr:colOff>50800</xdr:colOff>
      <xdr:row>98</xdr:row>
      <xdr:rowOff>97661</xdr:rowOff>
    </xdr:to>
    <xdr:cxnSp macro="">
      <xdr:nvCxnSpPr>
        <xdr:cNvPr id="471" name="直線コネクタ 470"/>
        <xdr:cNvCxnSpPr/>
      </xdr:nvCxnSpPr>
      <xdr:spPr>
        <a:xfrm>
          <a:off x="6972300" y="1688243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143238</xdr:rowOff>
    </xdr:from>
    <xdr:to>
      <xdr:col>55</xdr:col>
      <xdr:colOff>50800</xdr:colOff>
      <xdr:row>98</xdr:row>
      <xdr:rowOff>73388</xdr:rowOff>
    </xdr:to>
    <xdr:sp macro="" textlink="">
      <xdr:nvSpPr>
        <xdr:cNvPr id="481" name="楕円 480"/>
        <xdr:cNvSpPr/>
      </xdr:nvSpPr>
      <xdr:spPr>
        <a:xfrm>
          <a:off x="10426700" y="167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121665</xdr:rowOff>
    </xdr:from>
    <xdr:ext cx="534377" cy="259045"/>
    <xdr:sp macro="" textlink="">
      <xdr:nvSpPr>
        <xdr:cNvPr id="482" name="土木費該当値テキスト"/>
        <xdr:cNvSpPr txBox="1"/>
      </xdr:nvSpPr>
      <xdr:spPr>
        <a:xfrm>
          <a:off x="10528300" y="167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14284</xdr:rowOff>
    </xdr:from>
    <xdr:to>
      <xdr:col>50</xdr:col>
      <xdr:colOff>165100</xdr:colOff>
      <xdr:row>98</xdr:row>
      <xdr:rowOff>115884</xdr:rowOff>
    </xdr:to>
    <xdr:sp macro="" textlink="">
      <xdr:nvSpPr>
        <xdr:cNvPr id="483" name="楕円 482"/>
        <xdr:cNvSpPr/>
      </xdr:nvSpPr>
      <xdr:spPr>
        <a:xfrm>
          <a:off x="9588500" y="168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107011</xdr:rowOff>
    </xdr:from>
    <xdr:ext cx="534377" cy="259045"/>
    <xdr:sp macro="" textlink="">
      <xdr:nvSpPr>
        <xdr:cNvPr id="484" name="テキスト ボックス 483"/>
        <xdr:cNvSpPr txBox="1"/>
      </xdr:nvSpPr>
      <xdr:spPr>
        <a:xfrm>
          <a:off x="9372111" y="169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74019</xdr:rowOff>
    </xdr:from>
    <xdr:to>
      <xdr:col>46</xdr:col>
      <xdr:colOff>38100</xdr:colOff>
      <xdr:row>99</xdr:row>
      <xdr:rowOff>4169</xdr:rowOff>
    </xdr:to>
    <xdr:sp macro="" textlink="">
      <xdr:nvSpPr>
        <xdr:cNvPr id="485" name="楕円 484"/>
        <xdr:cNvSpPr/>
      </xdr:nvSpPr>
      <xdr:spPr>
        <a:xfrm>
          <a:off x="8699500" y="168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166746</xdr:rowOff>
    </xdr:from>
    <xdr:ext cx="534377" cy="259045"/>
    <xdr:sp macro="" textlink="">
      <xdr:nvSpPr>
        <xdr:cNvPr id="486" name="テキスト ボックス 485"/>
        <xdr:cNvSpPr txBox="1"/>
      </xdr:nvSpPr>
      <xdr:spPr>
        <a:xfrm>
          <a:off x="8483111" y="1696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46861</xdr:rowOff>
    </xdr:from>
    <xdr:to>
      <xdr:col>41</xdr:col>
      <xdr:colOff>101600</xdr:colOff>
      <xdr:row>98</xdr:row>
      <xdr:rowOff>148461</xdr:rowOff>
    </xdr:to>
    <xdr:sp macro="" textlink="">
      <xdr:nvSpPr>
        <xdr:cNvPr id="487" name="楕円 486"/>
        <xdr:cNvSpPr/>
      </xdr:nvSpPr>
      <xdr:spPr>
        <a:xfrm>
          <a:off x="7810500" y="168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139588</xdr:rowOff>
    </xdr:from>
    <xdr:ext cx="534377" cy="259045"/>
    <xdr:sp macro="" textlink="">
      <xdr:nvSpPr>
        <xdr:cNvPr id="488" name="テキスト ボックス 487"/>
        <xdr:cNvSpPr txBox="1"/>
      </xdr:nvSpPr>
      <xdr:spPr>
        <a:xfrm>
          <a:off x="7594111" y="169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29533</xdr:rowOff>
    </xdr:from>
    <xdr:to>
      <xdr:col>36</xdr:col>
      <xdr:colOff>165100</xdr:colOff>
      <xdr:row>98</xdr:row>
      <xdr:rowOff>131133</xdr:rowOff>
    </xdr:to>
    <xdr:sp macro="" textlink="">
      <xdr:nvSpPr>
        <xdr:cNvPr id="489" name="楕円 488"/>
        <xdr:cNvSpPr/>
      </xdr:nvSpPr>
      <xdr:spPr>
        <a:xfrm>
          <a:off x="6921500" y="168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122260</xdr:rowOff>
    </xdr:from>
    <xdr:ext cx="534377" cy="259045"/>
    <xdr:sp macro="" textlink="">
      <xdr:nvSpPr>
        <xdr:cNvPr id="490" name="テキスト ボックス 489"/>
        <xdr:cNvSpPr txBox="1"/>
      </xdr:nvSpPr>
      <xdr:spPr>
        <a:xfrm>
          <a:off x="6705111" y="169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148387</xdr:rowOff>
    </xdr:from>
    <xdr:to>
      <xdr:col>85</xdr:col>
      <xdr:colOff>127000</xdr:colOff>
      <xdr:row>37</xdr:row>
      <xdr:rowOff>155245</xdr:rowOff>
    </xdr:to>
    <xdr:cxnSp macro="">
      <xdr:nvCxnSpPr>
        <xdr:cNvPr id="518" name="直線コネクタ 517"/>
        <xdr:cNvCxnSpPr/>
      </xdr:nvCxnSpPr>
      <xdr:spPr>
        <a:xfrm flipV="1">
          <a:off x="15481300" y="649203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155245</xdr:rowOff>
    </xdr:from>
    <xdr:to>
      <xdr:col>81</xdr:col>
      <xdr:colOff>50800</xdr:colOff>
      <xdr:row>38</xdr:row>
      <xdr:rowOff>13147</xdr:rowOff>
    </xdr:to>
    <xdr:cxnSp macro="">
      <xdr:nvCxnSpPr>
        <xdr:cNvPr id="521" name="直線コネクタ 520"/>
        <xdr:cNvCxnSpPr/>
      </xdr:nvCxnSpPr>
      <xdr:spPr>
        <a:xfrm flipV="1">
          <a:off x="14592300" y="6498895"/>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xdr:rowOff>
    </xdr:from>
    <xdr:to>
      <xdr:col>76</xdr:col>
      <xdr:colOff>114300</xdr:colOff>
      <xdr:row>38</xdr:row>
      <xdr:rowOff>13147</xdr:rowOff>
    </xdr:to>
    <xdr:cxnSp macro="">
      <xdr:nvCxnSpPr>
        <xdr:cNvPr id="524" name="直線コネクタ 523"/>
        <xdr:cNvCxnSpPr/>
      </xdr:nvCxnSpPr>
      <xdr:spPr>
        <a:xfrm>
          <a:off x="13703300" y="651535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152410</xdr:rowOff>
    </xdr:from>
    <xdr:to>
      <xdr:col>71</xdr:col>
      <xdr:colOff>177800</xdr:colOff>
      <xdr:row>38</xdr:row>
      <xdr:rowOff>254</xdr:rowOff>
    </xdr:to>
    <xdr:cxnSp macro="">
      <xdr:nvCxnSpPr>
        <xdr:cNvPr id="527" name="直線コネクタ 526"/>
        <xdr:cNvCxnSpPr/>
      </xdr:nvCxnSpPr>
      <xdr:spPr>
        <a:xfrm>
          <a:off x="12814300" y="6496060"/>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97587</xdr:rowOff>
    </xdr:from>
    <xdr:to>
      <xdr:col>85</xdr:col>
      <xdr:colOff>177800</xdr:colOff>
      <xdr:row>38</xdr:row>
      <xdr:rowOff>27736</xdr:rowOff>
    </xdr:to>
    <xdr:sp macro="" textlink="">
      <xdr:nvSpPr>
        <xdr:cNvPr id="537" name="楕円 536"/>
        <xdr:cNvSpPr/>
      </xdr:nvSpPr>
      <xdr:spPr>
        <a:xfrm>
          <a:off x="162687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76014</xdr:rowOff>
    </xdr:from>
    <xdr:ext cx="534377" cy="259045"/>
    <xdr:sp macro="" textlink="">
      <xdr:nvSpPr>
        <xdr:cNvPr id="538" name="消防費該当値テキスト"/>
        <xdr:cNvSpPr txBox="1"/>
      </xdr:nvSpPr>
      <xdr:spPr>
        <a:xfrm>
          <a:off x="16370300"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104445</xdr:rowOff>
    </xdr:from>
    <xdr:to>
      <xdr:col>81</xdr:col>
      <xdr:colOff>101600</xdr:colOff>
      <xdr:row>38</xdr:row>
      <xdr:rowOff>34595</xdr:rowOff>
    </xdr:to>
    <xdr:sp macro="" textlink="">
      <xdr:nvSpPr>
        <xdr:cNvPr id="539" name="楕円 538"/>
        <xdr:cNvSpPr/>
      </xdr:nvSpPr>
      <xdr:spPr>
        <a:xfrm>
          <a:off x="15430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25722</xdr:rowOff>
    </xdr:from>
    <xdr:ext cx="534377" cy="259045"/>
    <xdr:sp macro="" textlink="">
      <xdr:nvSpPr>
        <xdr:cNvPr id="540" name="テキスト ボックス 539"/>
        <xdr:cNvSpPr txBox="1"/>
      </xdr:nvSpPr>
      <xdr:spPr>
        <a:xfrm>
          <a:off x="15214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133797</xdr:rowOff>
    </xdr:from>
    <xdr:to>
      <xdr:col>76</xdr:col>
      <xdr:colOff>165100</xdr:colOff>
      <xdr:row>38</xdr:row>
      <xdr:rowOff>63946</xdr:rowOff>
    </xdr:to>
    <xdr:sp macro="" textlink="">
      <xdr:nvSpPr>
        <xdr:cNvPr id="541" name="楕円 540"/>
        <xdr:cNvSpPr/>
      </xdr:nvSpPr>
      <xdr:spPr>
        <a:xfrm>
          <a:off x="14541500" y="6477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55074</xdr:rowOff>
    </xdr:from>
    <xdr:ext cx="534377" cy="259045"/>
    <xdr:sp macro="" textlink="">
      <xdr:nvSpPr>
        <xdr:cNvPr id="542" name="テキスト ボックス 541"/>
        <xdr:cNvSpPr txBox="1"/>
      </xdr:nvSpPr>
      <xdr:spPr>
        <a:xfrm>
          <a:off x="14325111" y="65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120904</xdr:rowOff>
    </xdr:from>
    <xdr:to>
      <xdr:col>72</xdr:col>
      <xdr:colOff>38100</xdr:colOff>
      <xdr:row>38</xdr:row>
      <xdr:rowOff>51054</xdr:rowOff>
    </xdr:to>
    <xdr:sp macro="" textlink="">
      <xdr:nvSpPr>
        <xdr:cNvPr id="543" name="楕円 542"/>
        <xdr:cNvSpPr/>
      </xdr:nvSpPr>
      <xdr:spPr>
        <a:xfrm>
          <a:off x="13652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42181</xdr:rowOff>
    </xdr:from>
    <xdr:ext cx="534377" cy="259045"/>
    <xdr:sp macro="" textlink="">
      <xdr:nvSpPr>
        <xdr:cNvPr id="544" name="テキスト ボックス 543"/>
        <xdr:cNvSpPr txBox="1"/>
      </xdr:nvSpPr>
      <xdr:spPr>
        <a:xfrm>
          <a:off x="13436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101610</xdr:rowOff>
    </xdr:from>
    <xdr:to>
      <xdr:col>67</xdr:col>
      <xdr:colOff>101600</xdr:colOff>
      <xdr:row>38</xdr:row>
      <xdr:rowOff>31760</xdr:rowOff>
    </xdr:to>
    <xdr:sp macro="" textlink="">
      <xdr:nvSpPr>
        <xdr:cNvPr id="545" name="楕円 544"/>
        <xdr:cNvSpPr/>
      </xdr:nvSpPr>
      <xdr:spPr>
        <a:xfrm>
          <a:off x="12763500" y="64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22887</xdr:rowOff>
    </xdr:from>
    <xdr:ext cx="534377" cy="259045"/>
    <xdr:sp macro="" textlink="">
      <xdr:nvSpPr>
        <xdr:cNvPr id="546" name="テキスト ボックス 545"/>
        <xdr:cNvSpPr txBox="1"/>
      </xdr:nvSpPr>
      <xdr:spPr>
        <a:xfrm>
          <a:off x="12547111" y="65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13353</xdr:rowOff>
    </xdr:from>
    <xdr:to>
      <xdr:col>85</xdr:col>
      <xdr:colOff>127000</xdr:colOff>
      <xdr:row>56</xdr:row>
      <xdr:rowOff>71600</xdr:rowOff>
    </xdr:to>
    <xdr:cxnSp macro="">
      <xdr:nvCxnSpPr>
        <xdr:cNvPr id="574" name="直線コネクタ 573"/>
        <xdr:cNvCxnSpPr/>
      </xdr:nvCxnSpPr>
      <xdr:spPr>
        <a:xfrm flipV="1">
          <a:off x="15481300" y="9443103"/>
          <a:ext cx="838200" cy="22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47185</xdr:rowOff>
    </xdr:from>
    <xdr:to>
      <xdr:col>81</xdr:col>
      <xdr:colOff>50800</xdr:colOff>
      <xdr:row>56</xdr:row>
      <xdr:rowOff>71600</xdr:rowOff>
    </xdr:to>
    <xdr:cxnSp macro="">
      <xdr:nvCxnSpPr>
        <xdr:cNvPr id="577" name="直線コネクタ 576"/>
        <xdr:cNvCxnSpPr/>
      </xdr:nvCxnSpPr>
      <xdr:spPr>
        <a:xfrm>
          <a:off x="14592300" y="9648385"/>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47185</xdr:rowOff>
    </xdr:from>
    <xdr:to>
      <xdr:col>76</xdr:col>
      <xdr:colOff>114300</xdr:colOff>
      <xdr:row>56</xdr:row>
      <xdr:rowOff>80401</xdr:rowOff>
    </xdr:to>
    <xdr:cxnSp macro="">
      <xdr:nvCxnSpPr>
        <xdr:cNvPr id="580" name="直線コネクタ 579"/>
        <xdr:cNvCxnSpPr/>
      </xdr:nvCxnSpPr>
      <xdr:spPr>
        <a:xfrm flipV="1">
          <a:off x="13703300" y="9648385"/>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80401</xdr:rowOff>
    </xdr:from>
    <xdr:to>
      <xdr:col>71</xdr:col>
      <xdr:colOff>177800</xdr:colOff>
      <xdr:row>56</xdr:row>
      <xdr:rowOff>88242</xdr:rowOff>
    </xdr:to>
    <xdr:cxnSp macro="">
      <xdr:nvCxnSpPr>
        <xdr:cNvPr id="583" name="直線コネクタ 582"/>
        <xdr:cNvCxnSpPr/>
      </xdr:nvCxnSpPr>
      <xdr:spPr>
        <a:xfrm flipV="1">
          <a:off x="12814300" y="968160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134003</xdr:rowOff>
    </xdr:from>
    <xdr:to>
      <xdr:col>85</xdr:col>
      <xdr:colOff>177800</xdr:colOff>
      <xdr:row>55</xdr:row>
      <xdr:rowOff>64153</xdr:rowOff>
    </xdr:to>
    <xdr:sp macro="" textlink="">
      <xdr:nvSpPr>
        <xdr:cNvPr id="593" name="楕円 592"/>
        <xdr:cNvSpPr/>
      </xdr:nvSpPr>
      <xdr:spPr>
        <a:xfrm>
          <a:off x="16268700" y="93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156880</xdr:rowOff>
    </xdr:from>
    <xdr:ext cx="534377" cy="259045"/>
    <xdr:sp macro="" textlink="">
      <xdr:nvSpPr>
        <xdr:cNvPr id="594" name="教育費該当値テキスト"/>
        <xdr:cNvSpPr txBox="1"/>
      </xdr:nvSpPr>
      <xdr:spPr>
        <a:xfrm>
          <a:off x="16370300" y="92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20800</xdr:rowOff>
    </xdr:from>
    <xdr:to>
      <xdr:col>81</xdr:col>
      <xdr:colOff>101600</xdr:colOff>
      <xdr:row>56</xdr:row>
      <xdr:rowOff>122400</xdr:rowOff>
    </xdr:to>
    <xdr:sp macro="" textlink="">
      <xdr:nvSpPr>
        <xdr:cNvPr id="595" name="楕円 594"/>
        <xdr:cNvSpPr/>
      </xdr:nvSpPr>
      <xdr:spPr>
        <a:xfrm>
          <a:off x="15430500" y="9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113527</xdr:rowOff>
    </xdr:from>
    <xdr:ext cx="534377" cy="259045"/>
    <xdr:sp macro="" textlink="">
      <xdr:nvSpPr>
        <xdr:cNvPr id="596" name="テキスト ボックス 595"/>
        <xdr:cNvSpPr txBox="1"/>
      </xdr:nvSpPr>
      <xdr:spPr>
        <a:xfrm>
          <a:off x="15214111" y="971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167835</xdr:rowOff>
    </xdr:from>
    <xdr:to>
      <xdr:col>76</xdr:col>
      <xdr:colOff>165100</xdr:colOff>
      <xdr:row>56</xdr:row>
      <xdr:rowOff>97985</xdr:rowOff>
    </xdr:to>
    <xdr:sp macro="" textlink="">
      <xdr:nvSpPr>
        <xdr:cNvPr id="597" name="楕円 596"/>
        <xdr:cNvSpPr/>
      </xdr:nvSpPr>
      <xdr:spPr>
        <a:xfrm>
          <a:off x="14541500" y="95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114512</xdr:rowOff>
    </xdr:from>
    <xdr:ext cx="534377" cy="259045"/>
    <xdr:sp macro="" textlink="">
      <xdr:nvSpPr>
        <xdr:cNvPr id="598" name="テキスト ボックス 597"/>
        <xdr:cNvSpPr txBox="1"/>
      </xdr:nvSpPr>
      <xdr:spPr>
        <a:xfrm>
          <a:off x="14325111" y="93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29601</xdr:rowOff>
    </xdr:from>
    <xdr:to>
      <xdr:col>72</xdr:col>
      <xdr:colOff>38100</xdr:colOff>
      <xdr:row>56</xdr:row>
      <xdr:rowOff>131201</xdr:rowOff>
    </xdr:to>
    <xdr:sp macro="" textlink="">
      <xdr:nvSpPr>
        <xdr:cNvPr id="599" name="楕円 598"/>
        <xdr:cNvSpPr/>
      </xdr:nvSpPr>
      <xdr:spPr>
        <a:xfrm>
          <a:off x="13652500" y="96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122328</xdr:rowOff>
    </xdr:from>
    <xdr:ext cx="534377" cy="259045"/>
    <xdr:sp macro="" textlink="">
      <xdr:nvSpPr>
        <xdr:cNvPr id="600" name="テキスト ボックス 599"/>
        <xdr:cNvSpPr txBox="1"/>
      </xdr:nvSpPr>
      <xdr:spPr>
        <a:xfrm>
          <a:off x="13436111" y="972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37442</xdr:rowOff>
    </xdr:from>
    <xdr:to>
      <xdr:col>67</xdr:col>
      <xdr:colOff>101600</xdr:colOff>
      <xdr:row>56</xdr:row>
      <xdr:rowOff>139042</xdr:rowOff>
    </xdr:to>
    <xdr:sp macro="" textlink="">
      <xdr:nvSpPr>
        <xdr:cNvPr id="601" name="楕円 600"/>
        <xdr:cNvSpPr/>
      </xdr:nvSpPr>
      <xdr:spPr>
        <a:xfrm>
          <a:off x="12763500" y="9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130169</xdr:rowOff>
    </xdr:from>
    <xdr:ext cx="534377" cy="259045"/>
    <xdr:sp macro="" textlink="">
      <xdr:nvSpPr>
        <xdr:cNvPr id="602" name="テキスト ボックス 601"/>
        <xdr:cNvSpPr txBox="1"/>
      </xdr:nvSpPr>
      <xdr:spPr>
        <a:xfrm>
          <a:off x="12547111" y="97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125070</xdr:rowOff>
    </xdr:from>
    <xdr:to>
      <xdr:col>85</xdr:col>
      <xdr:colOff>127000</xdr:colOff>
      <xdr:row>78</xdr:row>
      <xdr:rowOff>139700</xdr:rowOff>
    </xdr:to>
    <xdr:cxnSp macro="">
      <xdr:nvCxnSpPr>
        <xdr:cNvPr id="629" name="直線コネクタ 628"/>
        <xdr:cNvCxnSpPr/>
      </xdr:nvCxnSpPr>
      <xdr:spPr>
        <a:xfrm>
          <a:off x="15481300" y="1349817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30429</xdr:rowOff>
    </xdr:from>
    <xdr:to>
      <xdr:col>81</xdr:col>
      <xdr:colOff>50800</xdr:colOff>
      <xdr:row>78</xdr:row>
      <xdr:rowOff>125070</xdr:rowOff>
    </xdr:to>
    <xdr:cxnSp macro="">
      <xdr:nvCxnSpPr>
        <xdr:cNvPr id="632" name="直線コネクタ 631"/>
        <xdr:cNvCxnSpPr/>
      </xdr:nvCxnSpPr>
      <xdr:spPr>
        <a:xfrm>
          <a:off x="14592300" y="13403529"/>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30429</xdr:rowOff>
    </xdr:from>
    <xdr:to>
      <xdr:col>76</xdr:col>
      <xdr:colOff>114300</xdr:colOff>
      <xdr:row>78</xdr:row>
      <xdr:rowOff>83922</xdr:rowOff>
    </xdr:to>
    <xdr:cxnSp macro="">
      <xdr:nvCxnSpPr>
        <xdr:cNvPr id="635" name="直線コネクタ 634"/>
        <xdr:cNvCxnSpPr/>
      </xdr:nvCxnSpPr>
      <xdr:spPr>
        <a:xfrm flipV="1">
          <a:off x="13703300" y="1340352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81178</xdr:rowOff>
    </xdr:from>
    <xdr:to>
      <xdr:col>71</xdr:col>
      <xdr:colOff>177800</xdr:colOff>
      <xdr:row>78</xdr:row>
      <xdr:rowOff>83922</xdr:rowOff>
    </xdr:to>
    <xdr:cxnSp macro="">
      <xdr:nvCxnSpPr>
        <xdr:cNvPr id="638" name="直線コネクタ 637"/>
        <xdr:cNvCxnSpPr/>
      </xdr:nvCxnSpPr>
      <xdr:spPr>
        <a:xfrm>
          <a:off x="12814300" y="1345427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74270</xdr:rowOff>
    </xdr:from>
    <xdr:to>
      <xdr:col>81</xdr:col>
      <xdr:colOff>101600</xdr:colOff>
      <xdr:row>79</xdr:row>
      <xdr:rowOff>4420</xdr:rowOff>
    </xdr:to>
    <xdr:sp macro="" textlink="">
      <xdr:nvSpPr>
        <xdr:cNvPr id="650" name="楕円 649"/>
        <xdr:cNvSpPr/>
      </xdr:nvSpPr>
      <xdr:spPr>
        <a:xfrm>
          <a:off x="15430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166997</xdr:rowOff>
    </xdr:from>
    <xdr:ext cx="313932" cy="259045"/>
    <xdr:sp macro="" textlink="">
      <xdr:nvSpPr>
        <xdr:cNvPr id="651" name="テキスト ボックス 650"/>
        <xdr:cNvSpPr txBox="1"/>
      </xdr:nvSpPr>
      <xdr:spPr>
        <a:xfrm>
          <a:off x="15324333" y="13540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151079</xdr:rowOff>
    </xdr:from>
    <xdr:to>
      <xdr:col>76</xdr:col>
      <xdr:colOff>165100</xdr:colOff>
      <xdr:row>78</xdr:row>
      <xdr:rowOff>81229</xdr:rowOff>
    </xdr:to>
    <xdr:sp macro="" textlink="">
      <xdr:nvSpPr>
        <xdr:cNvPr id="652" name="楕円 651"/>
        <xdr:cNvSpPr/>
      </xdr:nvSpPr>
      <xdr:spPr>
        <a:xfrm>
          <a:off x="14541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97756</xdr:rowOff>
    </xdr:from>
    <xdr:ext cx="378565" cy="259045"/>
    <xdr:sp macro="" textlink="">
      <xdr:nvSpPr>
        <xdr:cNvPr id="653" name="テキスト ボックス 652"/>
        <xdr:cNvSpPr txBox="1"/>
      </xdr:nvSpPr>
      <xdr:spPr>
        <a:xfrm>
          <a:off x="14403017" y="13127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33122</xdr:rowOff>
    </xdr:from>
    <xdr:to>
      <xdr:col>72</xdr:col>
      <xdr:colOff>38100</xdr:colOff>
      <xdr:row>78</xdr:row>
      <xdr:rowOff>134722</xdr:rowOff>
    </xdr:to>
    <xdr:sp macro="" textlink="">
      <xdr:nvSpPr>
        <xdr:cNvPr id="654" name="楕円 653"/>
        <xdr:cNvSpPr/>
      </xdr:nvSpPr>
      <xdr:spPr>
        <a:xfrm>
          <a:off x="13652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125849</xdr:rowOff>
    </xdr:from>
    <xdr:ext cx="378565" cy="259045"/>
    <xdr:sp macro="" textlink="">
      <xdr:nvSpPr>
        <xdr:cNvPr id="655" name="テキスト ボックス 654"/>
        <xdr:cNvSpPr txBox="1"/>
      </xdr:nvSpPr>
      <xdr:spPr>
        <a:xfrm>
          <a:off x="13514017" y="1349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30378</xdr:rowOff>
    </xdr:from>
    <xdr:to>
      <xdr:col>67</xdr:col>
      <xdr:colOff>101600</xdr:colOff>
      <xdr:row>78</xdr:row>
      <xdr:rowOff>131978</xdr:rowOff>
    </xdr:to>
    <xdr:sp macro="" textlink="">
      <xdr:nvSpPr>
        <xdr:cNvPr id="656" name="楕円 655"/>
        <xdr:cNvSpPr/>
      </xdr:nvSpPr>
      <xdr:spPr>
        <a:xfrm>
          <a:off x="12763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123105</xdr:rowOff>
    </xdr:from>
    <xdr:ext cx="378565" cy="259045"/>
    <xdr:sp macro="" textlink="">
      <xdr:nvSpPr>
        <xdr:cNvPr id="657" name="テキスト ボックス 656"/>
        <xdr:cNvSpPr txBox="1"/>
      </xdr:nvSpPr>
      <xdr:spPr>
        <a:xfrm>
          <a:off x="12625017" y="1349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45841</xdr:rowOff>
    </xdr:from>
    <xdr:to>
      <xdr:col>85</xdr:col>
      <xdr:colOff>127000</xdr:colOff>
      <xdr:row>97</xdr:row>
      <xdr:rowOff>61633</xdr:rowOff>
    </xdr:to>
    <xdr:cxnSp macro="">
      <xdr:nvCxnSpPr>
        <xdr:cNvPr id="686" name="直線コネクタ 685"/>
        <xdr:cNvCxnSpPr/>
      </xdr:nvCxnSpPr>
      <xdr:spPr>
        <a:xfrm>
          <a:off x="15481300" y="16676491"/>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36468</xdr:rowOff>
    </xdr:from>
    <xdr:to>
      <xdr:col>81</xdr:col>
      <xdr:colOff>50800</xdr:colOff>
      <xdr:row>97</xdr:row>
      <xdr:rowOff>45841</xdr:rowOff>
    </xdr:to>
    <xdr:cxnSp macro="">
      <xdr:nvCxnSpPr>
        <xdr:cNvPr id="689" name="直線コネクタ 688"/>
        <xdr:cNvCxnSpPr/>
      </xdr:nvCxnSpPr>
      <xdr:spPr>
        <a:xfrm>
          <a:off x="14592300" y="16667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36468</xdr:rowOff>
    </xdr:from>
    <xdr:to>
      <xdr:col>76</xdr:col>
      <xdr:colOff>114300</xdr:colOff>
      <xdr:row>97</xdr:row>
      <xdr:rowOff>37154</xdr:rowOff>
    </xdr:to>
    <xdr:cxnSp macro="">
      <xdr:nvCxnSpPr>
        <xdr:cNvPr id="692" name="直線コネクタ 691"/>
        <xdr:cNvCxnSpPr/>
      </xdr:nvCxnSpPr>
      <xdr:spPr>
        <a:xfrm flipV="1">
          <a:off x="13703300" y="1666711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37154</xdr:rowOff>
    </xdr:from>
    <xdr:to>
      <xdr:col>71</xdr:col>
      <xdr:colOff>177800</xdr:colOff>
      <xdr:row>97</xdr:row>
      <xdr:rowOff>46374</xdr:rowOff>
    </xdr:to>
    <xdr:cxnSp macro="">
      <xdr:nvCxnSpPr>
        <xdr:cNvPr id="695" name="直線コネクタ 694"/>
        <xdr:cNvCxnSpPr/>
      </xdr:nvCxnSpPr>
      <xdr:spPr>
        <a:xfrm flipV="1">
          <a:off x="12814300" y="1666780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10833</xdr:rowOff>
    </xdr:from>
    <xdr:to>
      <xdr:col>85</xdr:col>
      <xdr:colOff>177800</xdr:colOff>
      <xdr:row>97</xdr:row>
      <xdr:rowOff>112433</xdr:rowOff>
    </xdr:to>
    <xdr:sp macro="" textlink="">
      <xdr:nvSpPr>
        <xdr:cNvPr id="705" name="楕円 704"/>
        <xdr:cNvSpPr/>
      </xdr:nvSpPr>
      <xdr:spPr>
        <a:xfrm>
          <a:off x="16268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97210</xdr:rowOff>
    </xdr:from>
    <xdr:ext cx="534377" cy="259045"/>
    <xdr:sp macro="" textlink="">
      <xdr:nvSpPr>
        <xdr:cNvPr id="706" name="公債費該当値テキスト"/>
        <xdr:cNvSpPr txBox="1"/>
      </xdr:nvSpPr>
      <xdr:spPr>
        <a:xfrm>
          <a:off x="16370300" y="16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166491</xdr:rowOff>
    </xdr:from>
    <xdr:to>
      <xdr:col>81</xdr:col>
      <xdr:colOff>101600</xdr:colOff>
      <xdr:row>97</xdr:row>
      <xdr:rowOff>96641</xdr:rowOff>
    </xdr:to>
    <xdr:sp macro="" textlink="">
      <xdr:nvSpPr>
        <xdr:cNvPr id="707" name="楕円 706"/>
        <xdr:cNvSpPr/>
      </xdr:nvSpPr>
      <xdr:spPr>
        <a:xfrm>
          <a:off x="15430500" y="166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87768</xdr:rowOff>
    </xdr:from>
    <xdr:ext cx="534377" cy="259045"/>
    <xdr:sp macro="" textlink="">
      <xdr:nvSpPr>
        <xdr:cNvPr id="708" name="テキスト ボックス 707"/>
        <xdr:cNvSpPr txBox="1"/>
      </xdr:nvSpPr>
      <xdr:spPr>
        <a:xfrm>
          <a:off x="15214111" y="167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157118</xdr:rowOff>
    </xdr:from>
    <xdr:to>
      <xdr:col>76</xdr:col>
      <xdr:colOff>165100</xdr:colOff>
      <xdr:row>97</xdr:row>
      <xdr:rowOff>87268</xdr:rowOff>
    </xdr:to>
    <xdr:sp macro="" textlink="">
      <xdr:nvSpPr>
        <xdr:cNvPr id="709" name="楕円 708"/>
        <xdr:cNvSpPr/>
      </xdr:nvSpPr>
      <xdr:spPr>
        <a:xfrm>
          <a:off x="14541500" y="166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78395</xdr:rowOff>
    </xdr:from>
    <xdr:ext cx="534377" cy="259045"/>
    <xdr:sp macro="" textlink="">
      <xdr:nvSpPr>
        <xdr:cNvPr id="710" name="テキスト ボックス 709"/>
        <xdr:cNvSpPr txBox="1"/>
      </xdr:nvSpPr>
      <xdr:spPr>
        <a:xfrm>
          <a:off x="14325111" y="167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157804</xdr:rowOff>
    </xdr:from>
    <xdr:to>
      <xdr:col>72</xdr:col>
      <xdr:colOff>38100</xdr:colOff>
      <xdr:row>97</xdr:row>
      <xdr:rowOff>87954</xdr:rowOff>
    </xdr:to>
    <xdr:sp macro="" textlink="">
      <xdr:nvSpPr>
        <xdr:cNvPr id="711" name="楕円 710"/>
        <xdr:cNvSpPr/>
      </xdr:nvSpPr>
      <xdr:spPr>
        <a:xfrm>
          <a:off x="136525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79081</xdr:rowOff>
    </xdr:from>
    <xdr:ext cx="534377" cy="259045"/>
    <xdr:sp macro="" textlink="">
      <xdr:nvSpPr>
        <xdr:cNvPr id="712" name="テキスト ボックス 711"/>
        <xdr:cNvSpPr txBox="1"/>
      </xdr:nvSpPr>
      <xdr:spPr>
        <a:xfrm>
          <a:off x="13436111" y="167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167024</xdr:rowOff>
    </xdr:from>
    <xdr:to>
      <xdr:col>67</xdr:col>
      <xdr:colOff>101600</xdr:colOff>
      <xdr:row>97</xdr:row>
      <xdr:rowOff>97174</xdr:rowOff>
    </xdr:to>
    <xdr:sp macro="" textlink="">
      <xdr:nvSpPr>
        <xdr:cNvPr id="713" name="楕円 712"/>
        <xdr:cNvSpPr/>
      </xdr:nvSpPr>
      <xdr:spPr>
        <a:xfrm>
          <a:off x="12763500" y="166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88301</xdr:rowOff>
    </xdr:from>
    <xdr:ext cx="534377" cy="259045"/>
    <xdr:sp macro="" textlink="">
      <xdr:nvSpPr>
        <xdr:cNvPr id="714" name="テキスト ボックス 713"/>
        <xdr:cNvSpPr txBox="1"/>
      </xdr:nvSpPr>
      <xdr:spPr>
        <a:xfrm>
          <a:off x="12547111" y="16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総務費は、特別定額給付金の実施により前年度比増となり、住民一人当たり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136,757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民生費は、国民健康保険事業特別会計繰出金が減となったものの、障害者自立支援給付費や民間保育園運営費等の増により前年度比増となり、住民一人当たり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障害者自立支援給付費や民間保育園運営費等は、義務的経費であることから経常収支比率の悪化を招くなど財政の硬直化にもつながるため、提供サービスの選択等について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衛生費は、昭和病院企業団や小平・村山・大和衛生組合への負担金等の増により前年度比増となり、住民一人当たり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30,921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地域消費活性化事業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等の実施により前年度比増となっており、住民一人当たり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教育費は、花小金井南中学校地域開放型体育館新築工事やＧＩＧＡスクール構想用ＰＣ購入及びネットワーク整備等により前年度比増となっており、住民一人当たり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公債費は、元金償還額の大きい借入の償還が令和元年度に終了したことにより前年比減となっており、住民一人当たり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財政調整基金は、前年度と比較し地方税等が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億円と大きく減少したことなどから、取崩額を増額したことで、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ポイント増となったのは、歳入が対前年度比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％の増に対し、歳出の対前年度比が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％の増だったことによる。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ポイント増となったのは、実質単年度収支が対前年度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億円増加したためである。これは、単年度収支が対前年度比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億円の増となったことと、財政調整基金について積立額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億円に対して取崩額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億円となったことなどが要因である。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小平市は、一般会計、特別会計及び下水道事業会計全てにおいて、実質収支額（歳入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歳出）がプラスであるため、黒字額となる。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一般会計は、標準財政規模（分母）の増加率以上に実質収支額（分子）が増加したため、前年度比２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下水道事業会計は、標準財政規模（分母）の増加率以上に実質収支額（分子）が増加したため、前年度比１．４３ポイント増加した。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介護保険事業特別会計は、標準財政規模（分母）の増加率以上に実質収支額（分子）が増加したため、前年度比０．５６ポイント増加した。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国民健康保険事業特別会計は、標準財政規模（分母）の増加率以上に実質収支額（分子）が増加したため、前年度比０．２７ポイント増加した。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後期高齢者医療特別会計は、実質収支額（分子）、標準財政規模の増加率が同水準であったため変化しなかった。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算定数値が黒字のため、連結実質赤字比率表は算出されないが、１３．６８ポイントとなり、前年度より４．７５ポイント増加した。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これは、標準財政規模（分母）の増加率以上に実質収支額（分子）が増加したことによる。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93306036</v>
      </c>
      <c r="BO4" s="433"/>
      <c r="BP4" s="433"/>
      <c r="BQ4" s="433"/>
      <c r="BR4" s="433"/>
      <c r="BS4" s="433"/>
      <c r="BT4" s="433"/>
      <c r="BU4" s="434"/>
      <c r="BV4" s="432">
        <v>67701603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89851930</v>
      </c>
      <c r="BO5" s="470"/>
      <c r="BP5" s="470"/>
      <c r="BQ5" s="470"/>
      <c r="BR5" s="470"/>
      <c r="BS5" s="470"/>
      <c r="BT5" s="470"/>
      <c r="BU5" s="471"/>
      <c r="BV5" s="469">
        <v>65567658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93.7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3454106</v>
      </c>
      <c r="BO6" s="470"/>
      <c r="BP6" s="470"/>
      <c r="BQ6" s="470"/>
      <c r="BR6" s="470"/>
      <c r="BS6" s="470"/>
      <c r="BT6" s="470"/>
      <c r="BU6" s="471"/>
      <c r="BV6" s="469">
        <v>2133945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94.7</v>
      </c>
      <c r="CU6" s="507"/>
      <c r="CV6" s="507"/>
      <c r="CW6" s="507"/>
      <c r="CX6" s="507"/>
      <c r="CY6" s="507"/>
      <c r="CZ6" s="507"/>
      <c r="DA6" s="508"/>
      <c r="DB6" s="506">
        <v>96.7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300029</v>
      </c>
      <c r="BO7" s="470"/>
      <c r="BP7" s="470"/>
      <c r="BQ7" s="470"/>
      <c r="BR7" s="470"/>
      <c r="BS7" s="470"/>
      <c r="BT7" s="470"/>
      <c r="BU7" s="471"/>
      <c r="BV7" s="469">
        <v>1080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36910096</v>
      </c>
      <c r="CU7" s="470"/>
      <c r="CV7" s="470"/>
      <c r="CW7" s="470"/>
      <c r="CX7" s="470"/>
      <c r="CY7" s="470"/>
      <c r="CZ7" s="470"/>
      <c r="DA7" s="471"/>
      <c r="DB7" s="469">
        <v>35278571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3154077</v>
      </c>
      <c r="BO8" s="470"/>
      <c r="BP8" s="470"/>
      <c r="BQ8" s="470"/>
      <c r="BR8" s="470"/>
      <c r="BS8" s="470"/>
      <c r="BT8" s="470"/>
      <c r="BU8" s="471"/>
      <c r="BV8" s="469">
        <v>2132865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198739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1021212</v>
      </c>
      <c r="BO9" s="470"/>
      <c r="BP9" s="470"/>
      <c r="BQ9" s="470"/>
      <c r="BR9" s="470"/>
      <c r="BS9" s="470"/>
      <c r="BT9" s="470"/>
      <c r="BU9" s="471"/>
      <c r="BV9" s="469">
        <v>145588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7.5</v>
      </c>
      <c r="CU9" s="467"/>
      <c r="CV9" s="467"/>
      <c r="CW9" s="467"/>
      <c r="CX9" s="467"/>
      <c r="CY9" s="467"/>
      <c r="CZ9" s="467"/>
      <c r="DA9" s="468"/>
      <c r="DB9" s="466">
        <v>8.1999999999999993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190005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1066498</v>
      </c>
      <c r="BO10" s="470"/>
      <c r="BP10" s="470"/>
      <c r="BQ10" s="470"/>
      <c r="BR10" s="470"/>
      <c r="BS10" s="470"/>
      <c r="BT10" s="470"/>
      <c r="BU10" s="471"/>
      <c r="BV10" s="469">
        <v>994048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195543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1130000</v>
      </c>
      <c r="BO12" s="470"/>
      <c r="BP12" s="470"/>
      <c r="BQ12" s="470"/>
      <c r="BR12" s="470"/>
      <c r="BS12" s="470"/>
      <c r="BT12" s="470"/>
      <c r="BU12" s="471"/>
      <c r="BV12" s="469">
        <v>1110000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190452</v>
      </c>
      <c r="S13" s="554"/>
      <c r="T13" s="554"/>
      <c r="U13" s="554"/>
      <c r="V13" s="555"/>
      <c r="W13" s="485" t="s">
        <v>140</v>
      </c>
      <c r="X13" s="486"/>
      <c r="Y13" s="486"/>
      <c r="Z13" s="486"/>
      <c r="AA13" s="486"/>
      <c r="AB13" s="476"/>
      <c r="AC13" s="520">
        <v>645</v>
      </c>
      <c r="AD13" s="521"/>
      <c r="AE13" s="521"/>
      <c r="AF13" s="521"/>
      <c r="AG13" s="563"/>
      <c r="AH13" s="520">
        <v>650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957710</v>
      </c>
      <c r="BO13" s="470"/>
      <c r="BP13" s="470"/>
      <c r="BQ13" s="470"/>
      <c r="BR13" s="470"/>
      <c r="BS13" s="470"/>
      <c r="BT13" s="470"/>
      <c r="BU13" s="471"/>
      <c r="BV13" s="469">
        <v>29636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2</v>
      </c>
      <c r="CU13" s="467"/>
      <c r="CV13" s="467"/>
      <c r="CW13" s="467"/>
      <c r="CX13" s="467"/>
      <c r="CY13" s="467"/>
      <c r="CZ13" s="467"/>
      <c r="DA13" s="468"/>
      <c r="DB13" s="466">
        <v>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194869</v>
      </c>
      <c r="S14" s="554"/>
      <c r="T14" s="554"/>
      <c r="U14" s="554"/>
      <c r="V14" s="555"/>
      <c r="W14" s="459"/>
      <c r="X14" s="460"/>
      <c r="Y14" s="460"/>
      <c r="Z14" s="460"/>
      <c r="AA14" s="460"/>
      <c r="AB14" s="449"/>
      <c r="AC14" s="556">
        <v>0.8</v>
      </c>
      <c r="AD14" s="557"/>
      <c r="AE14" s="557"/>
      <c r="AF14" s="557"/>
      <c r="AG14" s="558"/>
      <c r="AH14" s="556">
        <v>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189418</v>
      </c>
      <c r="S15" s="554"/>
      <c r="T15" s="554"/>
      <c r="U15" s="554"/>
      <c r="V15" s="555"/>
      <c r="W15" s="485" t="s">
        <v>148</v>
      </c>
      <c r="X15" s="486"/>
      <c r="Y15" s="486"/>
      <c r="Z15" s="486"/>
      <c r="AA15" s="486"/>
      <c r="AB15" s="476"/>
      <c r="AC15" s="520">
        <v>13913</v>
      </c>
      <c r="AD15" s="521"/>
      <c r="AE15" s="521"/>
      <c r="AF15" s="521"/>
      <c r="AG15" s="563"/>
      <c r="AH15" s="520">
        <v>14261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26819024</v>
      </c>
      <c r="BO15" s="433"/>
      <c r="BP15" s="433"/>
      <c r="BQ15" s="433"/>
      <c r="BR15" s="433"/>
      <c r="BS15" s="433"/>
      <c r="BT15" s="433"/>
      <c r="BU15" s="434"/>
      <c r="BV15" s="432">
        <v>25860146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18.2</v>
      </c>
      <c r="AD16" s="557"/>
      <c r="AE16" s="557"/>
      <c r="AF16" s="557"/>
      <c r="AG16" s="558"/>
      <c r="AH16" s="556">
        <v>19.600000000000001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27928907</v>
      </c>
      <c r="BO16" s="470"/>
      <c r="BP16" s="470"/>
      <c r="BQ16" s="470"/>
      <c r="BR16" s="470"/>
      <c r="BS16" s="470"/>
      <c r="BT16" s="470"/>
      <c r="BU16" s="471"/>
      <c r="BV16" s="469">
        <v>26604831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61760</v>
      </c>
      <c r="AD17" s="521"/>
      <c r="AE17" s="521"/>
      <c r="AF17" s="521"/>
      <c r="AG17" s="563"/>
      <c r="AH17" s="520">
        <v>57759</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34387310</v>
      </c>
      <c r="BO17" s="470"/>
      <c r="BP17" s="470"/>
      <c r="BQ17" s="470"/>
      <c r="BR17" s="470"/>
      <c r="BS17" s="470"/>
      <c r="BT17" s="470"/>
      <c r="BU17" s="471"/>
      <c r="BV17" s="469">
        <v>33435755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20.51</v>
      </c>
      <c r="M18" s="585"/>
      <c r="N18" s="585"/>
      <c r="O18" s="585"/>
      <c r="P18" s="585"/>
      <c r="Q18" s="585"/>
      <c r="R18" s="586"/>
      <c r="S18" s="586"/>
      <c r="T18" s="586"/>
      <c r="U18" s="586"/>
      <c r="V18" s="587"/>
      <c r="W18" s="487"/>
      <c r="X18" s="488"/>
      <c r="Y18" s="488"/>
      <c r="Z18" s="488"/>
      <c r="AA18" s="488"/>
      <c r="AB18" s="479"/>
      <c r="AC18" s="588">
        <v>80.900000000000006</v>
      </c>
      <c r="AD18" s="589"/>
      <c r="AE18" s="589"/>
      <c r="AF18" s="589"/>
      <c r="AG18" s="590"/>
      <c r="AH18" s="588">
        <v>79.5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33330742</v>
      </c>
      <c r="BO18" s="470"/>
      <c r="BP18" s="470"/>
      <c r="BQ18" s="470"/>
      <c r="BR18" s="470"/>
      <c r="BS18" s="470"/>
      <c r="BT18" s="470"/>
      <c r="BU18" s="471"/>
      <c r="BV18" s="469">
        <v>33782577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9690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44829331</v>
      </c>
      <c r="BO19" s="470"/>
      <c r="BP19" s="470"/>
      <c r="BQ19" s="470"/>
      <c r="BR19" s="470"/>
      <c r="BS19" s="470"/>
      <c r="BT19" s="470"/>
      <c r="BU19" s="471"/>
      <c r="BV19" s="469">
        <v>42414626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91287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25719588</v>
      </c>
      <c r="BO23" s="470"/>
      <c r="BP23" s="470"/>
      <c r="BQ23" s="470"/>
      <c r="BR23" s="470"/>
      <c r="BS23" s="470"/>
      <c r="BT23" s="470"/>
      <c r="BU23" s="471"/>
      <c r="BV23" s="469">
        <v>25561976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10500</v>
      </c>
      <c r="R24" s="521"/>
      <c r="S24" s="521"/>
      <c r="T24" s="521"/>
      <c r="U24" s="521"/>
      <c r="V24" s="563"/>
      <c r="W24" s="622"/>
      <c r="X24" s="610"/>
      <c r="Y24" s="611"/>
      <c r="Z24" s="519" t="s">
        <v>172</v>
      </c>
      <c r="AA24" s="499"/>
      <c r="AB24" s="499"/>
      <c r="AC24" s="499"/>
      <c r="AD24" s="499"/>
      <c r="AE24" s="499"/>
      <c r="AF24" s="499"/>
      <c r="AG24" s="500"/>
      <c r="AH24" s="520">
        <v>898</v>
      </c>
      <c r="AI24" s="521"/>
      <c r="AJ24" s="521"/>
      <c r="AK24" s="521"/>
      <c r="AL24" s="563"/>
      <c r="AM24" s="520">
        <v>2777514</v>
      </c>
      <c r="AN24" s="521"/>
      <c r="AO24" s="521"/>
      <c r="AP24" s="521"/>
      <c r="AQ24" s="521"/>
      <c r="AR24" s="563"/>
      <c r="AS24" s="520">
        <v>3093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17925205</v>
      </c>
      <c r="BO24" s="470"/>
      <c r="BP24" s="470"/>
      <c r="BQ24" s="470"/>
      <c r="BR24" s="470"/>
      <c r="BS24" s="470"/>
      <c r="BT24" s="470"/>
      <c r="BU24" s="471"/>
      <c r="BV24" s="469">
        <v>18198865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9000</v>
      </c>
      <c r="R25" s="521"/>
      <c r="S25" s="521"/>
      <c r="T25" s="521"/>
      <c r="U25" s="521"/>
      <c r="V25" s="563"/>
      <c r="W25" s="622"/>
      <c r="X25" s="610"/>
      <c r="Y25" s="611"/>
      <c r="Z25" s="519" t="s">
        <v>175</v>
      </c>
      <c r="AA25" s="499"/>
      <c r="AB25" s="499"/>
      <c r="AC25" s="499"/>
      <c r="AD25" s="499"/>
      <c r="AE25" s="499"/>
      <c r="AF25" s="499"/>
      <c r="AG25" s="500"/>
      <c r="AH25" s="520" t="s">
        <v>129</v>
      </c>
      <c r="AI25" s="521"/>
      <c r="AJ25" s="521"/>
      <c r="AK25" s="521"/>
      <c r="AL25" s="563"/>
      <c r="AM25" s="520" t="s">
        <v>138</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14498615</v>
      </c>
      <c r="BO25" s="433"/>
      <c r="BP25" s="433"/>
      <c r="BQ25" s="433"/>
      <c r="BR25" s="433"/>
      <c r="BS25" s="433"/>
      <c r="BT25" s="433"/>
      <c r="BU25" s="434"/>
      <c r="BV25" s="432">
        <v>13253289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8100</v>
      </c>
      <c r="R26" s="521"/>
      <c r="S26" s="521"/>
      <c r="T26" s="521"/>
      <c r="U26" s="521"/>
      <c r="V26" s="563"/>
      <c r="W26" s="622"/>
      <c r="X26" s="610"/>
      <c r="Y26" s="611"/>
      <c r="Z26" s="519" t="s">
        <v>178</v>
      </c>
      <c r="AA26" s="632"/>
      <c r="AB26" s="632"/>
      <c r="AC26" s="632"/>
      <c r="AD26" s="632"/>
      <c r="AE26" s="632"/>
      <c r="AF26" s="632"/>
      <c r="AG26" s="633"/>
      <c r="AH26" s="520">
        <v>57</v>
      </c>
      <c r="AI26" s="521"/>
      <c r="AJ26" s="521"/>
      <c r="AK26" s="521"/>
      <c r="AL26" s="563"/>
      <c r="AM26" s="520">
        <v>182571</v>
      </c>
      <c r="AN26" s="521"/>
      <c r="AO26" s="521"/>
      <c r="AP26" s="521"/>
      <c r="AQ26" s="521"/>
      <c r="AR26" s="563"/>
      <c r="AS26" s="520">
        <v>3203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v>115000</v>
      </c>
      <c r="BO26" s="470"/>
      <c r="BP26" s="470"/>
      <c r="BQ26" s="470"/>
      <c r="BR26" s="470"/>
      <c r="BS26" s="470"/>
      <c r="BT26" s="470"/>
      <c r="BU26" s="471"/>
      <c r="BV26" s="469">
        <v>60000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6500</v>
      </c>
      <c r="R27" s="521"/>
      <c r="S27" s="521"/>
      <c r="T27" s="521"/>
      <c r="U27" s="521"/>
      <c r="V27" s="563"/>
      <c r="W27" s="622"/>
      <c r="X27" s="610"/>
      <c r="Y27" s="611"/>
      <c r="Z27" s="519" t="s">
        <v>181</v>
      </c>
      <c r="AA27" s="499"/>
      <c r="AB27" s="499"/>
      <c r="AC27" s="499"/>
      <c r="AD27" s="499"/>
      <c r="AE27" s="499"/>
      <c r="AF27" s="499"/>
      <c r="AG27" s="500"/>
      <c r="AH27" s="520">
        <v>3</v>
      </c>
      <c r="AI27" s="521"/>
      <c r="AJ27" s="521"/>
      <c r="AK27" s="521"/>
      <c r="AL27" s="563"/>
      <c r="AM27" s="520">
        <v>12571</v>
      </c>
      <c r="AN27" s="521"/>
      <c r="AO27" s="521"/>
      <c r="AP27" s="521"/>
      <c r="AQ27" s="521"/>
      <c r="AR27" s="563"/>
      <c r="AS27" s="520">
        <v>4190</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100000</v>
      </c>
      <c r="BO27" s="646"/>
      <c r="BP27" s="646"/>
      <c r="BQ27" s="646"/>
      <c r="BR27" s="646"/>
      <c r="BS27" s="646"/>
      <c r="BT27" s="646"/>
      <c r="BU27" s="647"/>
      <c r="BV27" s="645">
        <v>100000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5800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129</v>
      </c>
      <c r="AN28" s="521"/>
      <c r="AO28" s="521"/>
      <c r="AP28" s="521"/>
      <c r="AQ28" s="521"/>
      <c r="AR28" s="563"/>
      <c r="AS28" s="520" t="s">
        <v>129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2837908</v>
      </c>
      <c r="BO28" s="433"/>
      <c r="BP28" s="433"/>
      <c r="BQ28" s="433"/>
      <c r="BR28" s="433"/>
      <c r="BS28" s="433"/>
      <c r="BT28" s="433"/>
      <c r="BU28" s="434"/>
      <c r="BV28" s="432">
        <v>2901410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26</v>
      </c>
      <c r="M29" s="521"/>
      <c r="N29" s="521"/>
      <c r="O29" s="521"/>
      <c r="P29" s="563"/>
      <c r="Q29" s="520">
        <v>5500</v>
      </c>
      <c r="R29" s="521"/>
      <c r="S29" s="521"/>
      <c r="T29" s="521"/>
      <c r="U29" s="521"/>
      <c r="V29" s="563"/>
      <c r="W29" s="623"/>
      <c r="X29" s="624"/>
      <c r="Y29" s="625"/>
      <c r="Z29" s="519" t="s">
        <v>187</v>
      </c>
      <c r="AA29" s="499"/>
      <c r="AB29" s="499"/>
      <c r="AC29" s="499"/>
      <c r="AD29" s="499"/>
      <c r="AE29" s="499"/>
      <c r="AF29" s="499"/>
      <c r="AG29" s="500"/>
      <c r="AH29" s="520">
        <v>901</v>
      </c>
      <c r="AI29" s="521"/>
      <c r="AJ29" s="521"/>
      <c r="AK29" s="521"/>
      <c r="AL29" s="563"/>
      <c r="AM29" s="520">
        <v>2790085</v>
      </c>
      <c r="AN29" s="521"/>
      <c r="AO29" s="521"/>
      <c r="AP29" s="521"/>
      <c r="AQ29" s="521"/>
      <c r="AR29" s="563"/>
      <c r="AS29" s="520">
        <v>3097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4802</v>
      </c>
      <c r="BO29" s="470"/>
      <c r="BP29" s="470"/>
      <c r="BQ29" s="470"/>
      <c r="BR29" s="470"/>
      <c r="BS29" s="470"/>
      <c r="BT29" s="470"/>
      <c r="BU29" s="471"/>
      <c r="BV29" s="469">
        <v>4801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8490276</v>
      </c>
      <c r="BO30" s="646"/>
      <c r="BP30" s="646"/>
      <c r="BQ30" s="646"/>
      <c r="BR30" s="646"/>
      <c r="BS30" s="646"/>
      <c r="BT30" s="646"/>
      <c r="BU30" s="647"/>
      <c r="BV30" s="645">
        <v>8158938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小平市下水道事業会計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東京たま広域資源循環組合（一般会計）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小平市文化振興財団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小平・村山・大和衛生組合（一般会計）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小平市土地開発公社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多摩六都科学館組合（一般会計）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昭和病院企業団（病院事業会計）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東京都四市競艇事業組合（一般会計）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東京都十一市競輪事業組合（一般会計）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東京市町村総合事務組合（一般会計）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東京市町村総合事務組合（交通災害共済事務特別会計）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湖南衛生組合（一般会計）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東京都後期高齢者医療広域連合（一般会計）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4LL6EL51J+7a4uB69gLMnsZ3kjNBLohUXngclrkt3P1usdGQU19K7moZ0XsFBtS2Yt0MaCuUDoWB3s9xM6e2w==" saltValue="32YtOcwBhqHFItxWth0w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552</v>
      </c>
      <c r="D34" s="1250"/>
      <c r="E34" s="1251"/>
      <c r="F34" s="32">
        <v>4.75</v>
      </c>
      <c r="G34" s="33">
        <v>4.46</v>
      </c>
      <c r="H34" s="33">
        <v>5.63</v>
      </c>
      <c r="I34" s="33">
        <v>6.04</v>
      </c>
      <c r="J34" s="34">
        <v>8.5399999999999991</v>
      </c>
      <c r="K34" s="22"/>
      <c r="L34" s="22"/>
      <c r="M34" s="22"/>
      <c r="N34" s="22"/>
      <c r="O34" s="22"/>
      <c r="P34" s="22"/>
    </row>
    <row r="35" spans="1:16" ht="39" customHeight="1" x14ac:dyDescent="0.15">
      <c r="A35" s="22"/>
      <c r="B35" s="35"/>
      <c r="C35" s="1244" t="s">
        <v>553</v>
      </c>
      <c r="D35" s="1245"/>
      <c r="E35" s="1246"/>
      <c r="F35" s="36" t="s">
        <v>505</v>
      </c>
      <c r="G35" s="37" t="s">
        <v>505</v>
      </c>
      <c r="H35" s="37" t="s">
        <v>505</v>
      </c>
      <c r="I35" s="37">
        <v>1.87</v>
      </c>
      <c r="J35" s="38">
        <v>3.3</v>
      </c>
      <c r="K35" s="22"/>
      <c r="L35" s="22"/>
      <c r="M35" s="22"/>
      <c r="N35" s="22"/>
      <c r="O35" s="22"/>
      <c r="P35" s="22"/>
    </row>
    <row r="36" spans="1:16" ht="39" customHeight="1" x14ac:dyDescent="0.15">
      <c r="A36" s="22"/>
      <c r="B36" s="35"/>
      <c r="C36" s="1244" t="s">
        <v>554</v>
      </c>
      <c r="D36" s="1245"/>
      <c r="E36" s="1246"/>
      <c r="F36" s="36">
        <v>0.79</v>
      </c>
      <c r="G36" s="37">
        <v>0.39</v>
      </c>
      <c r="H36" s="37">
        <v>0.68</v>
      </c>
      <c r="I36" s="37">
        <v>0.62</v>
      </c>
      <c r="J36" s="38">
        <v>1.18</v>
      </c>
      <c r="K36" s="22"/>
      <c r="L36" s="22"/>
      <c r="M36" s="22"/>
      <c r="N36" s="22"/>
      <c r="O36" s="22"/>
      <c r="P36" s="22"/>
    </row>
    <row r="37" spans="1:16" ht="39" customHeight="1" x14ac:dyDescent="0.15">
      <c r="A37" s="22"/>
      <c r="B37" s="35"/>
      <c r="C37" s="1244" t="s">
        <v>555</v>
      </c>
      <c r="D37" s="1245"/>
      <c r="E37" s="1246"/>
      <c r="F37" s="36">
        <v>0.68</v>
      </c>
      <c r="G37" s="37">
        <v>1.04</v>
      </c>
      <c r="H37" s="37">
        <v>0.45</v>
      </c>
      <c r="I37" s="37">
        <v>0.31</v>
      </c>
      <c r="J37" s="38">
        <v>0.57999999999999996</v>
      </c>
      <c r="K37" s="22"/>
      <c r="L37" s="22"/>
      <c r="M37" s="22"/>
      <c r="N37" s="22"/>
      <c r="O37" s="22"/>
      <c r="P37" s="22"/>
    </row>
    <row r="38" spans="1:16" ht="39" customHeight="1" x14ac:dyDescent="0.15">
      <c r="A38" s="22"/>
      <c r="B38" s="35"/>
      <c r="C38" s="1244" t="s">
        <v>556</v>
      </c>
      <c r="D38" s="1245"/>
      <c r="E38" s="1246"/>
      <c r="F38" s="36">
        <v>0.14000000000000001</v>
      </c>
      <c r="G38" s="37">
        <v>0.09</v>
      </c>
      <c r="H38" s="37">
        <v>7.0000000000000007E-2</v>
      </c>
      <c r="I38" s="37">
        <v>0.06</v>
      </c>
      <c r="J38" s="38">
        <v>0.06</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557</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558</v>
      </c>
      <c r="D43" s="1248"/>
      <c r="E43" s="1249"/>
      <c r="F43" s="41">
        <v>0.73</v>
      </c>
      <c r="G43" s="42">
        <v>0.52</v>
      </c>
      <c r="H43" s="42">
        <v>1.0900000000000001</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wzDdvTFS4jp3cRsgJb9vC/Y7tgUrPN6NRb5BCPAExUF0CBKGBmredyzmDqowewDUoe70vhwy8i7Awgkt7264A==" saltValue="qKChlE94aH81F+okIBUL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3399</v>
      </c>
      <c r="L45" s="60">
        <v>3517</v>
      </c>
      <c r="M45" s="60">
        <v>3566</v>
      </c>
      <c r="N45" s="60">
        <v>3493</v>
      </c>
      <c r="O45" s="61">
        <v>3343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1019</v>
      </c>
      <c r="L48" s="64">
        <v>798</v>
      </c>
      <c r="M48" s="64">
        <v>626</v>
      </c>
      <c r="N48" s="64">
        <v>623</v>
      </c>
      <c r="O48" s="65">
        <v>577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149</v>
      </c>
      <c r="L49" s="64">
        <v>137</v>
      </c>
      <c r="M49" s="64">
        <v>123</v>
      </c>
      <c r="N49" s="64">
        <v>115</v>
      </c>
      <c r="O49" s="65">
        <v>76</v>
      </c>
      <c r="P49" s="48"/>
      <c r="Q49" s="48"/>
      <c r="R49" s="48"/>
      <c r="S49" s="48"/>
      <c r="T49" s="48"/>
      <c r="U49" s="48"/>
    </row>
    <row r="50" spans="1:21" ht="30.75" customHeight="1" x14ac:dyDescent="0.15">
      <c r="A50" s="48"/>
      <c r="B50" s="1254"/>
      <c r="C50" s="1255"/>
      <c r="D50" s="62"/>
      <c r="E50" s="1260" t="s">
        <v>17</v>
      </c>
      <c r="F50" s="1260"/>
      <c r="G50" s="1260"/>
      <c r="H50" s="1260"/>
      <c r="I50" s="1260"/>
      <c r="J50" s="1261"/>
      <c r="K50" s="63">
        <v>71</v>
      </c>
      <c r="L50" s="64">
        <v>71</v>
      </c>
      <c r="M50" s="64">
        <v>71</v>
      </c>
      <c r="N50" s="64">
        <v>75</v>
      </c>
      <c r="O50" s="65">
        <v>74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505</v>
      </c>
      <c r="L51" s="64" t="s">
        <v>505</v>
      </c>
      <c r="M51" s="64" t="s">
        <v>505</v>
      </c>
      <c r="N51" s="64" t="s">
        <v>505</v>
      </c>
      <c r="O51" s="65" t="s">
        <v>505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4443</v>
      </c>
      <c r="L52" s="64">
        <v>4120</v>
      </c>
      <c r="M52" s="64">
        <v>3817</v>
      </c>
      <c r="N52" s="64">
        <v>3580</v>
      </c>
      <c r="O52" s="65">
        <v>3293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195</v>
      </c>
      <c r="L53" s="69">
        <v>403</v>
      </c>
      <c r="M53" s="69">
        <v>569</v>
      </c>
      <c r="N53" s="69">
        <v>726</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8b4pZr2ZIkGwckzlfacV4FDvvyNhBwCHc7uQJJpNritKw3juX9fODGpwfTeeLV0A4GCDt3u9Wyb8B7yId20w==" saltValue="p7VxS0ZzD9UKeWxspTOL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8" t="s">
        <v>30</v>
      </c>
      <c r="C41" s="1279"/>
      <c r="D41" s="102"/>
      <c r="E41" s="1284" t="s">
        <v>31</v>
      </c>
      <c r="F41" s="1284"/>
      <c r="G41" s="1284"/>
      <c r="H41" s="1285"/>
      <c r="I41" s="103">
        <v>27550</v>
      </c>
      <c r="J41" s="104">
        <v>26523</v>
      </c>
      <c r="K41" s="104">
        <v>26449</v>
      </c>
      <c r="L41" s="104">
        <v>25562</v>
      </c>
      <c r="M41" s="105">
        <v>25720</v>
      </c>
    </row>
    <row r="42" spans="2:13" ht="27.75" customHeight="1" x14ac:dyDescent="0.15">
      <c r="B42" s="1280"/>
      <c r="C42" s="1281"/>
      <c r="D42" s="106"/>
      <c r="E42" s="1286" t="s">
        <v>32</v>
      </c>
      <c r="F42" s="1286"/>
      <c r="G42" s="1286"/>
      <c r="H42" s="1287"/>
      <c r="I42" s="107">
        <v>626</v>
      </c>
      <c r="J42" s="108">
        <v>555</v>
      </c>
      <c r="K42" s="108">
        <v>854</v>
      </c>
      <c r="L42" s="108">
        <v>2963</v>
      </c>
      <c r="M42" s="109">
        <v>3448</v>
      </c>
    </row>
    <row r="43" spans="2:13" ht="27.75" customHeight="1" x14ac:dyDescent="0.15">
      <c r="B43" s="1280"/>
      <c r="C43" s="1281"/>
      <c r="D43" s="106"/>
      <c r="E43" s="1286" t="s">
        <v>33</v>
      </c>
      <c r="F43" s="1286"/>
      <c r="G43" s="1286"/>
      <c r="H43" s="1287"/>
      <c r="I43" s="107">
        <v>5155</v>
      </c>
      <c r="J43" s="108">
        <v>5414</v>
      </c>
      <c r="K43" s="108">
        <v>5159</v>
      </c>
      <c r="L43" s="108">
        <v>5489</v>
      </c>
      <c r="M43" s="109">
        <v>6083</v>
      </c>
    </row>
    <row r="44" spans="2:13" ht="27.75" customHeight="1" x14ac:dyDescent="0.15">
      <c r="B44" s="1280"/>
      <c r="C44" s="1281"/>
      <c r="D44" s="106"/>
      <c r="E44" s="1286" t="s">
        <v>34</v>
      </c>
      <c r="F44" s="1286"/>
      <c r="G44" s="1286"/>
      <c r="H44" s="1287"/>
      <c r="I44" s="107">
        <v>1067</v>
      </c>
      <c r="J44" s="108">
        <v>1260</v>
      </c>
      <c r="K44" s="108">
        <v>1678</v>
      </c>
      <c r="L44" s="108">
        <v>2235</v>
      </c>
      <c r="M44" s="109">
        <v>2231</v>
      </c>
    </row>
    <row r="45" spans="2:13" ht="27.75" customHeight="1" x14ac:dyDescent="0.15">
      <c r="B45" s="1280"/>
      <c r="C45" s="1281"/>
      <c r="D45" s="106"/>
      <c r="E45" s="1286" t="s">
        <v>35</v>
      </c>
      <c r="F45" s="1286"/>
      <c r="G45" s="1286"/>
      <c r="H45" s="1287"/>
      <c r="I45" s="107">
        <v>5674</v>
      </c>
      <c r="J45" s="108">
        <v>5542</v>
      </c>
      <c r="K45" s="108">
        <v>5382</v>
      </c>
      <c r="L45" s="108">
        <v>5448</v>
      </c>
      <c r="M45" s="109">
        <v>5453</v>
      </c>
    </row>
    <row r="46" spans="2:13" ht="27.75" customHeight="1" x14ac:dyDescent="0.15">
      <c r="B46" s="1280"/>
      <c r="C46" s="1281"/>
      <c r="D46" s="110"/>
      <c r="E46" s="1286" t="s">
        <v>36</v>
      </c>
      <c r="F46" s="1286"/>
      <c r="G46" s="1286"/>
      <c r="H46" s="1287"/>
      <c r="I46" s="107" t="s">
        <v>505</v>
      </c>
      <c r="J46" s="108" t="s">
        <v>505</v>
      </c>
      <c r="K46" s="108" t="s">
        <v>505</v>
      </c>
      <c r="L46" s="108" t="s">
        <v>505</v>
      </c>
      <c r="M46" s="109" t="s">
        <v>505</v>
      </c>
    </row>
    <row r="47" spans="2:13" ht="27.75" customHeight="1" x14ac:dyDescent="0.15">
      <c r="B47" s="1280"/>
      <c r="C47" s="1281"/>
      <c r="D47" s="111"/>
      <c r="E47" s="1288" t="s">
        <v>37</v>
      </c>
      <c r="F47" s="1289"/>
      <c r="G47" s="1289"/>
      <c r="H47" s="1290"/>
      <c r="I47" s="107" t="s">
        <v>505</v>
      </c>
      <c r="J47" s="108" t="s">
        <v>505</v>
      </c>
      <c r="K47" s="108" t="s">
        <v>505</v>
      </c>
      <c r="L47" s="108" t="s">
        <v>505</v>
      </c>
      <c r="M47" s="109" t="s">
        <v>505</v>
      </c>
    </row>
    <row r="48" spans="2:13" ht="27.75" customHeight="1" x14ac:dyDescent="0.15">
      <c r="B48" s="1280"/>
      <c r="C48" s="1281"/>
      <c r="D48" s="106"/>
      <c r="E48" s="1286" t="s">
        <v>38</v>
      </c>
      <c r="F48" s="1286"/>
      <c r="G48" s="1286"/>
      <c r="H48" s="1287"/>
      <c r="I48" s="107" t="s">
        <v>505</v>
      </c>
      <c r="J48" s="108" t="s">
        <v>505</v>
      </c>
      <c r="K48" s="108" t="s">
        <v>505</v>
      </c>
      <c r="L48" s="108" t="s">
        <v>505</v>
      </c>
      <c r="M48" s="109" t="s">
        <v>505</v>
      </c>
    </row>
    <row r="49" spans="2:13" ht="27.75" customHeight="1" x14ac:dyDescent="0.15">
      <c r="B49" s="1282"/>
      <c r="C49" s="1283"/>
      <c r="D49" s="106"/>
      <c r="E49" s="1286" t="s">
        <v>39</v>
      </c>
      <c r="F49" s="1286"/>
      <c r="G49" s="1286"/>
      <c r="H49" s="1287"/>
      <c r="I49" s="107" t="s">
        <v>505</v>
      </c>
      <c r="J49" s="108" t="s">
        <v>505</v>
      </c>
      <c r="K49" s="108" t="s">
        <v>505</v>
      </c>
      <c r="L49" s="108" t="s">
        <v>505</v>
      </c>
      <c r="M49" s="109" t="s">
        <v>505</v>
      </c>
    </row>
    <row r="50" spans="2:13" ht="27.75" customHeight="1" x14ac:dyDescent="0.15">
      <c r="B50" s="1291" t="s">
        <v>40</v>
      </c>
      <c r="C50" s="1292"/>
      <c r="D50" s="112"/>
      <c r="E50" s="1286" t="s">
        <v>41</v>
      </c>
      <c r="F50" s="1286"/>
      <c r="G50" s="1286"/>
      <c r="H50" s="1287"/>
      <c r="I50" s="107">
        <v>10394</v>
      </c>
      <c r="J50" s="108">
        <v>11279</v>
      </c>
      <c r="K50" s="108">
        <v>12277</v>
      </c>
      <c r="L50" s="108">
        <v>12702</v>
      </c>
      <c r="M50" s="109">
        <v>12746</v>
      </c>
    </row>
    <row r="51" spans="2:13" ht="27.75" customHeight="1" x14ac:dyDescent="0.15">
      <c r="B51" s="1280"/>
      <c r="C51" s="1281"/>
      <c r="D51" s="106"/>
      <c r="E51" s="1286" t="s">
        <v>42</v>
      </c>
      <c r="F51" s="1286"/>
      <c r="G51" s="1286"/>
      <c r="H51" s="1287"/>
      <c r="I51" s="107">
        <v>7897</v>
      </c>
      <c r="J51" s="108">
        <v>7591</v>
      </c>
      <c r="K51" s="108">
        <v>7770</v>
      </c>
      <c r="L51" s="108">
        <v>8614</v>
      </c>
      <c r="M51" s="109">
        <v>9062</v>
      </c>
    </row>
    <row r="52" spans="2:13" ht="27.75" customHeight="1" x14ac:dyDescent="0.15">
      <c r="B52" s="1282"/>
      <c r="C52" s="1283"/>
      <c r="D52" s="106"/>
      <c r="E52" s="1286" t="s">
        <v>43</v>
      </c>
      <c r="F52" s="1286"/>
      <c r="G52" s="1286"/>
      <c r="H52" s="1287"/>
      <c r="I52" s="107">
        <v>27893</v>
      </c>
      <c r="J52" s="108">
        <v>27114</v>
      </c>
      <c r="K52" s="108">
        <v>27026</v>
      </c>
      <c r="L52" s="108">
        <v>26496</v>
      </c>
      <c r="M52" s="109">
        <v>26172</v>
      </c>
    </row>
    <row r="53" spans="2:13" ht="27.75" customHeight="1" thickBot="1" x14ac:dyDescent="0.2">
      <c r="B53" s="1293" t="s">
        <v>44</v>
      </c>
      <c r="C53" s="1294"/>
      <c r="D53" s="113"/>
      <c r="E53" s="1295" t="s">
        <v>45</v>
      </c>
      <c r="F53" s="1295"/>
      <c r="G53" s="1295"/>
      <c r="H53" s="1296"/>
      <c r="I53" s="114">
        <v>-6111</v>
      </c>
      <c r="J53" s="115">
        <v>-6690</v>
      </c>
      <c r="K53" s="115">
        <v>-7551</v>
      </c>
      <c r="L53" s="115">
        <v>-6115</v>
      </c>
      <c r="M53" s="116">
        <v>-5044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bqsKSJPiJ+T/BTJdibkYeWPMyXgKo5d5FJ2sAoQN6QZmsHDuKeEa/UJVZzrvYavVIGHexMLWxGgFgY2AHn3Q==" saltValue="bfgLn0bdPzqYSW7713Eo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3017</v>
      </c>
      <c r="G55" s="128">
        <v>2901</v>
      </c>
      <c r="H55" s="129">
        <v>2838</v>
      </c>
    </row>
    <row r="56" spans="2:8" ht="52.5" customHeight="1" x14ac:dyDescent="0.15">
      <c r="B56" s="130"/>
      <c r="C56" s="1307" t="s">
        <v>49</v>
      </c>
      <c r="D56" s="1307"/>
      <c r="E56" s="1308"/>
      <c r="F56" s="131">
        <v>5</v>
      </c>
      <c r="G56" s="131">
        <v>5</v>
      </c>
      <c r="H56" s="132">
        <v>5</v>
      </c>
    </row>
    <row r="57" spans="2:8" ht="53.25" customHeight="1" x14ac:dyDescent="0.15">
      <c r="B57" s="130"/>
      <c r="C57" s="1309" t="s">
        <v>50</v>
      </c>
      <c r="D57" s="1309"/>
      <c r="E57" s="1310"/>
      <c r="F57" s="133">
        <v>7665</v>
      </c>
      <c r="G57" s="133">
        <v>8159</v>
      </c>
      <c r="H57" s="134">
        <v>8490</v>
      </c>
    </row>
    <row r="58" spans="2:8" ht="45.75" customHeight="1" x14ac:dyDescent="0.15">
      <c r="B58" s="135"/>
      <c r="C58" s="1297" t="s">
        <v>565</v>
      </c>
      <c r="D58" s="1298"/>
      <c r="E58" s="1299"/>
      <c r="F58" s="136">
        <v>3921</v>
      </c>
      <c r="G58" s="136">
        <v>4744</v>
      </c>
      <c r="H58" s="137">
        <v>5540</v>
      </c>
    </row>
    <row r="59" spans="2:8" ht="45.75" customHeight="1" x14ac:dyDescent="0.15">
      <c r="B59" s="135"/>
      <c r="C59" s="1297" t="s">
        <v>566</v>
      </c>
      <c r="D59" s="1298"/>
      <c r="E59" s="1299"/>
      <c r="F59" s="136">
        <v>2219</v>
      </c>
      <c r="G59" s="136">
        <v>2059</v>
      </c>
      <c r="H59" s="137">
        <v>1809</v>
      </c>
    </row>
    <row r="60" spans="2:8" ht="45.75" customHeight="1" x14ac:dyDescent="0.15">
      <c r="B60" s="135"/>
      <c r="C60" s="1297" t="s">
        <v>567</v>
      </c>
      <c r="D60" s="1298"/>
      <c r="E60" s="1299"/>
      <c r="F60" s="136">
        <v>718</v>
      </c>
      <c r="G60" s="136">
        <v>611</v>
      </c>
      <c r="H60" s="137">
        <v>509</v>
      </c>
    </row>
    <row r="61" spans="2:8" ht="45.75" customHeight="1" x14ac:dyDescent="0.15">
      <c r="B61" s="135"/>
      <c r="C61" s="1297" t="s">
        <v>568</v>
      </c>
      <c r="D61" s="1298"/>
      <c r="E61" s="1299"/>
      <c r="F61" s="136">
        <v>393</v>
      </c>
      <c r="G61" s="136">
        <v>347</v>
      </c>
      <c r="H61" s="137">
        <v>232</v>
      </c>
    </row>
    <row r="62" spans="2:8" ht="45.75" customHeight="1" thickBot="1" x14ac:dyDescent="0.2">
      <c r="B62" s="138"/>
      <c r="C62" s="1300" t="s">
        <v>569</v>
      </c>
      <c r="D62" s="1301"/>
      <c r="E62" s="1302"/>
      <c r="F62" s="139">
        <v>95</v>
      </c>
      <c r="G62" s="139">
        <v>88</v>
      </c>
      <c r="H62" s="140">
        <v>137</v>
      </c>
    </row>
    <row r="63" spans="2:8" ht="52.5" customHeight="1" thickBot="1" x14ac:dyDescent="0.2">
      <c r="B63" s="141"/>
      <c r="C63" s="1303" t="s">
        <v>51</v>
      </c>
      <c r="D63" s="1303"/>
      <c r="E63" s="1304"/>
      <c r="F63" s="142">
        <v>10687</v>
      </c>
      <c r="G63" s="142">
        <v>11065</v>
      </c>
      <c r="H63" s="143">
        <v>11333</v>
      </c>
    </row>
    <row r="64" spans="2:8" ht="15" customHeight="1" x14ac:dyDescent="0.15"/>
  </sheetData>
  <sheetProtection algorithmName="SHA-512" hashValue="YohRfXN8N3s2TTr5y3ni97xFcQs0c97fRW7Gd6nI8TthA+7pwHoOWjdGp5o0r9HMhXmheXLHeYsJD4YvJhDeJQ==" saltValue="yFKqCp+5F1ng8K47FG/U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546</v>
      </c>
      <c r="BQ50" s="1316"/>
      <c r="BR50" s="1316"/>
      <c r="BS50" s="1316"/>
      <c r="BT50" s="1316"/>
      <c r="BU50" s="1316"/>
      <c r="BV50" s="1316"/>
      <c r="BW50" s="1316"/>
      <c r="BX50" s="1316" t="s">
        <v>547</v>
      </c>
      <c r="BY50" s="1316"/>
      <c r="BZ50" s="1316"/>
      <c r="CA50" s="1316"/>
      <c r="CB50" s="1316"/>
      <c r="CC50" s="1316"/>
      <c r="CD50" s="1316"/>
      <c r="CE50" s="1316"/>
      <c r="CF50" s="1316" t="s">
        <v>548</v>
      </c>
      <c r="CG50" s="1316"/>
      <c r="CH50" s="1316"/>
      <c r="CI50" s="1316"/>
      <c r="CJ50" s="1316"/>
      <c r="CK50" s="1316"/>
      <c r="CL50" s="1316"/>
      <c r="CM50" s="1316"/>
      <c r="CN50" s="1316" t="s">
        <v>549</v>
      </c>
      <c r="CO50" s="1316"/>
      <c r="CP50" s="1316"/>
      <c r="CQ50" s="1316"/>
      <c r="CR50" s="1316"/>
      <c r="CS50" s="1316"/>
      <c r="CT50" s="1316"/>
      <c r="CU50" s="1316"/>
      <c r="CV50" s="1316" t="s">
        <v>550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589</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591</v>
      </c>
      <c r="BC53" s="1314"/>
      <c r="BD53" s="1314"/>
      <c r="BE53" s="1314"/>
      <c r="BF53" s="1314"/>
      <c r="BG53" s="1314"/>
      <c r="BH53" s="1314"/>
      <c r="BI53" s="1314"/>
      <c r="BJ53" s="1314"/>
      <c r="BK53" s="1314"/>
      <c r="BL53" s="1314"/>
      <c r="BM53" s="1314"/>
      <c r="BN53" s="1314"/>
      <c r="BO53" s="1314"/>
      <c r="BP53" s="1311">
        <v>63.6</v>
      </c>
      <c r="BQ53" s="1311"/>
      <c r="BR53" s="1311"/>
      <c r="BS53" s="1311"/>
      <c r="BT53" s="1311"/>
      <c r="BU53" s="1311"/>
      <c r="BV53" s="1311"/>
      <c r="BW53" s="1311"/>
      <c r="BX53" s="1311">
        <v>65.8</v>
      </c>
      <c r="BY53" s="1311"/>
      <c r="BZ53" s="1311"/>
      <c r="CA53" s="1311"/>
      <c r="CB53" s="1311"/>
      <c r="CC53" s="1311"/>
      <c r="CD53" s="1311"/>
      <c r="CE53" s="1311"/>
      <c r="CF53" s="1311">
        <v>65.599999999999994</v>
      </c>
      <c r="CG53" s="1311"/>
      <c r="CH53" s="1311"/>
      <c r="CI53" s="1311"/>
      <c r="CJ53" s="1311"/>
      <c r="CK53" s="1311"/>
      <c r="CL53" s="1311"/>
      <c r="CM53" s="1311"/>
      <c r="CN53" s="1311">
        <v>68.400000000000006</v>
      </c>
      <c r="CO53" s="1311"/>
      <c r="CP53" s="1311"/>
      <c r="CQ53" s="1311"/>
      <c r="CR53" s="1311"/>
      <c r="CS53" s="1311"/>
      <c r="CT53" s="1311"/>
      <c r="CU53" s="1311"/>
      <c r="CV53" s="1311">
        <v>68.900000000000006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592</v>
      </c>
      <c r="AO55" s="1316"/>
      <c r="AP55" s="1316"/>
      <c r="AQ55" s="1316"/>
      <c r="AR55" s="1316"/>
      <c r="AS55" s="1316"/>
      <c r="AT55" s="1316"/>
      <c r="AU55" s="1316"/>
      <c r="AV55" s="1316"/>
      <c r="AW55" s="1316"/>
      <c r="AX55" s="1316"/>
      <c r="AY55" s="1316"/>
      <c r="AZ55" s="1316"/>
      <c r="BA55" s="1316"/>
      <c r="BB55" s="1314" t="s">
        <v>590</v>
      </c>
      <c r="BC55" s="1314"/>
      <c r="BD55" s="1314"/>
      <c r="BE55" s="1314"/>
      <c r="BF55" s="1314"/>
      <c r="BG55" s="1314"/>
      <c r="BH55" s="1314"/>
      <c r="BI55" s="1314"/>
      <c r="BJ55" s="1314"/>
      <c r="BK55" s="1314"/>
      <c r="BL55" s="1314"/>
      <c r="BM55" s="1314"/>
      <c r="BN55" s="1314"/>
      <c r="BO55" s="1314"/>
      <c r="BP55" s="1311">
        <v>16.600000000000001</v>
      </c>
      <c r="BQ55" s="1311"/>
      <c r="BR55" s="1311"/>
      <c r="BS55" s="1311"/>
      <c r="BT55" s="1311"/>
      <c r="BU55" s="1311"/>
      <c r="BV55" s="1311"/>
      <c r="BW55" s="1311"/>
      <c r="BX55" s="1311">
        <v>17.399999999999999</v>
      </c>
      <c r="BY55" s="1311"/>
      <c r="BZ55" s="1311"/>
      <c r="CA55" s="1311"/>
      <c r="CB55" s="1311"/>
      <c r="CC55" s="1311"/>
      <c r="CD55" s="1311"/>
      <c r="CE55" s="1311"/>
      <c r="CF55" s="1311">
        <v>12.1</v>
      </c>
      <c r="CG55" s="1311"/>
      <c r="CH55" s="1311"/>
      <c r="CI55" s="1311"/>
      <c r="CJ55" s="1311"/>
      <c r="CK55" s="1311"/>
      <c r="CL55" s="1311"/>
      <c r="CM55" s="1311"/>
      <c r="CN55" s="1311">
        <v>11.2</v>
      </c>
      <c r="CO55" s="1311"/>
      <c r="CP55" s="1311"/>
      <c r="CQ55" s="1311"/>
      <c r="CR55" s="1311"/>
      <c r="CS55" s="1311"/>
      <c r="CT55" s="1311"/>
      <c r="CU55" s="1311"/>
      <c r="CV55" s="1311">
        <v>7.1</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591</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58.9</v>
      </c>
      <c r="BY57" s="1311"/>
      <c r="BZ57" s="1311"/>
      <c r="CA57" s="1311"/>
      <c r="CB57" s="1311"/>
      <c r="CC57" s="1311"/>
      <c r="CD57" s="1311"/>
      <c r="CE57" s="1311"/>
      <c r="CF57" s="1311">
        <v>59.4</v>
      </c>
      <c r="CG57" s="1311"/>
      <c r="CH57" s="1311"/>
      <c r="CI57" s="1311"/>
      <c r="CJ57" s="1311"/>
      <c r="CK57" s="1311"/>
      <c r="CL57" s="1311"/>
      <c r="CM57" s="1311"/>
      <c r="CN57" s="1311">
        <v>60.2</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593</v>
      </c>
    </row>
    <row r="64" spans="1:109" x14ac:dyDescent="0.15">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546</v>
      </c>
      <c r="BQ72" s="1316"/>
      <c r="BR72" s="1316"/>
      <c r="BS72" s="1316"/>
      <c r="BT72" s="1316"/>
      <c r="BU72" s="1316"/>
      <c r="BV72" s="1316"/>
      <c r="BW72" s="1316"/>
      <c r="BX72" s="1316" t="s">
        <v>547</v>
      </c>
      <c r="BY72" s="1316"/>
      <c r="BZ72" s="1316"/>
      <c r="CA72" s="1316"/>
      <c r="CB72" s="1316"/>
      <c r="CC72" s="1316"/>
      <c r="CD72" s="1316"/>
      <c r="CE72" s="1316"/>
      <c r="CF72" s="1316" t="s">
        <v>548</v>
      </c>
      <c r="CG72" s="1316"/>
      <c r="CH72" s="1316"/>
      <c r="CI72" s="1316"/>
      <c r="CJ72" s="1316"/>
      <c r="CK72" s="1316"/>
      <c r="CL72" s="1316"/>
      <c r="CM72" s="1316"/>
      <c r="CN72" s="1316" t="s">
        <v>549</v>
      </c>
      <c r="CO72" s="1316"/>
      <c r="CP72" s="1316"/>
      <c r="CQ72" s="1316"/>
      <c r="CR72" s="1316"/>
      <c r="CS72" s="1316"/>
      <c r="CT72" s="1316"/>
      <c r="CU72" s="1316"/>
      <c r="CV72" s="1316" t="s">
        <v>550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589</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1">
        <v>0.6</v>
      </c>
      <c r="BQ75" s="1311"/>
      <c r="BR75" s="1311"/>
      <c r="BS75" s="1311"/>
      <c r="BT75" s="1311"/>
      <c r="BU75" s="1311"/>
      <c r="BV75" s="1311"/>
      <c r="BW75" s="1311"/>
      <c r="BX75" s="1311">
        <v>0.7</v>
      </c>
      <c r="BY75" s="1311"/>
      <c r="BZ75" s="1311"/>
      <c r="CA75" s="1311"/>
      <c r="CB75" s="1311"/>
      <c r="CC75" s="1311"/>
      <c r="CD75" s="1311"/>
      <c r="CE75" s="1311"/>
      <c r="CF75" s="1311">
        <v>1.2</v>
      </c>
      <c r="CG75" s="1311"/>
      <c r="CH75" s="1311"/>
      <c r="CI75" s="1311"/>
      <c r="CJ75" s="1311"/>
      <c r="CK75" s="1311"/>
      <c r="CL75" s="1311"/>
      <c r="CM75" s="1311"/>
      <c r="CN75" s="1311">
        <v>1.7</v>
      </c>
      <c r="CO75" s="1311"/>
      <c r="CP75" s="1311"/>
      <c r="CQ75" s="1311"/>
      <c r="CR75" s="1311"/>
      <c r="CS75" s="1311"/>
      <c r="CT75" s="1311"/>
      <c r="CU75" s="1311"/>
      <c r="CV75" s="1311">
        <v>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592</v>
      </c>
      <c r="AO77" s="1316"/>
      <c r="AP77" s="1316"/>
      <c r="AQ77" s="1316"/>
      <c r="AR77" s="1316"/>
      <c r="AS77" s="1316"/>
      <c r="AT77" s="1316"/>
      <c r="AU77" s="1316"/>
      <c r="AV77" s="1316"/>
      <c r="AW77" s="1316"/>
      <c r="AX77" s="1316"/>
      <c r="AY77" s="1316"/>
      <c r="AZ77" s="1316"/>
      <c r="BA77" s="1316"/>
      <c r="BB77" s="1314" t="s">
        <v>590</v>
      </c>
      <c r="BC77" s="1314"/>
      <c r="BD77" s="1314"/>
      <c r="BE77" s="1314"/>
      <c r="BF77" s="1314"/>
      <c r="BG77" s="1314"/>
      <c r="BH77" s="1314"/>
      <c r="BI77" s="1314"/>
      <c r="BJ77" s="1314"/>
      <c r="BK77" s="1314"/>
      <c r="BL77" s="1314"/>
      <c r="BM77" s="1314"/>
      <c r="BN77" s="1314"/>
      <c r="BO77" s="1314"/>
      <c r="BP77" s="1311">
        <v>16.600000000000001</v>
      </c>
      <c r="BQ77" s="1311"/>
      <c r="BR77" s="1311"/>
      <c r="BS77" s="1311"/>
      <c r="BT77" s="1311"/>
      <c r="BU77" s="1311"/>
      <c r="BV77" s="1311"/>
      <c r="BW77" s="1311"/>
      <c r="BX77" s="1311">
        <v>17.399999999999999</v>
      </c>
      <c r="BY77" s="1311"/>
      <c r="BZ77" s="1311"/>
      <c r="CA77" s="1311"/>
      <c r="CB77" s="1311"/>
      <c r="CC77" s="1311"/>
      <c r="CD77" s="1311"/>
      <c r="CE77" s="1311"/>
      <c r="CF77" s="1311">
        <v>12.1</v>
      </c>
      <c r="CG77" s="1311"/>
      <c r="CH77" s="1311"/>
      <c r="CI77" s="1311"/>
      <c r="CJ77" s="1311"/>
      <c r="CK77" s="1311"/>
      <c r="CL77" s="1311"/>
      <c r="CM77" s="1311"/>
      <c r="CN77" s="1311">
        <v>11.2</v>
      </c>
      <c r="CO77" s="1311"/>
      <c r="CP77" s="1311"/>
      <c r="CQ77" s="1311"/>
      <c r="CR77" s="1311"/>
      <c r="CS77" s="1311"/>
      <c r="CT77" s="1311"/>
      <c r="CU77" s="1311"/>
      <c r="CV77" s="1311">
        <v>7.1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595</v>
      </c>
      <c r="BC79" s="1314"/>
      <c r="BD79" s="1314"/>
      <c r="BE79" s="1314"/>
      <c r="BF79" s="1314"/>
      <c r="BG79" s="1314"/>
      <c r="BH79" s="1314"/>
      <c r="BI79" s="1314"/>
      <c r="BJ79" s="1314"/>
      <c r="BK79" s="1314"/>
      <c r="BL79" s="1314"/>
      <c r="BM79" s="1314"/>
      <c r="BN79" s="1314"/>
      <c r="BO79" s="1314"/>
      <c r="BP79" s="1311">
        <v>3.6</v>
      </c>
      <c r="BQ79" s="1311"/>
      <c r="BR79" s="1311"/>
      <c r="BS79" s="1311"/>
      <c r="BT79" s="1311"/>
      <c r="BU79" s="1311"/>
      <c r="BV79" s="1311"/>
      <c r="BW79" s="1311"/>
      <c r="BX79" s="1311">
        <v>3.6</v>
      </c>
      <c r="BY79" s="1311"/>
      <c r="BZ79" s="1311"/>
      <c r="CA79" s="1311"/>
      <c r="CB79" s="1311"/>
      <c r="CC79" s="1311"/>
      <c r="CD79" s="1311"/>
      <c r="CE79" s="1311"/>
      <c r="CF79" s="1311">
        <v>3.5</v>
      </c>
      <c r="CG79" s="1311"/>
      <c r="CH79" s="1311"/>
      <c r="CI79" s="1311"/>
      <c r="CJ79" s="1311"/>
      <c r="CK79" s="1311"/>
      <c r="CL79" s="1311"/>
      <c r="CM79" s="1311"/>
      <c r="CN79" s="1311">
        <v>3.5</v>
      </c>
      <c r="CO79" s="1311"/>
      <c r="CP79" s="1311"/>
      <c r="CQ79" s="1311"/>
      <c r="CR79" s="1311"/>
      <c r="CS79" s="1311"/>
      <c r="CT79" s="1311"/>
      <c r="CU79" s="1311"/>
      <c r="CV79" s="1311">
        <v>3.4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7R0Ba8WqmE/cKSwd1lSMGdefJpgRouJzxnE94m7O9x8L8sYegPhwTMvZCoE1l9TuckyRgsteQUgnbwqEKi6PQ==" saltValue="8aLUMQxvl9QihaEDrz+X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JXP+KHgMdLydB4Lnh/P5jW4DYYiR9BgomCqh+Cl0zaOQUOWTNUGYpvqKMhynMO/F4lm8I7DGBY7olP9Y7MHv0w==" saltValue="ShKOZ9a49JuNubeIcZgw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PfLiZ/7+47IS5ET0D5TE0ZtI9T/9rGJq0XCemaAbydCWaDSzZvguznNtevg3gCnKfxn8Lj7yrYt75T+RUG3q0Q==" saltValue="AkeyHdF8zJrIKymNWyMt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20396</v>
      </c>
      <c r="E3" s="162"/>
      <c r="F3" s="163">
        <v>39893</v>
      </c>
      <c r="G3" s="164"/>
      <c r="H3" s="165"/>
    </row>
    <row r="4" spans="1:8" x14ac:dyDescent="0.15">
      <c r="A4" s="166"/>
      <c r="B4" s="167"/>
      <c r="C4" s="168"/>
      <c r="D4" s="169">
        <v>15070</v>
      </c>
      <c r="E4" s="170"/>
      <c r="F4" s="171">
        <v>26170</v>
      </c>
      <c r="G4" s="172"/>
      <c r="H4" s="173"/>
    </row>
    <row r="5" spans="1:8" x14ac:dyDescent="0.15">
      <c r="A5" s="154" t="s">
        <v>538</v>
      </c>
      <c r="B5" s="159"/>
      <c r="C5" s="160"/>
      <c r="D5" s="161">
        <v>13585</v>
      </c>
      <c r="E5" s="162"/>
      <c r="F5" s="163">
        <v>41080</v>
      </c>
      <c r="G5" s="164"/>
      <c r="H5" s="165"/>
    </row>
    <row r="6" spans="1:8" x14ac:dyDescent="0.15">
      <c r="A6" s="166"/>
      <c r="B6" s="167"/>
      <c r="C6" s="168"/>
      <c r="D6" s="169">
        <v>11262</v>
      </c>
      <c r="E6" s="170"/>
      <c r="F6" s="171">
        <v>27265</v>
      </c>
      <c r="G6" s="172"/>
      <c r="H6" s="173"/>
    </row>
    <row r="7" spans="1:8" x14ac:dyDescent="0.15">
      <c r="A7" s="154" t="s">
        <v>539</v>
      </c>
      <c r="B7" s="159"/>
      <c r="C7" s="160"/>
      <c r="D7" s="161">
        <v>22978</v>
      </c>
      <c r="E7" s="162"/>
      <c r="F7" s="163">
        <v>33173</v>
      </c>
      <c r="G7" s="164"/>
      <c r="H7" s="165"/>
    </row>
    <row r="8" spans="1:8" x14ac:dyDescent="0.15">
      <c r="A8" s="166"/>
      <c r="B8" s="167"/>
      <c r="C8" s="168"/>
      <c r="D8" s="169">
        <v>11607</v>
      </c>
      <c r="E8" s="170"/>
      <c r="F8" s="171">
        <v>20353</v>
      </c>
      <c r="G8" s="172"/>
      <c r="H8" s="173"/>
    </row>
    <row r="9" spans="1:8" x14ac:dyDescent="0.15">
      <c r="A9" s="154" t="s">
        <v>540</v>
      </c>
      <c r="B9" s="159"/>
      <c r="C9" s="160"/>
      <c r="D9" s="161">
        <v>16413</v>
      </c>
      <c r="E9" s="162"/>
      <c r="F9" s="163">
        <v>37644</v>
      </c>
      <c r="G9" s="164"/>
      <c r="H9" s="165"/>
    </row>
    <row r="10" spans="1:8" x14ac:dyDescent="0.15">
      <c r="A10" s="166"/>
      <c r="B10" s="167"/>
      <c r="C10" s="168"/>
      <c r="D10" s="169">
        <v>13659</v>
      </c>
      <c r="E10" s="170"/>
      <c r="F10" s="171">
        <v>24939</v>
      </c>
      <c r="G10" s="172"/>
      <c r="H10" s="173"/>
    </row>
    <row r="11" spans="1:8" x14ac:dyDescent="0.15">
      <c r="A11" s="154" t="s">
        <v>541</v>
      </c>
      <c r="B11" s="159"/>
      <c r="C11" s="160"/>
      <c r="D11" s="161">
        <v>23521</v>
      </c>
      <c r="E11" s="162"/>
      <c r="F11" s="163">
        <v>39221</v>
      </c>
      <c r="G11" s="164"/>
      <c r="H11" s="165"/>
    </row>
    <row r="12" spans="1:8" x14ac:dyDescent="0.15">
      <c r="A12" s="166"/>
      <c r="B12" s="167"/>
      <c r="C12" s="174"/>
      <c r="D12" s="169">
        <v>16131</v>
      </c>
      <c r="E12" s="170"/>
      <c r="F12" s="171">
        <v>24821</v>
      </c>
      <c r="G12" s="172"/>
      <c r="H12" s="173"/>
    </row>
    <row r="13" spans="1:8" x14ac:dyDescent="0.15">
      <c r="A13" s="154"/>
      <c r="B13" s="159"/>
      <c r="C13" s="175"/>
      <c r="D13" s="176">
        <v>19379</v>
      </c>
      <c r="E13" s="177"/>
      <c r="F13" s="178">
        <v>38202</v>
      </c>
      <c r="G13" s="179"/>
      <c r="H13" s="165"/>
    </row>
    <row r="14" spans="1:8" x14ac:dyDescent="0.15">
      <c r="A14" s="166"/>
      <c r="B14" s="167"/>
      <c r="C14" s="168"/>
      <c r="D14" s="169">
        <v>13546</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4.76</v>
      </c>
      <c r="C19" s="180">
        <f>ROUND(VALUE(SUBSTITUTE(実質収支比率等に係る経年分析!G$48,"▲","-")),2)</f>
        <v>4.46</v>
      </c>
      <c r="D19" s="180">
        <f>ROUND(VALUE(SUBSTITUTE(実質収支比率等に係る経年分析!H$48,"▲","-")),2)</f>
        <v>5.64</v>
      </c>
      <c r="E19" s="180">
        <f>ROUND(VALUE(SUBSTITUTE(実質収支比率等に係る経年分析!I$48,"▲","-")),2)</f>
        <v>6.05</v>
      </c>
      <c r="F19" s="180">
        <f>ROUND(VALUE(SUBSTITUTE(実質収支比率等に係る経年分析!J$48,"▲","-")),2)</f>
        <v>8.5500000000000007</v>
      </c>
    </row>
    <row r="20" spans="1:11" x14ac:dyDescent="0.15">
      <c r="A20" s="180" t="s">
        <v>55</v>
      </c>
      <c r="B20" s="180">
        <f>ROUND(VALUE(SUBSTITUTE(実質収支比率等に係る経年分析!F$47,"▲","-")),2)</f>
        <v>7.37</v>
      </c>
      <c r="C20" s="180">
        <f>ROUND(VALUE(SUBSTITUTE(実質収支比率等に係る経年分析!G$47,"▲","-")),2)</f>
        <v>8.26</v>
      </c>
      <c r="D20" s="180">
        <f>ROUND(VALUE(SUBSTITUTE(実質収支比率等に係る経年分析!H$47,"▲","-")),2)</f>
        <v>8.56</v>
      </c>
      <c r="E20" s="180">
        <f>ROUND(VALUE(SUBSTITUTE(実質収支比率等に係る経年分析!I$47,"▲","-")),2)</f>
        <v>8.2200000000000006</v>
      </c>
      <c r="F20" s="180">
        <f>ROUND(VALUE(SUBSTITUTE(実質収支比率等に係る経年分析!J$47,"▲","-")),2)</f>
        <v>7.69</v>
      </c>
    </row>
    <row r="21" spans="1:11" x14ac:dyDescent="0.15">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0.65</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2.59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1.0900000000000001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小平市下水道事業会計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8.5399999999999991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4443</v>
      </c>
      <c r="E42" s="182"/>
      <c r="F42" s="182"/>
      <c r="G42" s="182">
        <f>'実質公債費比率（分子）の構造'!L$52</f>
        <v>4120</v>
      </c>
      <c r="H42" s="182"/>
      <c r="I42" s="182"/>
      <c r="J42" s="182">
        <f>'実質公債費比率（分子）の構造'!M$52</f>
        <v>3817</v>
      </c>
      <c r="K42" s="182"/>
      <c r="L42" s="182"/>
      <c r="M42" s="182">
        <f>'実質公債費比率（分子）の構造'!N$52</f>
        <v>3580</v>
      </c>
      <c r="N42" s="182"/>
      <c r="O42" s="182"/>
      <c r="P42" s="182">
        <f>'実質公債費比率（分子）の構造'!O$52</f>
        <v>3293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71</v>
      </c>
      <c r="C44" s="182"/>
      <c r="D44" s="182"/>
      <c r="E44" s="182">
        <f>'実質公債費比率（分子）の構造'!L$50</f>
        <v>71</v>
      </c>
      <c r="F44" s="182"/>
      <c r="G44" s="182"/>
      <c r="H44" s="182">
        <f>'実質公債費比率（分子）の構造'!M$50</f>
        <v>71</v>
      </c>
      <c r="I44" s="182"/>
      <c r="J44" s="182"/>
      <c r="K44" s="182">
        <f>'実質公債費比率（分子）の構造'!N$50</f>
        <v>75</v>
      </c>
      <c r="L44" s="182"/>
      <c r="M44" s="182"/>
      <c r="N44" s="182">
        <f>'実質公債費比率（分子）の構造'!O$50</f>
        <v>74</v>
      </c>
      <c r="O44" s="182"/>
      <c r="P44" s="182"/>
    </row>
    <row r="45" spans="1:16" x14ac:dyDescent="0.15">
      <c r="A45" s="182" t="s">
        <v>66</v>
      </c>
      <c r="B45" s="182">
        <f>'実質公債費比率（分子）の構造'!K$49</f>
        <v>149</v>
      </c>
      <c r="C45" s="182"/>
      <c r="D45" s="182"/>
      <c r="E45" s="182">
        <f>'実質公債費比率（分子）の構造'!L$49</f>
        <v>137</v>
      </c>
      <c r="F45" s="182"/>
      <c r="G45" s="182"/>
      <c r="H45" s="182">
        <f>'実質公債費比率（分子）の構造'!M$49</f>
        <v>123</v>
      </c>
      <c r="I45" s="182"/>
      <c r="J45" s="182"/>
      <c r="K45" s="182">
        <f>'実質公債費比率（分子）の構造'!N$49</f>
        <v>115</v>
      </c>
      <c r="L45" s="182"/>
      <c r="M45" s="182"/>
      <c r="N45" s="182">
        <f>'実質公債費比率（分子）の構造'!O$49</f>
        <v>76</v>
      </c>
      <c r="O45" s="182"/>
      <c r="P45" s="182"/>
    </row>
    <row r="46" spans="1:16" x14ac:dyDescent="0.15">
      <c r="A46" s="182" t="s">
        <v>67</v>
      </c>
      <c r="B46" s="182">
        <f>'実質公債費比率（分子）の構造'!K$48</f>
        <v>1019</v>
      </c>
      <c r="C46" s="182"/>
      <c r="D46" s="182"/>
      <c r="E46" s="182">
        <f>'実質公債費比率（分子）の構造'!L$48</f>
        <v>798</v>
      </c>
      <c r="F46" s="182"/>
      <c r="G46" s="182"/>
      <c r="H46" s="182">
        <f>'実質公債費比率（分子）の構造'!M$48</f>
        <v>626</v>
      </c>
      <c r="I46" s="182"/>
      <c r="J46" s="182"/>
      <c r="K46" s="182">
        <f>'実質公債費比率（分子）の構造'!N$48</f>
        <v>623</v>
      </c>
      <c r="L46" s="182"/>
      <c r="M46" s="182"/>
      <c r="N46" s="182">
        <f>'実質公債費比率（分子）の構造'!O$48</f>
        <v>577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3399</v>
      </c>
      <c r="C49" s="182"/>
      <c r="D49" s="182"/>
      <c r="E49" s="182">
        <f>'実質公債費比率（分子）の構造'!L$45</f>
        <v>3517</v>
      </c>
      <c r="F49" s="182"/>
      <c r="G49" s="182"/>
      <c r="H49" s="182">
        <f>'実質公債費比率（分子）の構造'!M$45</f>
        <v>3566</v>
      </c>
      <c r="I49" s="182"/>
      <c r="J49" s="182"/>
      <c r="K49" s="182">
        <f>'実質公債費比率（分子）の構造'!N$45</f>
        <v>3493</v>
      </c>
      <c r="L49" s="182"/>
      <c r="M49" s="182"/>
      <c r="N49" s="182">
        <f>'実質公債費比率（分子）の構造'!O$45</f>
        <v>3343</v>
      </c>
      <c r="O49" s="182"/>
      <c r="P49" s="182"/>
    </row>
    <row r="50" spans="1:16" x14ac:dyDescent="0.15">
      <c r="A50" s="182" t="s">
        <v>71</v>
      </c>
      <c r="B50" s="182" t="e">
        <f>NA()</f>
        <v>#N/A</v>
      </c>
      <c r="C50" s="182">
        <f>IF(ISNUMBER('実質公債費比率（分子）の構造'!K$53),'実質公債費比率（分子）の構造'!K$53,NA())</f>
        <v>195</v>
      </c>
      <c r="D50" s="182" t="e">
        <f>NA()</f>
        <v>#N/A</v>
      </c>
      <c r="E50" s="182" t="e">
        <f>NA()</f>
        <v>#N/A</v>
      </c>
      <c r="F50" s="182">
        <f>IF(ISNUMBER('実質公債費比率（分子）の構造'!L$53),'実質公債費比率（分子）の構造'!L$53,NA())</f>
        <v>403</v>
      </c>
      <c r="G50" s="182" t="e">
        <f>NA()</f>
        <v>#N/A</v>
      </c>
      <c r="H50" s="182" t="e">
        <f>NA()</f>
        <v>#N/A</v>
      </c>
      <c r="I50" s="182">
        <f>IF(ISNUMBER('実質公債費比率（分子）の構造'!M$53),'実質公債費比率（分子）の構造'!M$53,NA())</f>
        <v>569</v>
      </c>
      <c r="J50" s="182" t="e">
        <f>NA()</f>
        <v>#N/A</v>
      </c>
      <c r="K50" s="182" t="e">
        <f>NA()</f>
        <v>#N/A</v>
      </c>
      <c r="L50" s="182">
        <f>IF(ISNUMBER('実質公債費比率（分子）の構造'!N$53),'実質公債費比率（分子）の構造'!N$53,NA())</f>
        <v>726</v>
      </c>
      <c r="M50" s="182" t="e">
        <f>NA()</f>
        <v>#N/A</v>
      </c>
      <c r="N50" s="182" t="e">
        <f>NA()</f>
        <v>#N/A</v>
      </c>
      <c r="O50" s="182">
        <f>IF(ISNUMBER('実質公債費比率（分子）の構造'!O$53),'実質公債費比率（分子）の構造'!O$53,NA())</f>
        <v>777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27893</v>
      </c>
      <c r="E56" s="181"/>
      <c r="F56" s="181"/>
      <c r="G56" s="181">
        <f>'将来負担比率（分子）の構造'!J$52</f>
        <v>27114</v>
      </c>
      <c r="H56" s="181"/>
      <c r="I56" s="181"/>
      <c r="J56" s="181">
        <f>'将来負担比率（分子）の構造'!K$52</f>
        <v>27026</v>
      </c>
      <c r="K56" s="181"/>
      <c r="L56" s="181"/>
      <c r="M56" s="181">
        <f>'将来負担比率（分子）の構造'!L$52</f>
        <v>26496</v>
      </c>
      <c r="N56" s="181"/>
      <c r="O56" s="181"/>
      <c r="P56" s="181">
        <f>'将来負担比率（分子）の構造'!M$52</f>
        <v>26172</v>
      </c>
    </row>
    <row r="57" spans="1:16" x14ac:dyDescent="0.15">
      <c r="A57" s="181" t="s">
        <v>42</v>
      </c>
      <c r="B57" s="181"/>
      <c r="C57" s="181"/>
      <c r="D57" s="181">
        <f>'将来負担比率（分子）の構造'!I$51</f>
        <v>7897</v>
      </c>
      <c r="E57" s="181"/>
      <c r="F57" s="181"/>
      <c r="G57" s="181">
        <f>'将来負担比率（分子）の構造'!J$51</f>
        <v>7591</v>
      </c>
      <c r="H57" s="181"/>
      <c r="I57" s="181"/>
      <c r="J57" s="181">
        <f>'将来負担比率（分子）の構造'!K$51</f>
        <v>7770</v>
      </c>
      <c r="K57" s="181"/>
      <c r="L57" s="181"/>
      <c r="M57" s="181">
        <f>'将来負担比率（分子）の構造'!L$51</f>
        <v>8614</v>
      </c>
      <c r="N57" s="181"/>
      <c r="O57" s="181"/>
      <c r="P57" s="181">
        <f>'将来負担比率（分子）の構造'!M$51</f>
        <v>9062</v>
      </c>
    </row>
    <row r="58" spans="1:16" x14ac:dyDescent="0.15">
      <c r="A58" s="181" t="s">
        <v>41</v>
      </c>
      <c r="B58" s="181"/>
      <c r="C58" s="181"/>
      <c r="D58" s="181">
        <f>'将来負担比率（分子）の構造'!I$50</f>
        <v>10394</v>
      </c>
      <c r="E58" s="181"/>
      <c r="F58" s="181"/>
      <c r="G58" s="181">
        <f>'将来負担比率（分子）の構造'!J$50</f>
        <v>11279</v>
      </c>
      <c r="H58" s="181"/>
      <c r="I58" s="181"/>
      <c r="J58" s="181">
        <f>'将来負担比率（分子）の構造'!K$50</f>
        <v>12277</v>
      </c>
      <c r="K58" s="181"/>
      <c r="L58" s="181"/>
      <c r="M58" s="181">
        <f>'将来負担比率（分子）の構造'!L$50</f>
        <v>12702</v>
      </c>
      <c r="N58" s="181"/>
      <c r="O58" s="181"/>
      <c r="P58" s="181">
        <f>'将来負担比率（分子）の構造'!M$50</f>
        <v>12746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5674</v>
      </c>
      <c r="C62" s="181"/>
      <c r="D62" s="181"/>
      <c r="E62" s="181">
        <f>'将来負担比率（分子）の構造'!J$45</f>
        <v>5542</v>
      </c>
      <c r="F62" s="181"/>
      <c r="G62" s="181"/>
      <c r="H62" s="181">
        <f>'将来負担比率（分子）の構造'!K$45</f>
        <v>5382</v>
      </c>
      <c r="I62" s="181"/>
      <c r="J62" s="181"/>
      <c r="K62" s="181">
        <f>'将来負担比率（分子）の構造'!L$45</f>
        <v>5448</v>
      </c>
      <c r="L62" s="181"/>
      <c r="M62" s="181"/>
      <c r="N62" s="181">
        <f>'将来負担比率（分子）の構造'!M$45</f>
        <v>5453</v>
      </c>
      <c r="O62" s="181"/>
      <c r="P62" s="181"/>
    </row>
    <row r="63" spans="1:16" x14ac:dyDescent="0.15">
      <c r="A63" s="181" t="s">
        <v>34</v>
      </c>
      <c r="B63" s="181">
        <f>'将来負担比率（分子）の構造'!I$44</f>
        <v>1067</v>
      </c>
      <c r="C63" s="181"/>
      <c r="D63" s="181"/>
      <c r="E63" s="181">
        <f>'将来負担比率（分子）の構造'!J$44</f>
        <v>1260</v>
      </c>
      <c r="F63" s="181"/>
      <c r="G63" s="181"/>
      <c r="H63" s="181">
        <f>'将来負担比率（分子）の構造'!K$44</f>
        <v>1678</v>
      </c>
      <c r="I63" s="181"/>
      <c r="J63" s="181"/>
      <c r="K63" s="181">
        <f>'将来負担比率（分子）の構造'!L$44</f>
        <v>2235</v>
      </c>
      <c r="L63" s="181"/>
      <c r="M63" s="181"/>
      <c r="N63" s="181">
        <f>'将来負担比率（分子）の構造'!M$44</f>
        <v>2231</v>
      </c>
      <c r="O63" s="181"/>
      <c r="P63" s="181"/>
    </row>
    <row r="64" spans="1:16" x14ac:dyDescent="0.15">
      <c r="A64" s="181" t="s">
        <v>33</v>
      </c>
      <c r="B64" s="181">
        <f>'将来負担比率（分子）の構造'!I$43</f>
        <v>5155</v>
      </c>
      <c r="C64" s="181"/>
      <c r="D64" s="181"/>
      <c r="E64" s="181">
        <f>'将来負担比率（分子）の構造'!J$43</f>
        <v>5414</v>
      </c>
      <c r="F64" s="181"/>
      <c r="G64" s="181"/>
      <c r="H64" s="181">
        <f>'将来負担比率（分子）の構造'!K$43</f>
        <v>5159</v>
      </c>
      <c r="I64" s="181"/>
      <c r="J64" s="181"/>
      <c r="K64" s="181">
        <f>'将来負担比率（分子）の構造'!L$43</f>
        <v>5489</v>
      </c>
      <c r="L64" s="181"/>
      <c r="M64" s="181"/>
      <c r="N64" s="181">
        <f>'将来負担比率（分子）の構造'!M$43</f>
        <v>6083</v>
      </c>
      <c r="O64" s="181"/>
      <c r="P64" s="181"/>
    </row>
    <row r="65" spans="1:16" x14ac:dyDescent="0.15">
      <c r="A65" s="181" t="s">
        <v>32</v>
      </c>
      <c r="B65" s="181">
        <f>'将来負担比率（分子）の構造'!I$42</f>
        <v>626</v>
      </c>
      <c r="C65" s="181"/>
      <c r="D65" s="181"/>
      <c r="E65" s="181">
        <f>'将来負担比率（分子）の構造'!J$42</f>
        <v>555</v>
      </c>
      <c r="F65" s="181"/>
      <c r="G65" s="181"/>
      <c r="H65" s="181">
        <f>'将来負担比率（分子）の構造'!K$42</f>
        <v>854</v>
      </c>
      <c r="I65" s="181"/>
      <c r="J65" s="181"/>
      <c r="K65" s="181">
        <f>'将来負担比率（分子）の構造'!L$42</f>
        <v>2963</v>
      </c>
      <c r="L65" s="181"/>
      <c r="M65" s="181"/>
      <c r="N65" s="181">
        <f>'将来負担比率（分子）の構造'!M$42</f>
        <v>3448</v>
      </c>
      <c r="O65" s="181"/>
      <c r="P65" s="181"/>
    </row>
    <row r="66" spans="1:16" x14ac:dyDescent="0.15">
      <c r="A66" s="181" t="s">
        <v>31</v>
      </c>
      <c r="B66" s="181">
        <f>'将来負担比率（分子）の構造'!I$41</f>
        <v>27550</v>
      </c>
      <c r="C66" s="181"/>
      <c r="D66" s="181"/>
      <c r="E66" s="181">
        <f>'将来負担比率（分子）の構造'!J$41</f>
        <v>26523</v>
      </c>
      <c r="F66" s="181"/>
      <c r="G66" s="181"/>
      <c r="H66" s="181">
        <f>'将来負担比率（分子）の構造'!K$41</f>
        <v>26449</v>
      </c>
      <c r="I66" s="181"/>
      <c r="J66" s="181"/>
      <c r="K66" s="181">
        <f>'将来負担比率（分子）の構造'!L$41</f>
        <v>25562</v>
      </c>
      <c r="L66" s="181"/>
      <c r="M66" s="181"/>
      <c r="N66" s="181">
        <f>'将来負担比率（分子）の構造'!M$41</f>
        <v>25720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3017</v>
      </c>
      <c r="C72" s="185">
        <f>基金残高に係る経年分析!G55</f>
        <v>2901</v>
      </c>
      <c r="D72" s="185">
        <f>基金残高に係る経年分析!H55</f>
        <v>2838</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7665</v>
      </c>
      <c r="C74" s="185">
        <f>基金残高に係る経年分析!G57</f>
        <v>8159</v>
      </c>
      <c r="D74" s="185">
        <f>基金残高に係る経年分析!H57</f>
        <v>8490</v>
      </c>
    </row>
  </sheetData>
  <sheetProtection algorithmName="SHA-512" hashValue="gAVl274TiO8lBUiM7hHL8VASzPrRcm5sho5mPPE5EvIFPYxSXJW4R9JpuRpqmi1NmcITG3Fw8iptDCmG2ZyGug==" saltValue="LqwCzq9lddptTyqVwzkN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31076467</v>
      </c>
      <c r="S5" s="675"/>
      <c r="T5" s="675"/>
      <c r="U5" s="675"/>
      <c r="V5" s="675"/>
      <c r="W5" s="675"/>
      <c r="X5" s="675"/>
      <c r="Y5" s="676"/>
      <c r="Z5" s="677">
        <v>33.299999999999997</v>
      </c>
      <c r="AA5" s="677"/>
      <c r="AB5" s="677"/>
      <c r="AC5" s="677"/>
      <c r="AD5" s="678">
        <v>28693626</v>
      </c>
      <c r="AE5" s="678"/>
      <c r="AF5" s="678"/>
      <c r="AG5" s="678"/>
      <c r="AH5" s="678"/>
      <c r="AI5" s="678"/>
      <c r="AJ5" s="678"/>
      <c r="AK5" s="678"/>
      <c r="AL5" s="679">
        <v>81.5</v>
      </c>
      <c r="AM5" s="680"/>
      <c r="AN5" s="680"/>
      <c r="AO5" s="681"/>
      <c r="AP5" s="671" t="s">
        <v>226</v>
      </c>
      <c r="AQ5" s="672"/>
      <c r="AR5" s="672"/>
      <c r="AS5" s="672"/>
      <c r="AT5" s="672"/>
      <c r="AU5" s="672"/>
      <c r="AV5" s="672"/>
      <c r="AW5" s="672"/>
      <c r="AX5" s="672"/>
      <c r="AY5" s="672"/>
      <c r="AZ5" s="672"/>
      <c r="BA5" s="672"/>
      <c r="BB5" s="672"/>
      <c r="BC5" s="672"/>
      <c r="BD5" s="672"/>
      <c r="BE5" s="672"/>
      <c r="BF5" s="673"/>
      <c r="BG5" s="685">
        <v>28693626</v>
      </c>
      <c r="BH5" s="686"/>
      <c r="BI5" s="686"/>
      <c r="BJ5" s="686"/>
      <c r="BK5" s="686"/>
      <c r="BL5" s="686"/>
      <c r="BM5" s="686"/>
      <c r="BN5" s="687"/>
      <c r="BO5" s="688">
        <v>92.3</v>
      </c>
      <c r="BP5" s="688"/>
      <c r="BQ5" s="688"/>
      <c r="BR5" s="688"/>
      <c r="BS5" s="689">
        <v>119677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275490</v>
      </c>
      <c r="S6" s="686"/>
      <c r="T6" s="686"/>
      <c r="U6" s="686"/>
      <c r="V6" s="686"/>
      <c r="W6" s="686"/>
      <c r="X6" s="686"/>
      <c r="Y6" s="687"/>
      <c r="Z6" s="688">
        <v>0.3</v>
      </c>
      <c r="AA6" s="688"/>
      <c r="AB6" s="688"/>
      <c r="AC6" s="688"/>
      <c r="AD6" s="689">
        <v>275490</v>
      </c>
      <c r="AE6" s="689"/>
      <c r="AF6" s="689"/>
      <c r="AG6" s="689"/>
      <c r="AH6" s="689"/>
      <c r="AI6" s="689"/>
      <c r="AJ6" s="689"/>
      <c r="AK6" s="689"/>
      <c r="AL6" s="690">
        <v>0.8</v>
      </c>
      <c r="AM6" s="691"/>
      <c r="AN6" s="691"/>
      <c r="AO6" s="692"/>
      <c r="AP6" s="682" t="s">
        <v>231</v>
      </c>
      <c r="AQ6" s="683"/>
      <c r="AR6" s="683"/>
      <c r="AS6" s="683"/>
      <c r="AT6" s="683"/>
      <c r="AU6" s="683"/>
      <c r="AV6" s="683"/>
      <c r="AW6" s="683"/>
      <c r="AX6" s="683"/>
      <c r="AY6" s="683"/>
      <c r="AZ6" s="683"/>
      <c r="BA6" s="683"/>
      <c r="BB6" s="683"/>
      <c r="BC6" s="683"/>
      <c r="BD6" s="683"/>
      <c r="BE6" s="683"/>
      <c r="BF6" s="684"/>
      <c r="BG6" s="685">
        <v>28693626</v>
      </c>
      <c r="BH6" s="686"/>
      <c r="BI6" s="686"/>
      <c r="BJ6" s="686"/>
      <c r="BK6" s="686"/>
      <c r="BL6" s="686"/>
      <c r="BM6" s="686"/>
      <c r="BN6" s="687"/>
      <c r="BO6" s="688">
        <v>92.3</v>
      </c>
      <c r="BP6" s="688"/>
      <c r="BQ6" s="688"/>
      <c r="BR6" s="688"/>
      <c r="BS6" s="689">
        <v>119677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455618</v>
      </c>
      <c r="CS6" s="686"/>
      <c r="CT6" s="686"/>
      <c r="CU6" s="686"/>
      <c r="CV6" s="686"/>
      <c r="CW6" s="686"/>
      <c r="CX6" s="686"/>
      <c r="CY6" s="687"/>
      <c r="CZ6" s="679">
        <v>0.5</v>
      </c>
      <c r="DA6" s="680"/>
      <c r="DB6" s="680"/>
      <c r="DC6" s="699"/>
      <c r="DD6" s="694" t="s">
        <v>129</v>
      </c>
      <c r="DE6" s="686"/>
      <c r="DF6" s="686"/>
      <c r="DG6" s="686"/>
      <c r="DH6" s="686"/>
      <c r="DI6" s="686"/>
      <c r="DJ6" s="686"/>
      <c r="DK6" s="686"/>
      <c r="DL6" s="686"/>
      <c r="DM6" s="686"/>
      <c r="DN6" s="686"/>
      <c r="DO6" s="686"/>
      <c r="DP6" s="687"/>
      <c r="DQ6" s="694">
        <v>455495</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43331</v>
      </c>
      <c r="S7" s="686"/>
      <c r="T7" s="686"/>
      <c r="U7" s="686"/>
      <c r="V7" s="686"/>
      <c r="W7" s="686"/>
      <c r="X7" s="686"/>
      <c r="Y7" s="687"/>
      <c r="Z7" s="688">
        <v>0</v>
      </c>
      <c r="AA7" s="688"/>
      <c r="AB7" s="688"/>
      <c r="AC7" s="688"/>
      <c r="AD7" s="689">
        <v>43331</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15532797</v>
      </c>
      <c r="BH7" s="686"/>
      <c r="BI7" s="686"/>
      <c r="BJ7" s="686"/>
      <c r="BK7" s="686"/>
      <c r="BL7" s="686"/>
      <c r="BM7" s="686"/>
      <c r="BN7" s="687"/>
      <c r="BO7" s="688">
        <v>50</v>
      </c>
      <c r="BP7" s="688"/>
      <c r="BQ7" s="688"/>
      <c r="BR7" s="688"/>
      <c r="BS7" s="689">
        <v>119677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26741836</v>
      </c>
      <c r="CS7" s="686"/>
      <c r="CT7" s="686"/>
      <c r="CU7" s="686"/>
      <c r="CV7" s="686"/>
      <c r="CW7" s="686"/>
      <c r="CX7" s="686"/>
      <c r="CY7" s="687"/>
      <c r="CZ7" s="688">
        <v>29.8</v>
      </c>
      <c r="DA7" s="688"/>
      <c r="DB7" s="688"/>
      <c r="DC7" s="688"/>
      <c r="DD7" s="694">
        <v>151133</v>
      </c>
      <c r="DE7" s="686"/>
      <c r="DF7" s="686"/>
      <c r="DG7" s="686"/>
      <c r="DH7" s="686"/>
      <c r="DI7" s="686"/>
      <c r="DJ7" s="686"/>
      <c r="DK7" s="686"/>
      <c r="DL7" s="686"/>
      <c r="DM7" s="686"/>
      <c r="DN7" s="686"/>
      <c r="DO7" s="686"/>
      <c r="DP7" s="687"/>
      <c r="DQ7" s="694">
        <v>6085640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209497</v>
      </c>
      <c r="S8" s="686"/>
      <c r="T8" s="686"/>
      <c r="U8" s="686"/>
      <c r="V8" s="686"/>
      <c r="W8" s="686"/>
      <c r="X8" s="686"/>
      <c r="Y8" s="687"/>
      <c r="Z8" s="688">
        <v>0.2</v>
      </c>
      <c r="AA8" s="688"/>
      <c r="AB8" s="688"/>
      <c r="AC8" s="688"/>
      <c r="AD8" s="689">
        <v>209497</v>
      </c>
      <c r="AE8" s="689"/>
      <c r="AF8" s="689"/>
      <c r="AG8" s="689"/>
      <c r="AH8" s="689"/>
      <c r="AI8" s="689"/>
      <c r="AJ8" s="689"/>
      <c r="AK8" s="689"/>
      <c r="AL8" s="690">
        <v>0.6</v>
      </c>
      <c r="AM8" s="691"/>
      <c r="AN8" s="691"/>
      <c r="AO8" s="692"/>
      <c r="AP8" s="682" t="s">
        <v>237</v>
      </c>
      <c r="AQ8" s="683"/>
      <c r="AR8" s="683"/>
      <c r="AS8" s="683"/>
      <c r="AT8" s="683"/>
      <c r="AU8" s="683"/>
      <c r="AV8" s="683"/>
      <c r="AW8" s="683"/>
      <c r="AX8" s="683"/>
      <c r="AY8" s="683"/>
      <c r="AZ8" s="683"/>
      <c r="BA8" s="683"/>
      <c r="BB8" s="683"/>
      <c r="BC8" s="683"/>
      <c r="BD8" s="683"/>
      <c r="BE8" s="683"/>
      <c r="BF8" s="684"/>
      <c r="BG8" s="685">
        <v>345716</v>
      </c>
      <c r="BH8" s="686"/>
      <c r="BI8" s="686"/>
      <c r="BJ8" s="686"/>
      <c r="BK8" s="686"/>
      <c r="BL8" s="686"/>
      <c r="BM8" s="686"/>
      <c r="BN8" s="687"/>
      <c r="BO8" s="688">
        <v>1.1000000000000001</v>
      </c>
      <c r="BP8" s="688"/>
      <c r="BQ8" s="688"/>
      <c r="BR8" s="688"/>
      <c r="BS8" s="694" t="s">
        <v>129</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35413112</v>
      </c>
      <c r="CS8" s="686"/>
      <c r="CT8" s="686"/>
      <c r="CU8" s="686"/>
      <c r="CV8" s="686"/>
      <c r="CW8" s="686"/>
      <c r="CX8" s="686"/>
      <c r="CY8" s="687"/>
      <c r="CZ8" s="688">
        <v>39.4</v>
      </c>
      <c r="DA8" s="688"/>
      <c r="DB8" s="688"/>
      <c r="DC8" s="688"/>
      <c r="DD8" s="694">
        <v>640412</v>
      </c>
      <c r="DE8" s="686"/>
      <c r="DF8" s="686"/>
      <c r="DG8" s="686"/>
      <c r="DH8" s="686"/>
      <c r="DI8" s="686"/>
      <c r="DJ8" s="686"/>
      <c r="DK8" s="686"/>
      <c r="DL8" s="686"/>
      <c r="DM8" s="686"/>
      <c r="DN8" s="686"/>
      <c r="DO8" s="686"/>
      <c r="DP8" s="687"/>
      <c r="DQ8" s="694">
        <v>15344629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243840</v>
      </c>
      <c r="S9" s="686"/>
      <c r="T9" s="686"/>
      <c r="U9" s="686"/>
      <c r="V9" s="686"/>
      <c r="W9" s="686"/>
      <c r="X9" s="686"/>
      <c r="Y9" s="687"/>
      <c r="Z9" s="688">
        <v>0.3</v>
      </c>
      <c r="AA9" s="688"/>
      <c r="AB9" s="688"/>
      <c r="AC9" s="688"/>
      <c r="AD9" s="689">
        <v>243840</v>
      </c>
      <c r="AE9" s="689"/>
      <c r="AF9" s="689"/>
      <c r="AG9" s="689"/>
      <c r="AH9" s="689"/>
      <c r="AI9" s="689"/>
      <c r="AJ9" s="689"/>
      <c r="AK9" s="689"/>
      <c r="AL9" s="690">
        <v>0.7</v>
      </c>
      <c r="AM9" s="691"/>
      <c r="AN9" s="691"/>
      <c r="AO9" s="692"/>
      <c r="AP9" s="682" t="s">
        <v>240</v>
      </c>
      <c r="AQ9" s="683"/>
      <c r="AR9" s="683"/>
      <c r="AS9" s="683"/>
      <c r="AT9" s="683"/>
      <c r="AU9" s="683"/>
      <c r="AV9" s="683"/>
      <c r="AW9" s="683"/>
      <c r="AX9" s="683"/>
      <c r="AY9" s="683"/>
      <c r="AZ9" s="683"/>
      <c r="BA9" s="683"/>
      <c r="BB9" s="683"/>
      <c r="BC9" s="683"/>
      <c r="BD9" s="683"/>
      <c r="BE9" s="683"/>
      <c r="BF9" s="684"/>
      <c r="BG9" s="685">
        <v>14157825</v>
      </c>
      <c r="BH9" s="686"/>
      <c r="BI9" s="686"/>
      <c r="BJ9" s="686"/>
      <c r="BK9" s="686"/>
      <c r="BL9" s="686"/>
      <c r="BM9" s="686"/>
      <c r="BN9" s="687"/>
      <c r="BO9" s="688">
        <v>45.6</v>
      </c>
      <c r="BP9" s="688"/>
      <c r="BQ9" s="688"/>
      <c r="BR9" s="688"/>
      <c r="BS9" s="694" t="s">
        <v>129</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6046434</v>
      </c>
      <c r="CS9" s="686"/>
      <c r="CT9" s="686"/>
      <c r="CU9" s="686"/>
      <c r="CV9" s="686"/>
      <c r="CW9" s="686"/>
      <c r="CX9" s="686"/>
      <c r="CY9" s="687"/>
      <c r="CZ9" s="688">
        <v>6.7</v>
      </c>
      <c r="DA9" s="688"/>
      <c r="DB9" s="688"/>
      <c r="DC9" s="688"/>
      <c r="DD9" s="694">
        <v>182974</v>
      </c>
      <c r="DE9" s="686"/>
      <c r="DF9" s="686"/>
      <c r="DG9" s="686"/>
      <c r="DH9" s="686"/>
      <c r="DI9" s="686"/>
      <c r="DJ9" s="686"/>
      <c r="DK9" s="686"/>
      <c r="DL9" s="686"/>
      <c r="DM9" s="686"/>
      <c r="DN9" s="686"/>
      <c r="DO9" s="686"/>
      <c r="DP9" s="687"/>
      <c r="DQ9" s="694">
        <v>4152696</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243</v>
      </c>
      <c r="AA10" s="688"/>
      <c r="AB10" s="688"/>
      <c r="AC10" s="688"/>
      <c r="AD10" s="689" t="s">
        <v>243</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352814</v>
      </c>
      <c r="BH10" s="686"/>
      <c r="BI10" s="686"/>
      <c r="BJ10" s="686"/>
      <c r="BK10" s="686"/>
      <c r="BL10" s="686"/>
      <c r="BM10" s="686"/>
      <c r="BN10" s="687"/>
      <c r="BO10" s="688">
        <v>1.1000000000000001</v>
      </c>
      <c r="BP10" s="688"/>
      <c r="BQ10" s="688"/>
      <c r="BR10" s="688"/>
      <c r="BS10" s="694" t="s">
        <v>129</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195988</v>
      </c>
      <c r="CS10" s="686"/>
      <c r="CT10" s="686"/>
      <c r="CU10" s="686"/>
      <c r="CV10" s="686"/>
      <c r="CW10" s="686"/>
      <c r="CX10" s="686"/>
      <c r="CY10" s="687"/>
      <c r="CZ10" s="688">
        <v>0.2</v>
      </c>
      <c r="DA10" s="688"/>
      <c r="DB10" s="688"/>
      <c r="DC10" s="688"/>
      <c r="DD10" s="694" t="s">
        <v>243</v>
      </c>
      <c r="DE10" s="686"/>
      <c r="DF10" s="686"/>
      <c r="DG10" s="686"/>
      <c r="DH10" s="686"/>
      <c r="DI10" s="686"/>
      <c r="DJ10" s="686"/>
      <c r="DK10" s="686"/>
      <c r="DL10" s="686"/>
      <c r="DM10" s="686"/>
      <c r="DN10" s="686"/>
      <c r="DO10" s="686"/>
      <c r="DP10" s="687"/>
      <c r="DQ10" s="694">
        <v>168847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3946802</v>
      </c>
      <c r="S11" s="686"/>
      <c r="T11" s="686"/>
      <c r="U11" s="686"/>
      <c r="V11" s="686"/>
      <c r="W11" s="686"/>
      <c r="X11" s="686"/>
      <c r="Y11" s="687"/>
      <c r="Z11" s="690">
        <v>4.2</v>
      </c>
      <c r="AA11" s="691"/>
      <c r="AB11" s="691"/>
      <c r="AC11" s="703"/>
      <c r="AD11" s="694">
        <v>3946802</v>
      </c>
      <c r="AE11" s="686"/>
      <c r="AF11" s="686"/>
      <c r="AG11" s="686"/>
      <c r="AH11" s="686"/>
      <c r="AI11" s="686"/>
      <c r="AJ11" s="686"/>
      <c r="AK11" s="687"/>
      <c r="AL11" s="690">
        <v>11.2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676442</v>
      </c>
      <c r="BH11" s="686"/>
      <c r="BI11" s="686"/>
      <c r="BJ11" s="686"/>
      <c r="BK11" s="686"/>
      <c r="BL11" s="686"/>
      <c r="BM11" s="686"/>
      <c r="BN11" s="687"/>
      <c r="BO11" s="688">
        <v>2.2000000000000002</v>
      </c>
      <c r="BP11" s="688"/>
      <c r="BQ11" s="688"/>
      <c r="BR11" s="688"/>
      <c r="BS11" s="694">
        <v>119677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134745</v>
      </c>
      <c r="CS11" s="686"/>
      <c r="CT11" s="686"/>
      <c r="CU11" s="686"/>
      <c r="CV11" s="686"/>
      <c r="CW11" s="686"/>
      <c r="CX11" s="686"/>
      <c r="CY11" s="687"/>
      <c r="CZ11" s="688">
        <v>0.1</v>
      </c>
      <c r="DA11" s="688"/>
      <c r="DB11" s="688"/>
      <c r="DC11" s="688"/>
      <c r="DD11" s="694">
        <v>65697</v>
      </c>
      <c r="DE11" s="686"/>
      <c r="DF11" s="686"/>
      <c r="DG11" s="686"/>
      <c r="DH11" s="686"/>
      <c r="DI11" s="686"/>
      <c r="DJ11" s="686"/>
      <c r="DK11" s="686"/>
      <c r="DL11" s="686"/>
      <c r="DM11" s="686"/>
      <c r="DN11" s="686"/>
      <c r="DO11" s="686"/>
      <c r="DP11" s="687"/>
      <c r="DQ11" s="694">
        <v>85007</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9206</v>
      </c>
      <c r="S12" s="686"/>
      <c r="T12" s="686"/>
      <c r="U12" s="686"/>
      <c r="V12" s="686"/>
      <c r="W12" s="686"/>
      <c r="X12" s="686"/>
      <c r="Y12" s="687"/>
      <c r="Z12" s="688">
        <v>0</v>
      </c>
      <c r="AA12" s="688"/>
      <c r="AB12" s="688"/>
      <c r="AC12" s="688"/>
      <c r="AD12" s="689">
        <v>9206</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12196805</v>
      </c>
      <c r="BH12" s="686"/>
      <c r="BI12" s="686"/>
      <c r="BJ12" s="686"/>
      <c r="BK12" s="686"/>
      <c r="BL12" s="686"/>
      <c r="BM12" s="686"/>
      <c r="BN12" s="687"/>
      <c r="BO12" s="688">
        <v>39.200000000000003</v>
      </c>
      <c r="BP12" s="688"/>
      <c r="BQ12" s="688"/>
      <c r="BR12" s="688"/>
      <c r="BS12" s="694" t="s">
        <v>129</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913305</v>
      </c>
      <c r="CS12" s="686"/>
      <c r="CT12" s="686"/>
      <c r="CU12" s="686"/>
      <c r="CV12" s="686"/>
      <c r="CW12" s="686"/>
      <c r="CX12" s="686"/>
      <c r="CY12" s="687"/>
      <c r="CZ12" s="688">
        <v>1</v>
      </c>
      <c r="DA12" s="688"/>
      <c r="DB12" s="688"/>
      <c r="DC12" s="688"/>
      <c r="DD12" s="694">
        <v>10304</v>
      </c>
      <c r="DE12" s="686"/>
      <c r="DF12" s="686"/>
      <c r="DG12" s="686"/>
      <c r="DH12" s="686"/>
      <c r="DI12" s="686"/>
      <c r="DJ12" s="686"/>
      <c r="DK12" s="686"/>
      <c r="DL12" s="686"/>
      <c r="DM12" s="686"/>
      <c r="DN12" s="686"/>
      <c r="DO12" s="686"/>
      <c r="DP12" s="687"/>
      <c r="DQ12" s="694">
        <v>678360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129</v>
      </c>
      <c r="AA13" s="688"/>
      <c r="AB13" s="688"/>
      <c r="AC13" s="688"/>
      <c r="AD13" s="689" t="s">
        <v>243</v>
      </c>
      <c r="AE13" s="689"/>
      <c r="AF13" s="689"/>
      <c r="AG13" s="689"/>
      <c r="AH13" s="689"/>
      <c r="AI13" s="689"/>
      <c r="AJ13" s="689"/>
      <c r="AK13" s="689"/>
      <c r="AL13" s="690" t="s">
        <v>243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11737275</v>
      </c>
      <c r="BH13" s="686"/>
      <c r="BI13" s="686"/>
      <c r="BJ13" s="686"/>
      <c r="BK13" s="686"/>
      <c r="BL13" s="686"/>
      <c r="BM13" s="686"/>
      <c r="BN13" s="687"/>
      <c r="BO13" s="688">
        <v>37.799999999999997</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4912699</v>
      </c>
      <c r="CS13" s="686"/>
      <c r="CT13" s="686"/>
      <c r="CU13" s="686"/>
      <c r="CV13" s="686"/>
      <c r="CW13" s="686"/>
      <c r="CX13" s="686"/>
      <c r="CY13" s="687"/>
      <c r="CZ13" s="688">
        <v>5.5</v>
      </c>
      <c r="DA13" s="688"/>
      <c r="DB13" s="688"/>
      <c r="DC13" s="688"/>
      <c r="DD13" s="694">
        <v>1517226</v>
      </c>
      <c r="DE13" s="686"/>
      <c r="DF13" s="686"/>
      <c r="DG13" s="686"/>
      <c r="DH13" s="686"/>
      <c r="DI13" s="686"/>
      <c r="DJ13" s="686"/>
      <c r="DK13" s="686"/>
      <c r="DL13" s="686"/>
      <c r="DM13" s="686"/>
      <c r="DN13" s="686"/>
      <c r="DO13" s="686"/>
      <c r="DP13" s="687"/>
      <c r="DQ13" s="694">
        <v>3464549</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23</v>
      </c>
      <c r="S14" s="686"/>
      <c r="T14" s="686"/>
      <c r="U14" s="686"/>
      <c r="V14" s="686"/>
      <c r="W14" s="686"/>
      <c r="X14" s="686"/>
      <c r="Y14" s="687"/>
      <c r="Z14" s="688">
        <v>0</v>
      </c>
      <c r="AA14" s="688"/>
      <c r="AB14" s="688"/>
      <c r="AC14" s="688"/>
      <c r="AD14" s="689">
        <v>23</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153132</v>
      </c>
      <c r="BH14" s="686"/>
      <c r="BI14" s="686"/>
      <c r="BJ14" s="686"/>
      <c r="BK14" s="686"/>
      <c r="BL14" s="686"/>
      <c r="BM14" s="686"/>
      <c r="BN14" s="687"/>
      <c r="BO14" s="688">
        <v>0.5</v>
      </c>
      <c r="BP14" s="688"/>
      <c r="BQ14" s="688"/>
      <c r="BR14" s="688"/>
      <c r="BS14" s="694" t="s">
        <v>243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2303582</v>
      </c>
      <c r="CS14" s="686"/>
      <c r="CT14" s="686"/>
      <c r="CU14" s="686"/>
      <c r="CV14" s="686"/>
      <c r="CW14" s="686"/>
      <c r="CX14" s="686"/>
      <c r="CY14" s="687"/>
      <c r="CZ14" s="688">
        <v>2.6</v>
      </c>
      <c r="DA14" s="688"/>
      <c r="DB14" s="688"/>
      <c r="DC14" s="688"/>
      <c r="DD14" s="694">
        <v>146613</v>
      </c>
      <c r="DE14" s="686"/>
      <c r="DF14" s="686"/>
      <c r="DG14" s="686"/>
      <c r="DH14" s="686"/>
      <c r="DI14" s="686"/>
      <c r="DJ14" s="686"/>
      <c r="DK14" s="686"/>
      <c r="DL14" s="686"/>
      <c r="DM14" s="686"/>
      <c r="DN14" s="686"/>
      <c r="DO14" s="686"/>
      <c r="DP14" s="687"/>
      <c r="DQ14" s="694">
        <v>1511247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243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810892</v>
      </c>
      <c r="BH15" s="686"/>
      <c r="BI15" s="686"/>
      <c r="BJ15" s="686"/>
      <c r="BK15" s="686"/>
      <c r="BL15" s="686"/>
      <c r="BM15" s="686"/>
      <c r="BN15" s="687"/>
      <c r="BO15" s="688">
        <v>2.6</v>
      </c>
      <c r="BP15" s="688"/>
      <c r="BQ15" s="688"/>
      <c r="BR15" s="688"/>
      <c r="BS15" s="694" t="s">
        <v>243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9391302</v>
      </c>
      <c r="CS15" s="686"/>
      <c r="CT15" s="686"/>
      <c r="CU15" s="686"/>
      <c r="CV15" s="686"/>
      <c r="CW15" s="686"/>
      <c r="CX15" s="686"/>
      <c r="CY15" s="687"/>
      <c r="CZ15" s="688">
        <v>10.5</v>
      </c>
      <c r="DA15" s="688"/>
      <c r="DB15" s="688"/>
      <c r="DC15" s="688"/>
      <c r="DD15" s="694">
        <v>1885068</v>
      </c>
      <c r="DE15" s="686"/>
      <c r="DF15" s="686"/>
      <c r="DG15" s="686"/>
      <c r="DH15" s="686"/>
      <c r="DI15" s="686"/>
      <c r="DJ15" s="686"/>
      <c r="DK15" s="686"/>
      <c r="DL15" s="686"/>
      <c r="DM15" s="686"/>
      <c r="DN15" s="686"/>
      <c r="DO15" s="686"/>
      <c r="DP15" s="687"/>
      <c r="DQ15" s="694">
        <v>6085446</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48143</v>
      </c>
      <c r="S16" s="686"/>
      <c r="T16" s="686"/>
      <c r="U16" s="686"/>
      <c r="V16" s="686"/>
      <c r="W16" s="686"/>
      <c r="X16" s="686"/>
      <c r="Y16" s="687"/>
      <c r="Z16" s="688">
        <v>0.1</v>
      </c>
      <c r="AA16" s="688"/>
      <c r="AB16" s="688"/>
      <c r="AC16" s="688"/>
      <c r="AD16" s="689">
        <v>48143</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243</v>
      </c>
      <c r="BH16" s="686"/>
      <c r="BI16" s="686"/>
      <c r="BJ16" s="686"/>
      <c r="BK16" s="686"/>
      <c r="BL16" s="686"/>
      <c r="BM16" s="686"/>
      <c r="BN16" s="687"/>
      <c r="BO16" s="688" t="s">
        <v>129</v>
      </c>
      <c r="BP16" s="688"/>
      <c r="BQ16" s="688"/>
      <c r="BR16" s="688"/>
      <c r="BS16" s="694" t="s">
        <v>243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243</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158018</v>
      </c>
      <c r="S17" s="686"/>
      <c r="T17" s="686"/>
      <c r="U17" s="686"/>
      <c r="V17" s="686"/>
      <c r="W17" s="686"/>
      <c r="X17" s="686"/>
      <c r="Y17" s="687"/>
      <c r="Z17" s="688">
        <v>0.2</v>
      </c>
      <c r="AA17" s="688"/>
      <c r="AB17" s="688"/>
      <c r="AC17" s="688"/>
      <c r="AD17" s="689">
        <v>158018</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243</v>
      </c>
      <c r="BH17" s="686"/>
      <c r="BI17" s="686"/>
      <c r="BJ17" s="686"/>
      <c r="BK17" s="686"/>
      <c r="BL17" s="686"/>
      <c r="BM17" s="686"/>
      <c r="BN17" s="687"/>
      <c r="BO17" s="688" t="s">
        <v>243</v>
      </c>
      <c r="BP17" s="688"/>
      <c r="BQ17" s="688"/>
      <c r="BR17" s="688"/>
      <c r="BS17" s="694" t="s">
        <v>243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3343309</v>
      </c>
      <c r="CS17" s="686"/>
      <c r="CT17" s="686"/>
      <c r="CU17" s="686"/>
      <c r="CV17" s="686"/>
      <c r="CW17" s="686"/>
      <c r="CX17" s="686"/>
      <c r="CY17" s="687"/>
      <c r="CZ17" s="688">
        <v>3.7</v>
      </c>
      <c r="DA17" s="688"/>
      <c r="DB17" s="688"/>
      <c r="DC17" s="688"/>
      <c r="DD17" s="694" t="s">
        <v>129</v>
      </c>
      <c r="DE17" s="686"/>
      <c r="DF17" s="686"/>
      <c r="DG17" s="686"/>
      <c r="DH17" s="686"/>
      <c r="DI17" s="686"/>
      <c r="DJ17" s="686"/>
      <c r="DK17" s="686"/>
      <c r="DL17" s="686"/>
      <c r="DM17" s="686"/>
      <c r="DN17" s="686"/>
      <c r="DO17" s="686"/>
      <c r="DP17" s="687"/>
      <c r="DQ17" s="694">
        <v>3343309</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275240</v>
      </c>
      <c r="S18" s="686"/>
      <c r="T18" s="686"/>
      <c r="U18" s="686"/>
      <c r="V18" s="686"/>
      <c r="W18" s="686"/>
      <c r="X18" s="686"/>
      <c r="Y18" s="687"/>
      <c r="Z18" s="688">
        <v>0.3</v>
      </c>
      <c r="AA18" s="688"/>
      <c r="AB18" s="688"/>
      <c r="AC18" s="688"/>
      <c r="AD18" s="689">
        <v>275240</v>
      </c>
      <c r="AE18" s="689"/>
      <c r="AF18" s="689"/>
      <c r="AG18" s="689"/>
      <c r="AH18" s="689"/>
      <c r="AI18" s="689"/>
      <c r="AJ18" s="689"/>
      <c r="AK18" s="689"/>
      <c r="AL18" s="690">
        <v>0.8</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243</v>
      </c>
      <c r="CS18" s="686"/>
      <c r="CT18" s="686"/>
      <c r="CU18" s="686"/>
      <c r="CV18" s="686"/>
      <c r="CW18" s="686"/>
      <c r="CX18" s="686"/>
      <c r="CY18" s="687"/>
      <c r="CZ18" s="688" t="s">
        <v>129</v>
      </c>
      <c r="DA18" s="688"/>
      <c r="DB18" s="688"/>
      <c r="DC18" s="688"/>
      <c r="DD18" s="694" t="s">
        <v>243</v>
      </c>
      <c r="DE18" s="686"/>
      <c r="DF18" s="686"/>
      <c r="DG18" s="686"/>
      <c r="DH18" s="686"/>
      <c r="DI18" s="686"/>
      <c r="DJ18" s="686"/>
      <c r="DK18" s="686"/>
      <c r="DL18" s="686"/>
      <c r="DM18" s="686"/>
      <c r="DN18" s="686"/>
      <c r="DO18" s="686"/>
      <c r="DP18" s="687"/>
      <c r="DQ18" s="694" t="s">
        <v>243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242804</v>
      </c>
      <c r="S19" s="686"/>
      <c r="T19" s="686"/>
      <c r="U19" s="686"/>
      <c r="V19" s="686"/>
      <c r="W19" s="686"/>
      <c r="X19" s="686"/>
      <c r="Y19" s="687"/>
      <c r="Z19" s="688">
        <v>0.3</v>
      </c>
      <c r="AA19" s="688"/>
      <c r="AB19" s="688"/>
      <c r="AC19" s="688"/>
      <c r="AD19" s="689">
        <v>242804</v>
      </c>
      <c r="AE19" s="689"/>
      <c r="AF19" s="689"/>
      <c r="AG19" s="689"/>
      <c r="AH19" s="689"/>
      <c r="AI19" s="689"/>
      <c r="AJ19" s="689"/>
      <c r="AK19" s="689"/>
      <c r="AL19" s="690">
        <v>0.7</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2382841</v>
      </c>
      <c r="BH19" s="686"/>
      <c r="BI19" s="686"/>
      <c r="BJ19" s="686"/>
      <c r="BK19" s="686"/>
      <c r="BL19" s="686"/>
      <c r="BM19" s="686"/>
      <c r="BN19" s="687"/>
      <c r="BO19" s="688">
        <v>7.7</v>
      </c>
      <c r="BP19" s="688"/>
      <c r="BQ19" s="688"/>
      <c r="BR19" s="688"/>
      <c r="BS19" s="694" t="s">
        <v>129</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27349</v>
      </c>
      <c r="S20" s="686"/>
      <c r="T20" s="686"/>
      <c r="U20" s="686"/>
      <c r="V20" s="686"/>
      <c r="W20" s="686"/>
      <c r="X20" s="686"/>
      <c r="Y20" s="687"/>
      <c r="Z20" s="688">
        <v>0</v>
      </c>
      <c r="AA20" s="688"/>
      <c r="AB20" s="688"/>
      <c r="AC20" s="688"/>
      <c r="AD20" s="689">
        <v>27349</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2382841</v>
      </c>
      <c r="BH20" s="686"/>
      <c r="BI20" s="686"/>
      <c r="BJ20" s="686"/>
      <c r="BK20" s="686"/>
      <c r="BL20" s="686"/>
      <c r="BM20" s="686"/>
      <c r="BN20" s="687"/>
      <c r="BO20" s="688">
        <v>7.7</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89851930</v>
      </c>
      <c r="CS20" s="686"/>
      <c r="CT20" s="686"/>
      <c r="CU20" s="686"/>
      <c r="CV20" s="686"/>
      <c r="CW20" s="686"/>
      <c r="CX20" s="686"/>
      <c r="CY20" s="687"/>
      <c r="CZ20" s="688">
        <v>100</v>
      </c>
      <c r="DA20" s="688"/>
      <c r="DB20" s="688"/>
      <c r="DC20" s="688"/>
      <c r="DD20" s="694">
        <v>4599427</v>
      </c>
      <c r="DE20" s="686"/>
      <c r="DF20" s="686"/>
      <c r="DG20" s="686"/>
      <c r="DH20" s="686"/>
      <c r="DI20" s="686"/>
      <c r="DJ20" s="686"/>
      <c r="DK20" s="686"/>
      <c r="DL20" s="686"/>
      <c r="DM20" s="686"/>
      <c r="DN20" s="686"/>
      <c r="DO20" s="686"/>
      <c r="DP20" s="687"/>
      <c r="DQ20" s="694">
        <v>41375225</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5087</v>
      </c>
      <c r="S21" s="686"/>
      <c r="T21" s="686"/>
      <c r="U21" s="686"/>
      <c r="V21" s="686"/>
      <c r="W21" s="686"/>
      <c r="X21" s="686"/>
      <c r="Y21" s="687"/>
      <c r="Z21" s="688">
        <v>0</v>
      </c>
      <c r="AA21" s="688"/>
      <c r="AB21" s="688"/>
      <c r="AC21" s="688"/>
      <c r="AD21" s="689">
        <v>5087</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243</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1203577</v>
      </c>
      <c r="S22" s="686"/>
      <c r="T22" s="686"/>
      <c r="U22" s="686"/>
      <c r="V22" s="686"/>
      <c r="W22" s="686"/>
      <c r="X22" s="686"/>
      <c r="Y22" s="687"/>
      <c r="Z22" s="688">
        <v>1.3</v>
      </c>
      <c r="AA22" s="688"/>
      <c r="AB22" s="688"/>
      <c r="AC22" s="688"/>
      <c r="AD22" s="689">
        <v>1098362</v>
      </c>
      <c r="AE22" s="689"/>
      <c r="AF22" s="689"/>
      <c r="AG22" s="689"/>
      <c r="AH22" s="689"/>
      <c r="AI22" s="689"/>
      <c r="AJ22" s="689"/>
      <c r="AK22" s="689"/>
      <c r="AL22" s="690">
        <v>3.1</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243</v>
      </c>
      <c r="BP22" s="688"/>
      <c r="BQ22" s="688"/>
      <c r="BR22" s="688"/>
      <c r="BS22" s="694" t="s">
        <v>129</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1098362</v>
      </c>
      <c r="S23" s="686"/>
      <c r="T23" s="686"/>
      <c r="U23" s="686"/>
      <c r="V23" s="686"/>
      <c r="W23" s="686"/>
      <c r="X23" s="686"/>
      <c r="Y23" s="687"/>
      <c r="Z23" s="688">
        <v>1.2</v>
      </c>
      <c r="AA23" s="688"/>
      <c r="AB23" s="688"/>
      <c r="AC23" s="688"/>
      <c r="AD23" s="689">
        <v>1098362</v>
      </c>
      <c r="AE23" s="689"/>
      <c r="AF23" s="689"/>
      <c r="AG23" s="689"/>
      <c r="AH23" s="689"/>
      <c r="AI23" s="689"/>
      <c r="AJ23" s="689"/>
      <c r="AK23" s="689"/>
      <c r="AL23" s="690">
        <v>3.1</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2382841</v>
      </c>
      <c r="BH23" s="686"/>
      <c r="BI23" s="686"/>
      <c r="BJ23" s="686"/>
      <c r="BK23" s="686"/>
      <c r="BL23" s="686"/>
      <c r="BM23" s="686"/>
      <c r="BN23" s="687"/>
      <c r="BO23" s="688">
        <v>7.7</v>
      </c>
      <c r="BP23" s="688"/>
      <c r="BQ23" s="688"/>
      <c r="BR23" s="688"/>
      <c r="BS23" s="694" t="s">
        <v>243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104905</v>
      </c>
      <c r="S24" s="686"/>
      <c r="T24" s="686"/>
      <c r="U24" s="686"/>
      <c r="V24" s="686"/>
      <c r="W24" s="686"/>
      <c r="X24" s="686"/>
      <c r="Y24" s="687"/>
      <c r="Z24" s="688">
        <v>0.1</v>
      </c>
      <c r="AA24" s="688"/>
      <c r="AB24" s="688"/>
      <c r="AC24" s="688"/>
      <c r="AD24" s="689" t="s">
        <v>243</v>
      </c>
      <c r="AE24" s="689"/>
      <c r="AF24" s="689"/>
      <c r="AG24" s="689"/>
      <c r="AH24" s="689"/>
      <c r="AI24" s="689"/>
      <c r="AJ24" s="689"/>
      <c r="AK24" s="689"/>
      <c r="AL24" s="690" t="s">
        <v>129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243</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35489096</v>
      </c>
      <c r="CS24" s="675"/>
      <c r="CT24" s="675"/>
      <c r="CU24" s="675"/>
      <c r="CV24" s="675"/>
      <c r="CW24" s="675"/>
      <c r="CX24" s="675"/>
      <c r="CY24" s="676"/>
      <c r="CZ24" s="679">
        <v>39.5</v>
      </c>
      <c r="DA24" s="680"/>
      <c r="DB24" s="680"/>
      <c r="DC24" s="699"/>
      <c r="DD24" s="724">
        <v>18049667</v>
      </c>
      <c r="DE24" s="675"/>
      <c r="DF24" s="675"/>
      <c r="DG24" s="675"/>
      <c r="DH24" s="675"/>
      <c r="DI24" s="675"/>
      <c r="DJ24" s="675"/>
      <c r="DK24" s="676"/>
      <c r="DL24" s="724">
        <v>17203231</v>
      </c>
      <c r="DM24" s="675"/>
      <c r="DN24" s="675"/>
      <c r="DO24" s="675"/>
      <c r="DP24" s="675"/>
      <c r="DQ24" s="675"/>
      <c r="DR24" s="675"/>
      <c r="DS24" s="675"/>
      <c r="DT24" s="675"/>
      <c r="DU24" s="675"/>
      <c r="DV24" s="676"/>
      <c r="DW24" s="679">
        <v>47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310</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243</v>
      </c>
      <c r="BP25" s="688"/>
      <c r="BQ25" s="688"/>
      <c r="BR25" s="688"/>
      <c r="BS25" s="694" t="s">
        <v>243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9997343</v>
      </c>
      <c r="CS25" s="721"/>
      <c r="CT25" s="721"/>
      <c r="CU25" s="721"/>
      <c r="CV25" s="721"/>
      <c r="CW25" s="721"/>
      <c r="CX25" s="721"/>
      <c r="CY25" s="722"/>
      <c r="CZ25" s="690">
        <v>11.1</v>
      </c>
      <c r="DA25" s="719"/>
      <c r="DB25" s="719"/>
      <c r="DC25" s="723"/>
      <c r="DD25" s="694">
        <v>8779591</v>
      </c>
      <c r="DE25" s="721"/>
      <c r="DF25" s="721"/>
      <c r="DG25" s="721"/>
      <c r="DH25" s="721"/>
      <c r="DI25" s="721"/>
      <c r="DJ25" s="721"/>
      <c r="DK25" s="722"/>
      <c r="DL25" s="694">
        <v>7979640</v>
      </c>
      <c r="DM25" s="721"/>
      <c r="DN25" s="721"/>
      <c r="DO25" s="721"/>
      <c r="DP25" s="721"/>
      <c r="DQ25" s="721"/>
      <c r="DR25" s="721"/>
      <c r="DS25" s="721"/>
      <c r="DT25" s="721"/>
      <c r="DU25" s="721"/>
      <c r="DV25" s="722"/>
      <c r="DW25" s="690">
        <v>21.8</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37489634</v>
      </c>
      <c r="S26" s="686"/>
      <c r="T26" s="686"/>
      <c r="U26" s="686"/>
      <c r="V26" s="686"/>
      <c r="W26" s="686"/>
      <c r="X26" s="686"/>
      <c r="Y26" s="687"/>
      <c r="Z26" s="688">
        <v>40.200000000000003</v>
      </c>
      <c r="AA26" s="688"/>
      <c r="AB26" s="688"/>
      <c r="AC26" s="688"/>
      <c r="AD26" s="689">
        <v>35001578</v>
      </c>
      <c r="AE26" s="689"/>
      <c r="AF26" s="689"/>
      <c r="AG26" s="689"/>
      <c r="AH26" s="689"/>
      <c r="AI26" s="689"/>
      <c r="AJ26" s="689"/>
      <c r="AK26" s="689"/>
      <c r="AL26" s="690">
        <v>99.4</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243</v>
      </c>
      <c r="BP26" s="688"/>
      <c r="BQ26" s="688"/>
      <c r="BR26" s="688"/>
      <c r="BS26" s="694" t="s">
        <v>129</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5776269</v>
      </c>
      <c r="CS26" s="686"/>
      <c r="CT26" s="686"/>
      <c r="CU26" s="686"/>
      <c r="CV26" s="686"/>
      <c r="CW26" s="686"/>
      <c r="CX26" s="686"/>
      <c r="CY26" s="687"/>
      <c r="CZ26" s="690">
        <v>6.4</v>
      </c>
      <c r="DA26" s="719"/>
      <c r="DB26" s="719"/>
      <c r="DC26" s="723"/>
      <c r="DD26" s="694">
        <v>5047057</v>
      </c>
      <c r="DE26" s="686"/>
      <c r="DF26" s="686"/>
      <c r="DG26" s="686"/>
      <c r="DH26" s="686"/>
      <c r="DI26" s="686"/>
      <c r="DJ26" s="686"/>
      <c r="DK26" s="687"/>
      <c r="DL26" s="694" t="s">
        <v>129</v>
      </c>
      <c r="DM26" s="686"/>
      <c r="DN26" s="686"/>
      <c r="DO26" s="686"/>
      <c r="DP26" s="686"/>
      <c r="DQ26" s="686"/>
      <c r="DR26" s="686"/>
      <c r="DS26" s="686"/>
      <c r="DT26" s="686"/>
      <c r="DU26" s="686"/>
      <c r="DV26" s="687"/>
      <c r="DW26" s="690" t="s">
        <v>243</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18532</v>
      </c>
      <c r="S27" s="686"/>
      <c r="T27" s="686"/>
      <c r="U27" s="686"/>
      <c r="V27" s="686"/>
      <c r="W27" s="686"/>
      <c r="X27" s="686"/>
      <c r="Y27" s="687"/>
      <c r="Z27" s="688">
        <v>0</v>
      </c>
      <c r="AA27" s="688"/>
      <c r="AB27" s="688"/>
      <c r="AC27" s="688"/>
      <c r="AD27" s="689">
        <v>18532</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31076467</v>
      </c>
      <c r="BH27" s="686"/>
      <c r="BI27" s="686"/>
      <c r="BJ27" s="686"/>
      <c r="BK27" s="686"/>
      <c r="BL27" s="686"/>
      <c r="BM27" s="686"/>
      <c r="BN27" s="687"/>
      <c r="BO27" s="688">
        <v>100</v>
      </c>
      <c r="BP27" s="688"/>
      <c r="BQ27" s="688"/>
      <c r="BR27" s="688"/>
      <c r="BS27" s="694">
        <v>119677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22148444</v>
      </c>
      <c r="CS27" s="721"/>
      <c r="CT27" s="721"/>
      <c r="CU27" s="721"/>
      <c r="CV27" s="721"/>
      <c r="CW27" s="721"/>
      <c r="CX27" s="721"/>
      <c r="CY27" s="722"/>
      <c r="CZ27" s="690">
        <v>24.6</v>
      </c>
      <c r="DA27" s="719"/>
      <c r="DB27" s="719"/>
      <c r="DC27" s="723"/>
      <c r="DD27" s="694">
        <v>5926767</v>
      </c>
      <c r="DE27" s="721"/>
      <c r="DF27" s="721"/>
      <c r="DG27" s="721"/>
      <c r="DH27" s="721"/>
      <c r="DI27" s="721"/>
      <c r="DJ27" s="721"/>
      <c r="DK27" s="722"/>
      <c r="DL27" s="694">
        <v>5880282</v>
      </c>
      <c r="DM27" s="721"/>
      <c r="DN27" s="721"/>
      <c r="DO27" s="721"/>
      <c r="DP27" s="721"/>
      <c r="DQ27" s="721"/>
      <c r="DR27" s="721"/>
      <c r="DS27" s="721"/>
      <c r="DT27" s="721"/>
      <c r="DU27" s="721"/>
      <c r="DV27" s="722"/>
      <c r="DW27" s="690">
        <v>16.100000000000001</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322125</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3343309</v>
      </c>
      <c r="CS28" s="686"/>
      <c r="CT28" s="686"/>
      <c r="CU28" s="686"/>
      <c r="CV28" s="686"/>
      <c r="CW28" s="686"/>
      <c r="CX28" s="686"/>
      <c r="CY28" s="687"/>
      <c r="CZ28" s="690">
        <v>3.7</v>
      </c>
      <c r="DA28" s="719"/>
      <c r="DB28" s="719"/>
      <c r="DC28" s="723"/>
      <c r="DD28" s="694">
        <v>3343309</v>
      </c>
      <c r="DE28" s="686"/>
      <c r="DF28" s="686"/>
      <c r="DG28" s="686"/>
      <c r="DH28" s="686"/>
      <c r="DI28" s="686"/>
      <c r="DJ28" s="686"/>
      <c r="DK28" s="687"/>
      <c r="DL28" s="694">
        <v>3343309</v>
      </c>
      <c r="DM28" s="686"/>
      <c r="DN28" s="686"/>
      <c r="DO28" s="686"/>
      <c r="DP28" s="686"/>
      <c r="DQ28" s="686"/>
      <c r="DR28" s="686"/>
      <c r="DS28" s="686"/>
      <c r="DT28" s="686"/>
      <c r="DU28" s="686"/>
      <c r="DV28" s="687"/>
      <c r="DW28" s="690">
        <v>9.1</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523910</v>
      </c>
      <c r="S29" s="686"/>
      <c r="T29" s="686"/>
      <c r="U29" s="686"/>
      <c r="V29" s="686"/>
      <c r="W29" s="686"/>
      <c r="X29" s="686"/>
      <c r="Y29" s="687"/>
      <c r="Z29" s="688">
        <v>0.6</v>
      </c>
      <c r="AA29" s="688"/>
      <c r="AB29" s="688"/>
      <c r="AC29" s="688"/>
      <c r="AD29" s="689">
        <v>118870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3343309</v>
      </c>
      <c r="CS29" s="721"/>
      <c r="CT29" s="721"/>
      <c r="CU29" s="721"/>
      <c r="CV29" s="721"/>
      <c r="CW29" s="721"/>
      <c r="CX29" s="721"/>
      <c r="CY29" s="722"/>
      <c r="CZ29" s="690">
        <v>3.7</v>
      </c>
      <c r="DA29" s="719"/>
      <c r="DB29" s="719"/>
      <c r="DC29" s="723"/>
      <c r="DD29" s="694">
        <v>3343309</v>
      </c>
      <c r="DE29" s="721"/>
      <c r="DF29" s="721"/>
      <c r="DG29" s="721"/>
      <c r="DH29" s="721"/>
      <c r="DI29" s="721"/>
      <c r="DJ29" s="721"/>
      <c r="DK29" s="722"/>
      <c r="DL29" s="694">
        <v>3343309</v>
      </c>
      <c r="DM29" s="721"/>
      <c r="DN29" s="721"/>
      <c r="DO29" s="721"/>
      <c r="DP29" s="721"/>
      <c r="DQ29" s="721"/>
      <c r="DR29" s="721"/>
      <c r="DS29" s="721"/>
      <c r="DT29" s="721"/>
      <c r="DU29" s="721"/>
      <c r="DV29" s="722"/>
      <c r="DW29" s="690">
        <v>9.1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777849</v>
      </c>
      <c r="S30" s="686"/>
      <c r="T30" s="686"/>
      <c r="U30" s="686"/>
      <c r="V30" s="686"/>
      <c r="W30" s="686"/>
      <c r="X30" s="686"/>
      <c r="Y30" s="687"/>
      <c r="Z30" s="688">
        <v>0.8</v>
      </c>
      <c r="AA30" s="688"/>
      <c r="AB30" s="688"/>
      <c r="AC30" s="688"/>
      <c r="AD30" s="689" t="s">
        <v>243</v>
      </c>
      <c r="AE30" s="689"/>
      <c r="AF30" s="689"/>
      <c r="AG30" s="689"/>
      <c r="AH30" s="689"/>
      <c r="AI30" s="689"/>
      <c r="AJ30" s="689"/>
      <c r="AK30" s="689"/>
      <c r="AL30" s="690" t="s">
        <v>243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3244350</v>
      </c>
      <c r="CS30" s="686"/>
      <c r="CT30" s="686"/>
      <c r="CU30" s="686"/>
      <c r="CV30" s="686"/>
      <c r="CW30" s="686"/>
      <c r="CX30" s="686"/>
      <c r="CY30" s="687"/>
      <c r="CZ30" s="690">
        <v>3.6</v>
      </c>
      <c r="DA30" s="719"/>
      <c r="DB30" s="719"/>
      <c r="DC30" s="723"/>
      <c r="DD30" s="694">
        <v>3244350</v>
      </c>
      <c r="DE30" s="686"/>
      <c r="DF30" s="686"/>
      <c r="DG30" s="686"/>
      <c r="DH30" s="686"/>
      <c r="DI30" s="686"/>
      <c r="DJ30" s="686"/>
      <c r="DK30" s="687"/>
      <c r="DL30" s="694">
        <v>3244350</v>
      </c>
      <c r="DM30" s="686"/>
      <c r="DN30" s="686"/>
      <c r="DO30" s="686"/>
      <c r="DP30" s="686"/>
      <c r="DQ30" s="686"/>
      <c r="DR30" s="686"/>
      <c r="DS30" s="686"/>
      <c r="DT30" s="686"/>
      <c r="DU30" s="686"/>
      <c r="DV30" s="687"/>
      <c r="DW30" s="690">
        <v>8.9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34949396</v>
      </c>
      <c r="S31" s="686"/>
      <c r="T31" s="686"/>
      <c r="U31" s="686"/>
      <c r="V31" s="686"/>
      <c r="W31" s="686"/>
      <c r="X31" s="686"/>
      <c r="Y31" s="687"/>
      <c r="Z31" s="688">
        <v>37.5</v>
      </c>
      <c r="AA31" s="688"/>
      <c r="AB31" s="688"/>
      <c r="AC31" s="688"/>
      <c r="AD31" s="689" t="s">
        <v>243</v>
      </c>
      <c r="AE31" s="689"/>
      <c r="AF31" s="689"/>
      <c r="AG31" s="689"/>
      <c r="AH31" s="689"/>
      <c r="AI31" s="689"/>
      <c r="AJ31" s="689"/>
      <c r="AK31" s="689"/>
      <c r="AL31" s="690" t="s">
        <v>129</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99.5</v>
      </c>
      <c r="BH31" s="740"/>
      <c r="BI31" s="740"/>
      <c r="BJ31" s="740"/>
      <c r="BK31" s="740"/>
      <c r="BL31" s="740"/>
      <c r="BM31" s="680">
        <v>98.6</v>
      </c>
      <c r="BN31" s="740"/>
      <c r="BO31" s="740"/>
      <c r="BP31" s="740"/>
      <c r="BQ31" s="741"/>
      <c r="BR31" s="753">
        <v>99.4</v>
      </c>
      <c r="BS31" s="740"/>
      <c r="BT31" s="740"/>
      <c r="BU31" s="740"/>
      <c r="BV31" s="740"/>
      <c r="BW31" s="740"/>
      <c r="BX31" s="680">
        <v>98.5</v>
      </c>
      <c r="BY31" s="740"/>
      <c r="BZ31" s="740"/>
      <c r="CA31" s="740"/>
      <c r="CB31" s="741"/>
      <c r="CD31" s="727"/>
      <c r="CE31" s="728"/>
      <c r="CF31" s="700" t="s">
        <v>312</v>
      </c>
      <c r="CG31" s="701"/>
      <c r="CH31" s="701"/>
      <c r="CI31" s="701"/>
      <c r="CJ31" s="701"/>
      <c r="CK31" s="701"/>
      <c r="CL31" s="701"/>
      <c r="CM31" s="701"/>
      <c r="CN31" s="701"/>
      <c r="CO31" s="701"/>
      <c r="CP31" s="701"/>
      <c r="CQ31" s="702"/>
      <c r="CR31" s="685">
        <v>98959</v>
      </c>
      <c r="CS31" s="721"/>
      <c r="CT31" s="721"/>
      <c r="CU31" s="721"/>
      <c r="CV31" s="721"/>
      <c r="CW31" s="721"/>
      <c r="CX31" s="721"/>
      <c r="CY31" s="722"/>
      <c r="CZ31" s="690">
        <v>0.1</v>
      </c>
      <c r="DA31" s="719"/>
      <c r="DB31" s="719"/>
      <c r="DC31" s="723"/>
      <c r="DD31" s="694">
        <v>98959</v>
      </c>
      <c r="DE31" s="721"/>
      <c r="DF31" s="721"/>
      <c r="DG31" s="721"/>
      <c r="DH31" s="721"/>
      <c r="DI31" s="721"/>
      <c r="DJ31" s="721"/>
      <c r="DK31" s="722"/>
      <c r="DL31" s="694">
        <v>98959</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243</v>
      </c>
      <c r="AA32" s="688"/>
      <c r="AB32" s="688"/>
      <c r="AC32" s="688"/>
      <c r="AD32" s="689" t="s">
        <v>129</v>
      </c>
      <c r="AE32" s="689"/>
      <c r="AF32" s="689"/>
      <c r="AG32" s="689"/>
      <c r="AH32" s="689"/>
      <c r="AI32" s="689"/>
      <c r="AJ32" s="689"/>
      <c r="AK32" s="689"/>
      <c r="AL32" s="690" t="s">
        <v>243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99.2</v>
      </c>
      <c r="BH32" s="721"/>
      <c r="BI32" s="721"/>
      <c r="BJ32" s="721"/>
      <c r="BK32" s="721"/>
      <c r="BL32" s="721"/>
      <c r="BM32" s="691">
        <v>98.1</v>
      </c>
      <c r="BN32" s="751"/>
      <c r="BO32" s="751"/>
      <c r="BP32" s="751"/>
      <c r="BQ32" s="752"/>
      <c r="BR32" s="754">
        <v>99.2</v>
      </c>
      <c r="BS32" s="721"/>
      <c r="BT32" s="721"/>
      <c r="BU32" s="721"/>
      <c r="BV32" s="721"/>
      <c r="BW32" s="721"/>
      <c r="BX32" s="691">
        <v>98.1</v>
      </c>
      <c r="BY32" s="751"/>
      <c r="BZ32" s="751"/>
      <c r="CA32" s="751"/>
      <c r="CB32" s="752"/>
      <c r="CD32" s="729"/>
      <c r="CE32" s="730"/>
      <c r="CF32" s="700" t="s">
        <v>316</v>
      </c>
      <c r="CG32" s="701"/>
      <c r="CH32" s="701"/>
      <c r="CI32" s="701"/>
      <c r="CJ32" s="701"/>
      <c r="CK32" s="701"/>
      <c r="CL32" s="701"/>
      <c r="CM32" s="701"/>
      <c r="CN32" s="701"/>
      <c r="CO32" s="701"/>
      <c r="CP32" s="701"/>
      <c r="CQ32" s="702"/>
      <c r="CR32" s="685" t="s">
        <v>243</v>
      </c>
      <c r="CS32" s="686"/>
      <c r="CT32" s="686"/>
      <c r="CU32" s="686"/>
      <c r="CV32" s="686"/>
      <c r="CW32" s="686"/>
      <c r="CX32" s="686"/>
      <c r="CY32" s="687"/>
      <c r="CZ32" s="690" t="s">
        <v>243</v>
      </c>
      <c r="DA32" s="719"/>
      <c r="DB32" s="719"/>
      <c r="DC32" s="723"/>
      <c r="DD32" s="694" t="s">
        <v>129</v>
      </c>
      <c r="DE32" s="686"/>
      <c r="DF32" s="686"/>
      <c r="DG32" s="686"/>
      <c r="DH32" s="686"/>
      <c r="DI32" s="686"/>
      <c r="DJ32" s="686"/>
      <c r="DK32" s="687"/>
      <c r="DL32" s="694" t="s">
        <v>243</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11080615</v>
      </c>
      <c r="S33" s="686"/>
      <c r="T33" s="686"/>
      <c r="U33" s="686"/>
      <c r="V33" s="686"/>
      <c r="W33" s="686"/>
      <c r="X33" s="686"/>
      <c r="Y33" s="687"/>
      <c r="Z33" s="688">
        <v>11.9</v>
      </c>
      <c r="AA33" s="688"/>
      <c r="AB33" s="688"/>
      <c r="AC33" s="688"/>
      <c r="AD33" s="689" t="s">
        <v>243</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99.7</v>
      </c>
      <c r="BH33" s="756"/>
      <c r="BI33" s="756"/>
      <c r="BJ33" s="756"/>
      <c r="BK33" s="756"/>
      <c r="BL33" s="756"/>
      <c r="BM33" s="757">
        <v>99.3</v>
      </c>
      <c r="BN33" s="756"/>
      <c r="BO33" s="756"/>
      <c r="BP33" s="756"/>
      <c r="BQ33" s="758"/>
      <c r="BR33" s="755">
        <v>99.5</v>
      </c>
      <c r="BS33" s="756"/>
      <c r="BT33" s="756"/>
      <c r="BU33" s="756"/>
      <c r="BV33" s="756"/>
      <c r="BW33" s="756"/>
      <c r="BX33" s="757">
        <v>99.1</v>
      </c>
      <c r="BY33" s="756"/>
      <c r="BZ33" s="756"/>
      <c r="CA33" s="756"/>
      <c r="CB33" s="758"/>
      <c r="CD33" s="700" t="s">
        <v>319</v>
      </c>
      <c r="CE33" s="701"/>
      <c r="CF33" s="701"/>
      <c r="CG33" s="701"/>
      <c r="CH33" s="701"/>
      <c r="CI33" s="701"/>
      <c r="CJ33" s="701"/>
      <c r="CK33" s="701"/>
      <c r="CL33" s="701"/>
      <c r="CM33" s="701"/>
      <c r="CN33" s="701"/>
      <c r="CO33" s="701"/>
      <c r="CP33" s="701"/>
      <c r="CQ33" s="702"/>
      <c r="CR33" s="685">
        <v>49763407</v>
      </c>
      <c r="CS33" s="721"/>
      <c r="CT33" s="721"/>
      <c r="CU33" s="721"/>
      <c r="CV33" s="721"/>
      <c r="CW33" s="721"/>
      <c r="CX33" s="721"/>
      <c r="CY33" s="722"/>
      <c r="CZ33" s="690">
        <v>55.4</v>
      </c>
      <c r="DA33" s="719"/>
      <c r="DB33" s="719"/>
      <c r="DC33" s="723"/>
      <c r="DD33" s="694">
        <v>22656534</v>
      </c>
      <c r="DE33" s="721"/>
      <c r="DF33" s="721"/>
      <c r="DG33" s="721"/>
      <c r="DH33" s="721"/>
      <c r="DI33" s="721"/>
      <c r="DJ33" s="721"/>
      <c r="DK33" s="722"/>
      <c r="DL33" s="694">
        <v>16127511</v>
      </c>
      <c r="DM33" s="721"/>
      <c r="DN33" s="721"/>
      <c r="DO33" s="721"/>
      <c r="DP33" s="721"/>
      <c r="DQ33" s="721"/>
      <c r="DR33" s="721"/>
      <c r="DS33" s="721"/>
      <c r="DT33" s="721"/>
      <c r="DU33" s="721"/>
      <c r="DV33" s="722"/>
      <c r="DW33" s="690">
        <v>44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117853</v>
      </c>
      <c r="S34" s="686"/>
      <c r="T34" s="686"/>
      <c r="U34" s="686"/>
      <c r="V34" s="686"/>
      <c r="W34" s="686"/>
      <c r="X34" s="686"/>
      <c r="Y34" s="687"/>
      <c r="Z34" s="688">
        <v>0.1</v>
      </c>
      <c r="AA34" s="688"/>
      <c r="AB34" s="688"/>
      <c r="AC34" s="688"/>
      <c r="AD34" s="689">
        <v>59959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11725050</v>
      </c>
      <c r="CS34" s="686"/>
      <c r="CT34" s="686"/>
      <c r="CU34" s="686"/>
      <c r="CV34" s="686"/>
      <c r="CW34" s="686"/>
      <c r="CX34" s="686"/>
      <c r="CY34" s="687"/>
      <c r="CZ34" s="690">
        <v>13</v>
      </c>
      <c r="DA34" s="719"/>
      <c r="DB34" s="719"/>
      <c r="DC34" s="723"/>
      <c r="DD34" s="694">
        <v>8070308</v>
      </c>
      <c r="DE34" s="686"/>
      <c r="DF34" s="686"/>
      <c r="DG34" s="686"/>
      <c r="DH34" s="686"/>
      <c r="DI34" s="686"/>
      <c r="DJ34" s="686"/>
      <c r="DK34" s="687"/>
      <c r="DL34" s="694">
        <v>6941893</v>
      </c>
      <c r="DM34" s="686"/>
      <c r="DN34" s="686"/>
      <c r="DO34" s="686"/>
      <c r="DP34" s="686"/>
      <c r="DQ34" s="686"/>
      <c r="DR34" s="686"/>
      <c r="DS34" s="686"/>
      <c r="DT34" s="686"/>
      <c r="DU34" s="686"/>
      <c r="DV34" s="687"/>
      <c r="DW34" s="690">
        <v>19</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7070</v>
      </c>
      <c r="S35" s="686"/>
      <c r="T35" s="686"/>
      <c r="U35" s="686"/>
      <c r="V35" s="686"/>
      <c r="W35" s="686"/>
      <c r="X35" s="686"/>
      <c r="Y35" s="687"/>
      <c r="Z35" s="688">
        <v>0</v>
      </c>
      <c r="AA35" s="688"/>
      <c r="AB35" s="688"/>
      <c r="AC35" s="688"/>
      <c r="AD35" s="689" t="s">
        <v>129</v>
      </c>
      <c r="AE35" s="689"/>
      <c r="AF35" s="689"/>
      <c r="AG35" s="689"/>
      <c r="AH35" s="689"/>
      <c r="AI35" s="689"/>
      <c r="AJ35" s="689"/>
      <c r="AK35" s="689"/>
      <c r="AL35" s="690" t="s">
        <v>243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147471</v>
      </c>
      <c r="CS35" s="721"/>
      <c r="CT35" s="721"/>
      <c r="CU35" s="721"/>
      <c r="CV35" s="721"/>
      <c r="CW35" s="721"/>
      <c r="CX35" s="721"/>
      <c r="CY35" s="722"/>
      <c r="CZ35" s="690">
        <v>0.2</v>
      </c>
      <c r="DA35" s="719"/>
      <c r="DB35" s="719"/>
      <c r="DC35" s="723"/>
      <c r="DD35" s="694">
        <v>142396</v>
      </c>
      <c r="DE35" s="721"/>
      <c r="DF35" s="721"/>
      <c r="DG35" s="721"/>
      <c r="DH35" s="721"/>
      <c r="DI35" s="721"/>
      <c r="DJ35" s="721"/>
      <c r="DK35" s="722"/>
      <c r="DL35" s="694">
        <v>142396</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1964130</v>
      </c>
      <c r="S36" s="686"/>
      <c r="T36" s="686"/>
      <c r="U36" s="686"/>
      <c r="V36" s="686"/>
      <c r="W36" s="686"/>
      <c r="X36" s="686"/>
      <c r="Y36" s="687"/>
      <c r="Z36" s="688">
        <v>2.1</v>
      </c>
      <c r="AA36" s="688"/>
      <c r="AB36" s="688"/>
      <c r="AC36" s="688"/>
      <c r="AD36" s="689" t="s">
        <v>129</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7880634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214811</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29582913</v>
      </c>
      <c r="CS36" s="686"/>
      <c r="CT36" s="686"/>
      <c r="CU36" s="686"/>
      <c r="CV36" s="686"/>
      <c r="CW36" s="686"/>
      <c r="CX36" s="686"/>
      <c r="CY36" s="687"/>
      <c r="CZ36" s="690">
        <v>32.9</v>
      </c>
      <c r="DA36" s="719"/>
      <c r="DB36" s="719"/>
      <c r="DC36" s="723"/>
      <c r="DD36" s="694">
        <v>7105020</v>
      </c>
      <c r="DE36" s="686"/>
      <c r="DF36" s="686"/>
      <c r="DG36" s="686"/>
      <c r="DH36" s="686"/>
      <c r="DI36" s="686"/>
      <c r="DJ36" s="686"/>
      <c r="DK36" s="687"/>
      <c r="DL36" s="694">
        <v>4988459</v>
      </c>
      <c r="DM36" s="686"/>
      <c r="DN36" s="686"/>
      <c r="DO36" s="686"/>
      <c r="DP36" s="686"/>
      <c r="DQ36" s="686"/>
      <c r="DR36" s="686"/>
      <c r="DS36" s="686"/>
      <c r="DT36" s="686"/>
      <c r="DU36" s="686"/>
      <c r="DV36" s="687"/>
      <c r="DW36" s="690">
        <v>13.6</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2133945</v>
      </c>
      <c r="S37" s="686"/>
      <c r="T37" s="686"/>
      <c r="U37" s="686"/>
      <c r="V37" s="686"/>
      <c r="W37" s="686"/>
      <c r="X37" s="686"/>
      <c r="Y37" s="687"/>
      <c r="Z37" s="688">
        <v>2.2999999999999998</v>
      </c>
      <c r="AA37" s="688"/>
      <c r="AB37" s="688"/>
      <c r="AC37" s="688"/>
      <c r="AD37" s="689" t="s">
        <v>129</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1043348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-806850</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1794782</v>
      </c>
      <c r="CS37" s="721"/>
      <c r="CT37" s="721"/>
      <c r="CU37" s="721"/>
      <c r="CV37" s="721"/>
      <c r="CW37" s="721"/>
      <c r="CX37" s="721"/>
      <c r="CY37" s="722"/>
      <c r="CZ37" s="690">
        <v>2</v>
      </c>
      <c r="DA37" s="719"/>
      <c r="DB37" s="719"/>
      <c r="DC37" s="723"/>
      <c r="DD37" s="694">
        <v>1583426</v>
      </c>
      <c r="DE37" s="721"/>
      <c r="DF37" s="721"/>
      <c r="DG37" s="721"/>
      <c r="DH37" s="721"/>
      <c r="DI37" s="721"/>
      <c r="DJ37" s="721"/>
      <c r="DK37" s="722"/>
      <c r="DL37" s="694">
        <v>1312495</v>
      </c>
      <c r="DM37" s="721"/>
      <c r="DN37" s="721"/>
      <c r="DO37" s="721"/>
      <c r="DP37" s="721"/>
      <c r="DQ37" s="721"/>
      <c r="DR37" s="721"/>
      <c r="DS37" s="721"/>
      <c r="DT37" s="721"/>
      <c r="DU37" s="721"/>
      <c r="DV37" s="722"/>
      <c r="DW37" s="690">
        <v>3.6</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519015</v>
      </c>
      <c r="S38" s="686"/>
      <c r="T38" s="686"/>
      <c r="U38" s="686"/>
      <c r="V38" s="686"/>
      <c r="W38" s="686"/>
      <c r="X38" s="686"/>
      <c r="Y38" s="687"/>
      <c r="Z38" s="688">
        <v>0.6</v>
      </c>
      <c r="AA38" s="688"/>
      <c r="AB38" s="688"/>
      <c r="AC38" s="688"/>
      <c r="AD38" s="689">
        <v>9119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718780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25782</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6118506</v>
      </c>
      <c r="CS38" s="686"/>
      <c r="CT38" s="686"/>
      <c r="CU38" s="686"/>
      <c r="CV38" s="686"/>
      <c r="CW38" s="686"/>
      <c r="CX38" s="686"/>
      <c r="CY38" s="687"/>
      <c r="CZ38" s="690">
        <v>6.8</v>
      </c>
      <c r="DA38" s="719"/>
      <c r="DB38" s="719"/>
      <c r="DC38" s="723"/>
      <c r="DD38" s="694">
        <v>5253170</v>
      </c>
      <c r="DE38" s="686"/>
      <c r="DF38" s="686"/>
      <c r="DG38" s="686"/>
      <c r="DH38" s="686"/>
      <c r="DI38" s="686"/>
      <c r="DJ38" s="686"/>
      <c r="DK38" s="687"/>
      <c r="DL38" s="694">
        <v>4054763</v>
      </c>
      <c r="DM38" s="686"/>
      <c r="DN38" s="686"/>
      <c r="DO38" s="686"/>
      <c r="DP38" s="686"/>
      <c r="DQ38" s="686"/>
      <c r="DR38" s="686"/>
      <c r="DS38" s="686"/>
      <c r="DT38" s="686"/>
      <c r="DU38" s="686"/>
      <c r="DV38" s="687"/>
      <c r="DW38" s="690">
        <v>11.1</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3401962</v>
      </c>
      <c r="S39" s="686"/>
      <c r="T39" s="686"/>
      <c r="U39" s="686"/>
      <c r="V39" s="686"/>
      <c r="W39" s="686"/>
      <c r="X39" s="686"/>
      <c r="Y39" s="687"/>
      <c r="Z39" s="688">
        <v>3.6</v>
      </c>
      <c r="AA39" s="688"/>
      <c r="AB39" s="688"/>
      <c r="AC39" s="688"/>
      <c r="AD39" s="689" t="s">
        <v>129</v>
      </c>
      <c r="AE39" s="689"/>
      <c r="AF39" s="689"/>
      <c r="AG39" s="689"/>
      <c r="AH39" s="689"/>
      <c r="AI39" s="689"/>
      <c r="AJ39" s="689"/>
      <c r="AK39" s="689"/>
      <c r="AL39" s="690" t="s">
        <v>129</v>
      </c>
      <c r="AM39" s="691"/>
      <c r="AN39" s="691"/>
      <c r="AO39" s="692"/>
      <c r="AQ39" s="763" t="s">
        <v>339</v>
      </c>
      <c r="AR39" s="764"/>
      <c r="AS39" s="764"/>
      <c r="AT39" s="764"/>
      <c r="AU39" s="764"/>
      <c r="AV39" s="764"/>
      <c r="AW39" s="764"/>
      <c r="AX39" s="764"/>
      <c r="AY39" s="765"/>
      <c r="AZ39" s="685" t="s">
        <v>129</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38120</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2189467</v>
      </c>
      <c r="CS39" s="721"/>
      <c r="CT39" s="721"/>
      <c r="CU39" s="721"/>
      <c r="CV39" s="721"/>
      <c r="CW39" s="721"/>
      <c r="CX39" s="721"/>
      <c r="CY39" s="722"/>
      <c r="CZ39" s="690">
        <v>2.4</v>
      </c>
      <c r="DA39" s="719"/>
      <c r="DB39" s="719"/>
      <c r="DC39" s="723"/>
      <c r="DD39" s="694">
        <v>2085640</v>
      </c>
      <c r="DE39" s="721"/>
      <c r="DF39" s="721"/>
      <c r="DG39" s="721"/>
      <c r="DH39" s="721"/>
      <c r="DI39" s="721"/>
      <c r="DJ39" s="721"/>
      <c r="DK39" s="722"/>
      <c r="DL39" s="694" t="s">
        <v>243</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243</v>
      </c>
      <c r="S40" s="686"/>
      <c r="T40" s="686"/>
      <c r="U40" s="686"/>
      <c r="V40" s="686"/>
      <c r="W40" s="686"/>
      <c r="X40" s="686"/>
      <c r="Y40" s="687"/>
      <c r="Z40" s="688" t="s">
        <v>243</v>
      </c>
      <c r="AA40" s="688"/>
      <c r="AB40" s="688"/>
      <c r="AC40" s="688"/>
      <c r="AD40" s="689" t="s">
        <v>243</v>
      </c>
      <c r="AE40" s="689"/>
      <c r="AF40" s="689"/>
      <c r="AG40" s="689"/>
      <c r="AH40" s="689"/>
      <c r="AI40" s="689"/>
      <c r="AJ40" s="689"/>
      <c r="AK40" s="689"/>
      <c r="AL40" s="690" t="s">
        <v>243</v>
      </c>
      <c r="AM40" s="691"/>
      <c r="AN40" s="691"/>
      <c r="AO40" s="692"/>
      <c r="AQ40" s="763" t="s">
        <v>343</v>
      </c>
      <c r="AR40" s="764"/>
      <c r="AS40" s="764"/>
      <c r="AT40" s="764"/>
      <c r="AU40" s="764"/>
      <c r="AV40" s="764"/>
      <c r="AW40" s="764"/>
      <c r="AX40" s="764"/>
      <c r="AY40" s="765"/>
      <c r="AZ40" s="685" t="s">
        <v>243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243</v>
      </c>
      <c r="CS40" s="686"/>
      <c r="CT40" s="686"/>
      <c r="CU40" s="686"/>
      <c r="CV40" s="686"/>
      <c r="CW40" s="686"/>
      <c r="CX40" s="686"/>
      <c r="CY40" s="687"/>
      <c r="CZ40" s="690" t="s">
        <v>243</v>
      </c>
      <c r="DA40" s="719"/>
      <c r="DB40" s="719"/>
      <c r="DC40" s="723"/>
      <c r="DD40" s="694" t="s">
        <v>243</v>
      </c>
      <c r="DE40" s="686"/>
      <c r="DF40" s="686"/>
      <c r="DG40" s="686"/>
      <c r="DH40" s="686"/>
      <c r="DI40" s="686"/>
      <c r="DJ40" s="686"/>
      <c r="DK40" s="687"/>
      <c r="DL40" s="694" t="s">
        <v>129</v>
      </c>
      <c r="DM40" s="686"/>
      <c r="DN40" s="686"/>
      <c r="DO40" s="686"/>
      <c r="DP40" s="686"/>
      <c r="DQ40" s="686"/>
      <c r="DR40" s="686"/>
      <c r="DS40" s="686"/>
      <c r="DT40" s="686"/>
      <c r="DU40" s="686"/>
      <c r="DV40" s="687"/>
      <c r="DW40" s="690" t="s">
        <v>243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243</v>
      </c>
      <c r="AA41" s="688"/>
      <c r="AB41" s="688"/>
      <c r="AC41" s="688"/>
      <c r="AD41" s="689" t="s">
        <v>129</v>
      </c>
      <c r="AE41" s="689"/>
      <c r="AF41" s="689"/>
      <c r="AG41" s="689"/>
      <c r="AH41" s="689"/>
      <c r="AI41" s="689"/>
      <c r="AJ41" s="689"/>
      <c r="AK41" s="689"/>
      <c r="AL41" s="690" t="s">
        <v>243</v>
      </c>
      <c r="AM41" s="691"/>
      <c r="AN41" s="691"/>
      <c r="AO41" s="692"/>
      <c r="AQ41" s="763" t="s">
        <v>348</v>
      </c>
      <c r="AR41" s="764"/>
      <c r="AS41" s="764"/>
      <c r="AT41" s="764"/>
      <c r="AU41" s="764"/>
      <c r="AV41" s="764"/>
      <c r="AW41" s="764"/>
      <c r="AX41" s="764"/>
      <c r="AY41" s="765"/>
      <c r="AZ41" s="685">
        <v>1910000</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243</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1424424</v>
      </c>
      <c r="S42" s="686"/>
      <c r="T42" s="686"/>
      <c r="U42" s="686"/>
      <c r="V42" s="686"/>
      <c r="W42" s="686"/>
      <c r="X42" s="686"/>
      <c r="Y42" s="687"/>
      <c r="Z42" s="688">
        <v>1.5</v>
      </c>
      <c r="AA42" s="688"/>
      <c r="AB42" s="688"/>
      <c r="AC42" s="688"/>
      <c r="AD42" s="689" t="s">
        <v>129</v>
      </c>
      <c r="AE42" s="689"/>
      <c r="AF42" s="689"/>
      <c r="AG42" s="689"/>
      <c r="AH42" s="689"/>
      <c r="AI42" s="689"/>
      <c r="AJ42" s="689"/>
      <c r="AK42" s="689"/>
      <c r="AL42" s="690" t="s">
        <v>243</v>
      </c>
      <c r="AM42" s="691"/>
      <c r="AN42" s="691"/>
      <c r="AO42" s="692"/>
      <c r="AQ42" s="784" t="s">
        <v>352</v>
      </c>
      <c r="AR42" s="785"/>
      <c r="AS42" s="785"/>
      <c r="AT42" s="785"/>
      <c r="AU42" s="785"/>
      <c r="AV42" s="785"/>
      <c r="AW42" s="785"/>
      <c r="AX42" s="785"/>
      <c r="AY42" s="786"/>
      <c r="AZ42" s="776">
        <v>4208506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277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4599427</v>
      </c>
      <c r="CS42" s="686"/>
      <c r="CT42" s="686"/>
      <c r="CU42" s="686"/>
      <c r="CV42" s="686"/>
      <c r="CW42" s="686"/>
      <c r="CX42" s="686"/>
      <c r="CY42" s="687"/>
      <c r="CZ42" s="690">
        <v>5.0999999999999996</v>
      </c>
      <c r="DA42" s="691"/>
      <c r="DB42" s="691"/>
      <c r="DC42" s="703"/>
      <c r="DD42" s="694">
        <v>669024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93306036</v>
      </c>
      <c r="S43" s="777"/>
      <c r="T43" s="777"/>
      <c r="U43" s="777"/>
      <c r="V43" s="777"/>
      <c r="W43" s="777"/>
      <c r="X43" s="777"/>
      <c r="Y43" s="778"/>
      <c r="Z43" s="779">
        <v>100</v>
      </c>
      <c r="AA43" s="779"/>
      <c r="AB43" s="779"/>
      <c r="AC43" s="779"/>
      <c r="AD43" s="780">
        <v>35208058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119400</v>
      </c>
      <c r="CS43" s="721"/>
      <c r="CT43" s="721"/>
      <c r="CU43" s="721"/>
      <c r="CV43" s="721"/>
      <c r="CW43" s="721"/>
      <c r="CX43" s="721"/>
      <c r="CY43" s="722"/>
      <c r="CZ43" s="690">
        <v>0.1</v>
      </c>
      <c r="DA43" s="719"/>
      <c r="DB43" s="719"/>
      <c r="DC43" s="723"/>
      <c r="DD43" s="694">
        <v>119400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4599427</v>
      </c>
      <c r="CS44" s="686"/>
      <c r="CT44" s="686"/>
      <c r="CU44" s="686"/>
      <c r="CV44" s="686"/>
      <c r="CW44" s="686"/>
      <c r="CX44" s="686"/>
      <c r="CY44" s="687"/>
      <c r="CZ44" s="690">
        <v>5.0999999999999996</v>
      </c>
      <c r="DA44" s="691"/>
      <c r="DB44" s="691"/>
      <c r="DC44" s="703"/>
      <c r="DD44" s="694">
        <v>669024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1445150</v>
      </c>
      <c r="CS45" s="721"/>
      <c r="CT45" s="721"/>
      <c r="CU45" s="721"/>
      <c r="CV45" s="721"/>
      <c r="CW45" s="721"/>
      <c r="CX45" s="721"/>
      <c r="CY45" s="722"/>
      <c r="CZ45" s="690">
        <v>1.6</v>
      </c>
      <c r="DA45" s="719"/>
      <c r="DB45" s="719"/>
      <c r="DC45" s="723"/>
      <c r="DD45" s="694">
        <v>118709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3154277</v>
      </c>
      <c r="CS46" s="686"/>
      <c r="CT46" s="686"/>
      <c r="CU46" s="686"/>
      <c r="CV46" s="686"/>
      <c r="CW46" s="686"/>
      <c r="CX46" s="686"/>
      <c r="CY46" s="687"/>
      <c r="CZ46" s="690">
        <v>3.5</v>
      </c>
      <c r="DA46" s="691"/>
      <c r="DB46" s="691"/>
      <c r="DC46" s="703"/>
      <c r="DD46" s="694">
        <v>550315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129</v>
      </c>
      <c r="CS47" s="721"/>
      <c r="CT47" s="721"/>
      <c r="CU47" s="721"/>
      <c r="CV47" s="721"/>
      <c r="CW47" s="721"/>
      <c r="CX47" s="721"/>
      <c r="CY47" s="722"/>
      <c r="CZ47" s="690" t="s">
        <v>243</v>
      </c>
      <c r="DA47" s="719"/>
      <c r="DB47" s="719"/>
      <c r="DC47" s="723"/>
      <c r="DD47" s="694" t="s">
        <v>243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89851930</v>
      </c>
      <c r="CS49" s="756"/>
      <c r="CT49" s="756"/>
      <c r="CU49" s="756"/>
      <c r="CV49" s="756"/>
      <c r="CW49" s="756"/>
      <c r="CX49" s="756"/>
      <c r="CY49" s="787"/>
      <c r="CZ49" s="781">
        <v>100</v>
      </c>
      <c r="DA49" s="788"/>
      <c r="DB49" s="788"/>
      <c r="DC49" s="789"/>
      <c r="DD49" s="790">
        <v>41375225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kh4bKAh9nXxVLJw6guVuwL3izT58lfbHOjCUrVowahHeI/4/j4i1qQqIhy4xt3owNFlGCROWQyWjknaKVHyNA==" saltValue="WsmXgIkq9I9bs9msqWeX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93306</v>
      </c>
      <c r="R7" s="821"/>
      <c r="S7" s="821"/>
      <c r="T7" s="821"/>
      <c r="U7" s="821"/>
      <c r="V7" s="821">
        <v>89852</v>
      </c>
      <c r="W7" s="821"/>
      <c r="X7" s="821"/>
      <c r="Y7" s="821"/>
      <c r="Z7" s="821"/>
      <c r="AA7" s="821">
        <v>3454</v>
      </c>
      <c r="AB7" s="821"/>
      <c r="AC7" s="821"/>
      <c r="AD7" s="821"/>
      <c r="AE7" s="822"/>
      <c r="AF7" s="823">
        <v>3154</v>
      </c>
      <c r="AG7" s="824"/>
      <c r="AH7" s="824"/>
      <c r="AI7" s="824"/>
      <c r="AJ7" s="825"/>
      <c r="AK7" s="860">
        <v>2064</v>
      </c>
      <c r="AL7" s="861"/>
      <c r="AM7" s="861"/>
      <c r="AN7" s="861"/>
      <c r="AO7" s="861"/>
      <c r="AP7" s="861">
        <v>25720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t="s">
        <v>505</v>
      </c>
      <c r="CI7" s="858"/>
      <c r="CJ7" s="858"/>
      <c r="CK7" s="858"/>
      <c r="CL7" s="859"/>
      <c r="CM7" s="857">
        <v>644</v>
      </c>
      <c r="CN7" s="858"/>
      <c r="CO7" s="858"/>
      <c r="CP7" s="858"/>
      <c r="CQ7" s="859"/>
      <c r="CR7" s="857">
        <v>500</v>
      </c>
      <c r="CS7" s="858"/>
      <c r="CT7" s="858"/>
      <c r="CU7" s="858"/>
      <c r="CV7" s="859"/>
      <c r="CW7" s="857">
        <v>2</v>
      </c>
      <c r="CX7" s="858"/>
      <c r="CY7" s="858"/>
      <c r="CZ7" s="858"/>
      <c r="DA7" s="859"/>
      <c r="DB7" s="857" t="s">
        <v>505</v>
      </c>
      <c r="DC7" s="858"/>
      <c r="DD7" s="858"/>
      <c r="DE7" s="858"/>
      <c r="DF7" s="859"/>
      <c r="DG7" s="857" t="s">
        <v>505</v>
      </c>
      <c r="DH7" s="858"/>
      <c r="DI7" s="858"/>
      <c r="DJ7" s="858"/>
      <c r="DK7" s="859"/>
      <c r="DL7" s="857" t="s">
        <v>505</v>
      </c>
      <c r="DM7" s="858"/>
      <c r="DN7" s="858"/>
      <c r="DO7" s="858"/>
      <c r="DP7" s="859"/>
      <c r="DQ7" s="857" t="s">
        <v>505</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581</v>
      </c>
      <c r="BS8" s="854" t="s">
        <v>583</v>
      </c>
      <c r="BT8" s="855"/>
      <c r="BU8" s="855"/>
      <c r="BV8" s="855"/>
      <c r="BW8" s="855"/>
      <c r="BX8" s="855"/>
      <c r="BY8" s="855"/>
      <c r="BZ8" s="855"/>
      <c r="CA8" s="855"/>
      <c r="CB8" s="855"/>
      <c r="CC8" s="855"/>
      <c r="CD8" s="855"/>
      <c r="CE8" s="855"/>
      <c r="CF8" s="855"/>
      <c r="CG8" s="856"/>
      <c r="CH8" s="867">
        <v>2</v>
      </c>
      <c r="CI8" s="868"/>
      <c r="CJ8" s="868"/>
      <c r="CK8" s="868"/>
      <c r="CL8" s="869"/>
      <c r="CM8" s="867">
        <v>70</v>
      </c>
      <c r="CN8" s="868"/>
      <c r="CO8" s="868"/>
      <c r="CP8" s="868"/>
      <c r="CQ8" s="869"/>
      <c r="CR8" s="867">
        <v>5</v>
      </c>
      <c r="CS8" s="868"/>
      <c r="CT8" s="868"/>
      <c r="CU8" s="868"/>
      <c r="CV8" s="869"/>
      <c r="CW8" s="867" t="s">
        <v>505</v>
      </c>
      <c r="CX8" s="868"/>
      <c r="CY8" s="868"/>
      <c r="CZ8" s="868"/>
      <c r="DA8" s="869"/>
      <c r="DB8" s="867" t="s">
        <v>505</v>
      </c>
      <c r="DC8" s="868"/>
      <c r="DD8" s="868"/>
      <c r="DE8" s="868"/>
      <c r="DF8" s="869"/>
      <c r="DG8" s="867" t="s">
        <v>505</v>
      </c>
      <c r="DH8" s="868"/>
      <c r="DI8" s="868"/>
      <c r="DJ8" s="868"/>
      <c r="DK8" s="869"/>
      <c r="DL8" s="867" t="s">
        <v>505</v>
      </c>
      <c r="DM8" s="868"/>
      <c r="DN8" s="868"/>
      <c r="DO8" s="868"/>
      <c r="DP8" s="869"/>
      <c r="DQ8" s="867" t="s">
        <v>505</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93306</v>
      </c>
      <c r="R23" s="880"/>
      <c r="S23" s="880"/>
      <c r="T23" s="880"/>
      <c r="U23" s="880"/>
      <c r="V23" s="880">
        <v>89852</v>
      </c>
      <c r="W23" s="880"/>
      <c r="X23" s="880"/>
      <c r="Y23" s="880"/>
      <c r="Z23" s="880"/>
      <c r="AA23" s="880">
        <v>3454</v>
      </c>
      <c r="AB23" s="880"/>
      <c r="AC23" s="880"/>
      <c r="AD23" s="880"/>
      <c r="AE23" s="881"/>
      <c r="AF23" s="882">
        <v>3154</v>
      </c>
      <c r="AG23" s="880"/>
      <c r="AH23" s="880"/>
      <c r="AI23" s="880"/>
      <c r="AJ23" s="883"/>
      <c r="AK23" s="884"/>
      <c r="AL23" s="885"/>
      <c r="AM23" s="885"/>
      <c r="AN23" s="885"/>
      <c r="AO23" s="885"/>
      <c r="AP23" s="880">
        <v>25720</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16729</v>
      </c>
      <c r="R28" s="909"/>
      <c r="S28" s="909"/>
      <c r="T28" s="909"/>
      <c r="U28" s="909"/>
      <c r="V28" s="909">
        <v>16514</v>
      </c>
      <c r="W28" s="909"/>
      <c r="X28" s="909"/>
      <c r="Y28" s="909"/>
      <c r="Z28" s="909"/>
      <c r="AA28" s="909">
        <v>215</v>
      </c>
      <c r="AB28" s="909"/>
      <c r="AC28" s="909"/>
      <c r="AD28" s="909"/>
      <c r="AE28" s="910"/>
      <c r="AF28" s="911">
        <v>215</v>
      </c>
      <c r="AG28" s="909"/>
      <c r="AH28" s="909"/>
      <c r="AI28" s="909"/>
      <c r="AJ28" s="912"/>
      <c r="AK28" s="913">
        <v>1917</v>
      </c>
      <c r="AL28" s="904"/>
      <c r="AM28" s="904"/>
      <c r="AN28" s="904"/>
      <c r="AO28" s="904"/>
      <c r="AP28" s="904" t="s">
        <v>505</v>
      </c>
      <c r="AQ28" s="904"/>
      <c r="AR28" s="904"/>
      <c r="AS28" s="904"/>
      <c r="AT28" s="904"/>
      <c r="AU28" s="904" t="s">
        <v>505</v>
      </c>
      <c r="AV28" s="904"/>
      <c r="AW28" s="904"/>
      <c r="AX28" s="904"/>
      <c r="AY28" s="904"/>
      <c r="AZ28" s="905" t="s">
        <v>505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14352</v>
      </c>
      <c r="R29" s="845"/>
      <c r="S29" s="845"/>
      <c r="T29" s="845"/>
      <c r="U29" s="845"/>
      <c r="V29" s="845">
        <v>13916</v>
      </c>
      <c r="W29" s="845"/>
      <c r="X29" s="845"/>
      <c r="Y29" s="845"/>
      <c r="Z29" s="845"/>
      <c r="AA29" s="845">
        <v>436</v>
      </c>
      <c r="AB29" s="845"/>
      <c r="AC29" s="845"/>
      <c r="AD29" s="845"/>
      <c r="AE29" s="846"/>
      <c r="AF29" s="847">
        <v>436</v>
      </c>
      <c r="AG29" s="848"/>
      <c r="AH29" s="848"/>
      <c r="AI29" s="848"/>
      <c r="AJ29" s="849"/>
      <c r="AK29" s="916">
        <v>2430</v>
      </c>
      <c r="AL29" s="917"/>
      <c r="AM29" s="917"/>
      <c r="AN29" s="917"/>
      <c r="AO29" s="917"/>
      <c r="AP29" s="917" t="s">
        <v>505</v>
      </c>
      <c r="AQ29" s="917"/>
      <c r="AR29" s="917"/>
      <c r="AS29" s="917"/>
      <c r="AT29" s="917"/>
      <c r="AU29" s="917" t="s">
        <v>505</v>
      </c>
      <c r="AV29" s="917"/>
      <c r="AW29" s="917"/>
      <c r="AX29" s="917"/>
      <c r="AY29" s="917"/>
      <c r="AZ29" s="918" t="s">
        <v>505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2875</v>
      </c>
      <c r="R30" s="845"/>
      <c r="S30" s="845"/>
      <c r="T30" s="845"/>
      <c r="U30" s="845"/>
      <c r="V30" s="845">
        <v>2850</v>
      </c>
      <c r="W30" s="845"/>
      <c r="X30" s="845"/>
      <c r="Y30" s="845"/>
      <c r="Z30" s="845"/>
      <c r="AA30" s="845">
        <v>25</v>
      </c>
      <c r="AB30" s="845"/>
      <c r="AC30" s="845"/>
      <c r="AD30" s="845"/>
      <c r="AE30" s="846"/>
      <c r="AF30" s="847">
        <v>25</v>
      </c>
      <c r="AG30" s="848"/>
      <c r="AH30" s="848"/>
      <c r="AI30" s="848"/>
      <c r="AJ30" s="849"/>
      <c r="AK30" s="916">
        <v>2033</v>
      </c>
      <c r="AL30" s="917"/>
      <c r="AM30" s="917"/>
      <c r="AN30" s="917"/>
      <c r="AO30" s="917"/>
      <c r="AP30" s="917" t="s">
        <v>505</v>
      </c>
      <c r="AQ30" s="917"/>
      <c r="AR30" s="917"/>
      <c r="AS30" s="917"/>
      <c r="AT30" s="917"/>
      <c r="AU30" s="917" t="s">
        <v>505</v>
      </c>
      <c r="AV30" s="917"/>
      <c r="AW30" s="917"/>
      <c r="AX30" s="917"/>
      <c r="AY30" s="917"/>
      <c r="AZ30" s="918" t="s">
        <v>505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4168</v>
      </c>
      <c r="R31" s="845"/>
      <c r="S31" s="845"/>
      <c r="T31" s="845"/>
      <c r="U31" s="845"/>
      <c r="V31" s="845">
        <v>3714</v>
      </c>
      <c r="W31" s="845"/>
      <c r="X31" s="845"/>
      <c r="Y31" s="845"/>
      <c r="Z31" s="845"/>
      <c r="AA31" s="845">
        <v>454</v>
      </c>
      <c r="AB31" s="845"/>
      <c r="AC31" s="845"/>
      <c r="AD31" s="845"/>
      <c r="AE31" s="846"/>
      <c r="AF31" s="847">
        <v>1222</v>
      </c>
      <c r="AG31" s="848"/>
      <c r="AH31" s="848"/>
      <c r="AI31" s="848"/>
      <c r="AJ31" s="849"/>
      <c r="AK31" s="916">
        <v>1043</v>
      </c>
      <c r="AL31" s="917"/>
      <c r="AM31" s="917"/>
      <c r="AN31" s="917"/>
      <c r="AO31" s="917"/>
      <c r="AP31" s="917">
        <v>7303</v>
      </c>
      <c r="AQ31" s="917"/>
      <c r="AR31" s="917"/>
      <c r="AS31" s="917"/>
      <c r="AT31" s="917"/>
      <c r="AU31" s="917">
        <v>6083</v>
      </c>
      <c r="AV31" s="917"/>
      <c r="AW31" s="917"/>
      <c r="AX31" s="917"/>
      <c r="AY31" s="917"/>
      <c r="AZ31" s="918" t="s">
        <v>505</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1897</v>
      </c>
      <c r="AG63" s="928"/>
      <c r="AH63" s="928"/>
      <c r="AI63" s="928"/>
      <c r="AJ63" s="929"/>
      <c r="AK63" s="930"/>
      <c r="AL63" s="925"/>
      <c r="AM63" s="925"/>
      <c r="AN63" s="925"/>
      <c r="AO63" s="925"/>
      <c r="AP63" s="928">
        <v>7303</v>
      </c>
      <c r="AQ63" s="928"/>
      <c r="AR63" s="928"/>
      <c r="AS63" s="928"/>
      <c r="AT63" s="928"/>
      <c r="AU63" s="928">
        <v>6083</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395</v>
      </c>
      <c r="W66" s="804"/>
      <c r="X66" s="804"/>
      <c r="Y66" s="804"/>
      <c r="Z66" s="805"/>
      <c r="AA66" s="803" t="s">
        <v>412</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413</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570</v>
      </c>
      <c r="C68" s="956"/>
      <c r="D68" s="956"/>
      <c r="E68" s="956"/>
      <c r="F68" s="956"/>
      <c r="G68" s="956"/>
      <c r="H68" s="956"/>
      <c r="I68" s="956"/>
      <c r="J68" s="956"/>
      <c r="K68" s="956"/>
      <c r="L68" s="956"/>
      <c r="M68" s="956"/>
      <c r="N68" s="956"/>
      <c r="O68" s="956"/>
      <c r="P68" s="957"/>
      <c r="Q68" s="958">
        <v>10042</v>
      </c>
      <c r="R68" s="952"/>
      <c r="S68" s="952"/>
      <c r="T68" s="952"/>
      <c r="U68" s="952"/>
      <c r="V68" s="952">
        <v>9586</v>
      </c>
      <c r="W68" s="952"/>
      <c r="X68" s="952"/>
      <c r="Y68" s="952"/>
      <c r="Z68" s="952"/>
      <c r="AA68" s="952">
        <v>456</v>
      </c>
      <c r="AB68" s="952"/>
      <c r="AC68" s="952"/>
      <c r="AD68" s="952"/>
      <c r="AE68" s="952"/>
      <c r="AF68" s="952">
        <v>456</v>
      </c>
      <c r="AG68" s="952"/>
      <c r="AH68" s="952"/>
      <c r="AI68" s="952"/>
      <c r="AJ68" s="952"/>
      <c r="AK68" s="952" t="s">
        <v>505</v>
      </c>
      <c r="AL68" s="952"/>
      <c r="AM68" s="952"/>
      <c r="AN68" s="952"/>
      <c r="AO68" s="952"/>
      <c r="AP68" s="952">
        <v>253</v>
      </c>
      <c r="AQ68" s="952"/>
      <c r="AR68" s="952"/>
      <c r="AS68" s="952"/>
      <c r="AT68" s="952"/>
      <c r="AU68" s="952">
        <v>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571</v>
      </c>
      <c r="C69" s="960"/>
      <c r="D69" s="960"/>
      <c r="E69" s="960"/>
      <c r="F69" s="960"/>
      <c r="G69" s="960"/>
      <c r="H69" s="960"/>
      <c r="I69" s="960"/>
      <c r="J69" s="960"/>
      <c r="K69" s="960"/>
      <c r="L69" s="960"/>
      <c r="M69" s="960"/>
      <c r="N69" s="960"/>
      <c r="O69" s="960"/>
      <c r="P69" s="961"/>
      <c r="Q69" s="962">
        <v>2661</v>
      </c>
      <c r="R69" s="917"/>
      <c r="S69" s="917"/>
      <c r="T69" s="917"/>
      <c r="U69" s="917"/>
      <c r="V69" s="917">
        <v>2537</v>
      </c>
      <c r="W69" s="917"/>
      <c r="X69" s="917"/>
      <c r="Y69" s="917"/>
      <c r="Z69" s="917"/>
      <c r="AA69" s="917">
        <v>124</v>
      </c>
      <c r="AB69" s="917"/>
      <c r="AC69" s="917"/>
      <c r="AD69" s="917"/>
      <c r="AE69" s="917"/>
      <c r="AF69" s="917">
        <v>124</v>
      </c>
      <c r="AG69" s="917"/>
      <c r="AH69" s="917"/>
      <c r="AI69" s="917"/>
      <c r="AJ69" s="917"/>
      <c r="AK69" s="917">
        <v>212</v>
      </c>
      <c r="AL69" s="917"/>
      <c r="AM69" s="917"/>
      <c r="AN69" s="917"/>
      <c r="AO69" s="917"/>
      <c r="AP69" s="917">
        <v>3171</v>
      </c>
      <c r="AQ69" s="917"/>
      <c r="AR69" s="917"/>
      <c r="AS69" s="917"/>
      <c r="AT69" s="917"/>
      <c r="AU69" s="917">
        <v>1696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572</v>
      </c>
      <c r="C70" s="960"/>
      <c r="D70" s="960"/>
      <c r="E70" s="960"/>
      <c r="F70" s="960"/>
      <c r="G70" s="960"/>
      <c r="H70" s="960"/>
      <c r="I70" s="960"/>
      <c r="J70" s="960"/>
      <c r="K70" s="960"/>
      <c r="L70" s="960"/>
      <c r="M70" s="960"/>
      <c r="N70" s="960"/>
      <c r="O70" s="960"/>
      <c r="P70" s="961"/>
      <c r="Q70" s="962">
        <v>511</v>
      </c>
      <c r="R70" s="917"/>
      <c r="S70" s="917"/>
      <c r="T70" s="917"/>
      <c r="U70" s="917"/>
      <c r="V70" s="917">
        <v>506</v>
      </c>
      <c r="W70" s="917"/>
      <c r="X70" s="917"/>
      <c r="Y70" s="917"/>
      <c r="Z70" s="917"/>
      <c r="AA70" s="917">
        <v>5</v>
      </c>
      <c r="AB70" s="917"/>
      <c r="AC70" s="917"/>
      <c r="AD70" s="917"/>
      <c r="AE70" s="917"/>
      <c r="AF70" s="917">
        <v>5</v>
      </c>
      <c r="AG70" s="917"/>
      <c r="AH70" s="917"/>
      <c r="AI70" s="917"/>
      <c r="AJ70" s="917"/>
      <c r="AK70" s="917">
        <v>25</v>
      </c>
      <c r="AL70" s="917"/>
      <c r="AM70" s="917"/>
      <c r="AN70" s="917"/>
      <c r="AO70" s="917"/>
      <c r="AP70" s="917">
        <v>395</v>
      </c>
      <c r="AQ70" s="917"/>
      <c r="AR70" s="917"/>
      <c r="AS70" s="917"/>
      <c r="AT70" s="917"/>
      <c r="AU70" s="917">
        <v>93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20538</v>
      </c>
      <c r="R71" s="917"/>
      <c r="S71" s="917"/>
      <c r="T71" s="917"/>
      <c r="U71" s="917"/>
      <c r="V71" s="917">
        <v>19596</v>
      </c>
      <c r="W71" s="917"/>
      <c r="X71" s="917"/>
      <c r="Y71" s="917"/>
      <c r="Z71" s="917"/>
      <c r="AA71" s="917">
        <v>943</v>
      </c>
      <c r="AB71" s="917"/>
      <c r="AC71" s="917"/>
      <c r="AD71" s="917"/>
      <c r="AE71" s="917"/>
      <c r="AF71" s="917">
        <v>6902</v>
      </c>
      <c r="AG71" s="917"/>
      <c r="AH71" s="917"/>
      <c r="AI71" s="917"/>
      <c r="AJ71" s="917"/>
      <c r="AK71" s="917" t="s">
        <v>505</v>
      </c>
      <c r="AL71" s="917"/>
      <c r="AM71" s="917"/>
      <c r="AN71" s="917"/>
      <c r="AO71" s="917"/>
      <c r="AP71" s="917">
        <v>7511</v>
      </c>
      <c r="AQ71" s="917"/>
      <c r="AR71" s="917"/>
      <c r="AS71" s="917"/>
      <c r="AT71" s="917"/>
      <c r="AU71" s="917">
        <v>428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573</v>
      </c>
      <c r="C72" s="960"/>
      <c r="D72" s="960"/>
      <c r="E72" s="960"/>
      <c r="F72" s="960"/>
      <c r="G72" s="960"/>
      <c r="H72" s="960"/>
      <c r="I72" s="960"/>
      <c r="J72" s="960"/>
      <c r="K72" s="960"/>
      <c r="L72" s="960"/>
      <c r="M72" s="960"/>
      <c r="N72" s="960"/>
      <c r="O72" s="960"/>
      <c r="P72" s="961"/>
      <c r="Q72" s="962">
        <v>8633</v>
      </c>
      <c r="R72" s="917"/>
      <c r="S72" s="917"/>
      <c r="T72" s="917"/>
      <c r="U72" s="917"/>
      <c r="V72" s="917">
        <v>8460</v>
      </c>
      <c r="W72" s="917"/>
      <c r="X72" s="917"/>
      <c r="Y72" s="917"/>
      <c r="Z72" s="917"/>
      <c r="AA72" s="917">
        <v>173</v>
      </c>
      <c r="AB72" s="917"/>
      <c r="AC72" s="917"/>
      <c r="AD72" s="917"/>
      <c r="AE72" s="917"/>
      <c r="AF72" s="917">
        <v>1993</v>
      </c>
      <c r="AG72" s="917"/>
      <c r="AH72" s="917"/>
      <c r="AI72" s="917"/>
      <c r="AJ72" s="917"/>
      <c r="AK72" s="917">
        <v>28</v>
      </c>
      <c r="AL72" s="917"/>
      <c r="AM72" s="917"/>
      <c r="AN72" s="917"/>
      <c r="AO72" s="917"/>
      <c r="AP72" s="917" t="s">
        <v>505</v>
      </c>
      <c r="AQ72" s="917"/>
      <c r="AR72" s="917"/>
      <c r="AS72" s="917"/>
      <c r="AT72" s="917"/>
      <c r="AU72" s="917" t="s">
        <v>505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574</v>
      </c>
      <c r="C73" s="960"/>
      <c r="D73" s="960"/>
      <c r="E73" s="960"/>
      <c r="F73" s="960"/>
      <c r="G73" s="960"/>
      <c r="H73" s="960"/>
      <c r="I73" s="960"/>
      <c r="J73" s="960"/>
      <c r="K73" s="960"/>
      <c r="L73" s="960"/>
      <c r="M73" s="960"/>
      <c r="N73" s="960"/>
      <c r="O73" s="960"/>
      <c r="P73" s="961"/>
      <c r="Q73" s="962">
        <v>17305</v>
      </c>
      <c r="R73" s="917"/>
      <c r="S73" s="917"/>
      <c r="T73" s="917"/>
      <c r="U73" s="917"/>
      <c r="V73" s="917">
        <v>17110</v>
      </c>
      <c r="W73" s="917"/>
      <c r="X73" s="917"/>
      <c r="Y73" s="917"/>
      <c r="Z73" s="917"/>
      <c r="AA73" s="917">
        <v>195</v>
      </c>
      <c r="AB73" s="917"/>
      <c r="AC73" s="917"/>
      <c r="AD73" s="917"/>
      <c r="AE73" s="917"/>
      <c r="AF73" s="917">
        <v>195</v>
      </c>
      <c r="AG73" s="917"/>
      <c r="AH73" s="917"/>
      <c r="AI73" s="917"/>
      <c r="AJ73" s="917"/>
      <c r="AK73" s="917">
        <v>664</v>
      </c>
      <c r="AL73" s="917"/>
      <c r="AM73" s="917"/>
      <c r="AN73" s="917"/>
      <c r="AO73" s="917"/>
      <c r="AP73" s="917" t="s">
        <v>505</v>
      </c>
      <c r="AQ73" s="917"/>
      <c r="AR73" s="917"/>
      <c r="AS73" s="917"/>
      <c r="AT73" s="917"/>
      <c r="AU73" s="917" t="s">
        <v>505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575</v>
      </c>
      <c r="C74" s="960"/>
      <c r="D74" s="960"/>
      <c r="E74" s="960"/>
      <c r="F74" s="960"/>
      <c r="G74" s="960"/>
      <c r="H74" s="960"/>
      <c r="I74" s="960"/>
      <c r="J74" s="960"/>
      <c r="K74" s="960"/>
      <c r="L74" s="960"/>
      <c r="M74" s="960"/>
      <c r="N74" s="960"/>
      <c r="O74" s="960"/>
      <c r="P74" s="961"/>
      <c r="Q74" s="962">
        <v>1950</v>
      </c>
      <c r="R74" s="917"/>
      <c r="S74" s="917"/>
      <c r="T74" s="917"/>
      <c r="U74" s="917"/>
      <c r="V74" s="917">
        <v>1930</v>
      </c>
      <c r="W74" s="917"/>
      <c r="X74" s="917"/>
      <c r="Y74" s="917"/>
      <c r="Z74" s="917"/>
      <c r="AA74" s="917">
        <v>20</v>
      </c>
      <c r="AB74" s="917"/>
      <c r="AC74" s="917"/>
      <c r="AD74" s="917"/>
      <c r="AE74" s="917"/>
      <c r="AF74" s="917">
        <v>20</v>
      </c>
      <c r="AG74" s="917"/>
      <c r="AH74" s="917"/>
      <c r="AI74" s="917"/>
      <c r="AJ74" s="917"/>
      <c r="AK74" s="917">
        <v>53</v>
      </c>
      <c r="AL74" s="917"/>
      <c r="AM74" s="917"/>
      <c r="AN74" s="917"/>
      <c r="AO74" s="917"/>
      <c r="AP74" s="917" t="s">
        <v>505</v>
      </c>
      <c r="AQ74" s="917"/>
      <c r="AR74" s="917"/>
      <c r="AS74" s="917"/>
      <c r="AT74" s="917"/>
      <c r="AU74" s="917" t="s">
        <v>505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576</v>
      </c>
      <c r="C75" s="960"/>
      <c r="D75" s="960"/>
      <c r="E75" s="960"/>
      <c r="F75" s="960"/>
      <c r="G75" s="960"/>
      <c r="H75" s="960"/>
      <c r="I75" s="960"/>
      <c r="J75" s="960"/>
      <c r="K75" s="960"/>
      <c r="L75" s="960"/>
      <c r="M75" s="960"/>
      <c r="N75" s="960"/>
      <c r="O75" s="960"/>
      <c r="P75" s="961"/>
      <c r="Q75" s="965">
        <v>312</v>
      </c>
      <c r="R75" s="966"/>
      <c r="S75" s="966"/>
      <c r="T75" s="966"/>
      <c r="U75" s="916"/>
      <c r="V75" s="967">
        <v>191</v>
      </c>
      <c r="W75" s="966"/>
      <c r="X75" s="966"/>
      <c r="Y75" s="966"/>
      <c r="Z75" s="916"/>
      <c r="AA75" s="967">
        <v>121</v>
      </c>
      <c r="AB75" s="966"/>
      <c r="AC75" s="966"/>
      <c r="AD75" s="966"/>
      <c r="AE75" s="916"/>
      <c r="AF75" s="967">
        <v>121</v>
      </c>
      <c r="AG75" s="966"/>
      <c r="AH75" s="966"/>
      <c r="AI75" s="966"/>
      <c r="AJ75" s="916"/>
      <c r="AK75" s="967">
        <v>57</v>
      </c>
      <c r="AL75" s="966"/>
      <c r="AM75" s="966"/>
      <c r="AN75" s="966"/>
      <c r="AO75" s="916"/>
      <c r="AP75" s="967" t="s">
        <v>505</v>
      </c>
      <c r="AQ75" s="966"/>
      <c r="AR75" s="966"/>
      <c r="AS75" s="966"/>
      <c r="AT75" s="916"/>
      <c r="AU75" s="967" t="s">
        <v>505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577</v>
      </c>
      <c r="C76" s="960"/>
      <c r="D76" s="960"/>
      <c r="E76" s="960"/>
      <c r="F76" s="960"/>
      <c r="G76" s="960"/>
      <c r="H76" s="960"/>
      <c r="I76" s="960"/>
      <c r="J76" s="960"/>
      <c r="K76" s="960"/>
      <c r="L76" s="960"/>
      <c r="M76" s="960"/>
      <c r="N76" s="960"/>
      <c r="O76" s="960"/>
      <c r="P76" s="961"/>
      <c r="Q76" s="965">
        <v>181</v>
      </c>
      <c r="R76" s="966"/>
      <c r="S76" s="966"/>
      <c r="T76" s="966"/>
      <c r="U76" s="916"/>
      <c r="V76" s="967">
        <v>173</v>
      </c>
      <c r="W76" s="966"/>
      <c r="X76" s="966"/>
      <c r="Y76" s="966"/>
      <c r="Z76" s="916"/>
      <c r="AA76" s="967">
        <v>7</v>
      </c>
      <c r="AB76" s="966"/>
      <c r="AC76" s="966"/>
      <c r="AD76" s="966"/>
      <c r="AE76" s="916"/>
      <c r="AF76" s="967">
        <v>7</v>
      </c>
      <c r="AG76" s="966"/>
      <c r="AH76" s="966"/>
      <c r="AI76" s="966"/>
      <c r="AJ76" s="916"/>
      <c r="AK76" s="967">
        <v>71</v>
      </c>
      <c r="AL76" s="966"/>
      <c r="AM76" s="966"/>
      <c r="AN76" s="966"/>
      <c r="AO76" s="916"/>
      <c r="AP76" s="967" t="s">
        <v>505</v>
      </c>
      <c r="AQ76" s="966"/>
      <c r="AR76" s="966"/>
      <c r="AS76" s="966"/>
      <c r="AT76" s="916"/>
      <c r="AU76" s="967" t="s">
        <v>505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578</v>
      </c>
      <c r="C77" s="960"/>
      <c r="D77" s="960"/>
      <c r="E77" s="960"/>
      <c r="F77" s="960"/>
      <c r="G77" s="960"/>
      <c r="H77" s="960"/>
      <c r="I77" s="960"/>
      <c r="J77" s="960"/>
      <c r="K77" s="960"/>
      <c r="L77" s="960"/>
      <c r="M77" s="960"/>
      <c r="N77" s="960"/>
      <c r="O77" s="960"/>
      <c r="P77" s="961"/>
      <c r="Q77" s="965">
        <v>6959</v>
      </c>
      <c r="R77" s="966">
        <v>6933</v>
      </c>
      <c r="S77" s="966">
        <v>6933</v>
      </c>
      <c r="T77" s="966">
        <v>6933</v>
      </c>
      <c r="U77" s="916">
        <v>6933</v>
      </c>
      <c r="V77" s="967">
        <v>6856</v>
      </c>
      <c r="W77" s="966">
        <v>6850</v>
      </c>
      <c r="X77" s="966">
        <v>6850</v>
      </c>
      <c r="Y77" s="966">
        <v>6850</v>
      </c>
      <c r="Z77" s="916">
        <v>6850</v>
      </c>
      <c r="AA77" s="967">
        <v>103</v>
      </c>
      <c r="AB77" s="966">
        <v>82</v>
      </c>
      <c r="AC77" s="966">
        <v>82</v>
      </c>
      <c r="AD77" s="966">
        <v>82</v>
      </c>
      <c r="AE77" s="916">
        <v>82</v>
      </c>
      <c r="AF77" s="967">
        <v>103</v>
      </c>
      <c r="AG77" s="966">
        <v>82</v>
      </c>
      <c r="AH77" s="966">
        <v>82</v>
      </c>
      <c r="AI77" s="966">
        <v>82</v>
      </c>
      <c r="AJ77" s="916">
        <v>82</v>
      </c>
      <c r="AK77" s="967">
        <v>2441</v>
      </c>
      <c r="AL77" s="966">
        <v>2485</v>
      </c>
      <c r="AM77" s="966">
        <v>2485</v>
      </c>
      <c r="AN77" s="966">
        <v>2485</v>
      </c>
      <c r="AO77" s="916">
        <v>2485</v>
      </c>
      <c r="AP77" s="967" t="s">
        <v>505</v>
      </c>
      <c r="AQ77" s="966"/>
      <c r="AR77" s="966"/>
      <c r="AS77" s="966"/>
      <c r="AT77" s="916"/>
      <c r="AU77" s="967" t="s">
        <v>505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579</v>
      </c>
      <c r="C78" s="960"/>
      <c r="D78" s="960"/>
      <c r="E78" s="960"/>
      <c r="F78" s="960"/>
      <c r="G78" s="960"/>
      <c r="H78" s="960"/>
      <c r="I78" s="960"/>
      <c r="J78" s="960"/>
      <c r="K78" s="960"/>
      <c r="L78" s="960"/>
      <c r="M78" s="960"/>
      <c r="N78" s="960"/>
      <c r="O78" s="960"/>
      <c r="P78" s="961"/>
      <c r="Q78" s="962">
        <v>1424517</v>
      </c>
      <c r="R78" s="917">
        <v>1385861</v>
      </c>
      <c r="S78" s="917">
        <v>1385861</v>
      </c>
      <c r="T78" s="917">
        <v>1385861</v>
      </c>
      <c r="U78" s="917">
        <v>1385861</v>
      </c>
      <c r="V78" s="917">
        <v>1354325</v>
      </c>
      <c r="W78" s="917">
        <v>1346246</v>
      </c>
      <c r="X78" s="917">
        <v>1346246</v>
      </c>
      <c r="Y78" s="917">
        <v>1346246</v>
      </c>
      <c r="Z78" s="917">
        <v>1346246</v>
      </c>
      <c r="AA78" s="917">
        <v>70191</v>
      </c>
      <c r="AB78" s="917">
        <v>39615</v>
      </c>
      <c r="AC78" s="917">
        <v>39615</v>
      </c>
      <c r="AD78" s="917">
        <v>39615</v>
      </c>
      <c r="AE78" s="917">
        <v>39615</v>
      </c>
      <c r="AF78" s="917">
        <v>70191</v>
      </c>
      <c r="AG78" s="917">
        <v>39615</v>
      </c>
      <c r="AH78" s="917">
        <v>39615</v>
      </c>
      <c r="AI78" s="917">
        <v>39615</v>
      </c>
      <c r="AJ78" s="917">
        <v>39615</v>
      </c>
      <c r="AK78" s="917">
        <v>20230</v>
      </c>
      <c r="AL78" s="917">
        <v>13582</v>
      </c>
      <c r="AM78" s="917">
        <v>13582</v>
      </c>
      <c r="AN78" s="917">
        <v>13582</v>
      </c>
      <c r="AO78" s="917">
        <v>13582</v>
      </c>
      <c r="AP78" s="917" t="s">
        <v>505</v>
      </c>
      <c r="AQ78" s="917"/>
      <c r="AR78" s="917"/>
      <c r="AS78" s="917"/>
      <c r="AT78" s="917"/>
      <c r="AU78" s="917" t="s">
        <v>505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237085</v>
      </c>
      <c r="AG88" s="928"/>
      <c r="AH88" s="928"/>
      <c r="AI88" s="928"/>
      <c r="AJ88" s="928"/>
      <c r="AK88" s="925"/>
      <c r="AL88" s="925"/>
      <c r="AM88" s="925"/>
      <c r="AN88" s="925"/>
      <c r="AO88" s="925"/>
      <c r="AP88" s="928">
        <v>11330</v>
      </c>
      <c r="AQ88" s="928"/>
      <c r="AR88" s="928"/>
      <c r="AS88" s="928"/>
      <c r="AT88" s="928"/>
      <c r="AU88" s="928">
        <v>2230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505</v>
      </c>
      <c r="CS102" s="936"/>
      <c r="CT102" s="936"/>
      <c r="CU102" s="936"/>
      <c r="CV102" s="979"/>
      <c r="CW102" s="978">
        <v>2</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423</v>
      </c>
      <c r="AB109" s="981"/>
      <c r="AC109" s="981"/>
      <c r="AD109" s="981"/>
      <c r="AE109" s="982"/>
      <c r="AF109" s="980" t="s">
        <v>424</v>
      </c>
      <c r="AG109" s="981"/>
      <c r="AH109" s="981"/>
      <c r="AI109" s="981"/>
      <c r="AJ109" s="982"/>
      <c r="AK109" s="980" t="s">
        <v>306</v>
      </c>
      <c r="AL109" s="981"/>
      <c r="AM109" s="981"/>
      <c r="AN109" s="981"/>
      <c r="AO109" s="982"/>
      <c r="AP109" s="980" t="s">
        <v>425</v>
      </c>
      <c r="AQ109" s="981"/>
      <c r="AR109" s="981"/>
      <c r="AS109" s="981"/>
      <c r="AT109" s="983"/>
      <c r="AU109" s="1000" t="s">
        <v>422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423</v>
      </c>
      <c r="BR109" s="981"/>
      <c r="BS109" s="981"/>
      <c r="BT109" s="981"/>
      <c r="BU109" s="982"/>
      <c r="BV109" s="980" t="s">
        <v>424</v>
      </c>
      <c r="BW109" s="981"/>
      <c r="BX109" s="981"/>
      <c r="BY109" s="981"/>
      <c r="BZ109" s="982"/>
      <c r="CA109" s="980" t="s">
        <v>306</v>
      </c>
      <c r="CB109" s="981"/>
      <c r="CC109" s="981"/>
      <c r="CD109" s="981"/>
      <c r="CE109" s="982"/>
      <c r="CF109" s="1001" t="s">
        <v>425</v>
      </c>
      <c r="CG109" s="1001"/>
      <c r="CH109" s="1001"/>
      <c r="CI109" s="1001"/>
      <c r="CJ109" s="1001"/>
      <c r="CK109" s="980" t="s">
        <v>426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423</v>
      </c>
      <c r="DH109" s="981"/>
      <c r="DI109" s="981"/>
      <c r="DJ109" s="981"/>
      <c r="DK109" s="982"/>
      <c r="DL109" s="980" t="s">
        <v>424</v>
      </c>
      <c r="DM109" s="981"/>
      <c r="DN109" s="981"/>
      <c r="DO109" s="981"/>
      <c r="DP109" s="982"/>
      <c r="DQ109" s="980" t="s">
        <v>306</v>
      </c>
      <c r="DR109" s="981"/>
      <c r="DS109" s="981"/>
      <c r="DT109" s="981"/>
      <c r="DU109" s="982"/>
      <c r="DV109" s="980" t="s">
        <v>425</v>
      </c>
      <c r="DW109" s="981"/>
      <c r="DX109" s="981"/>
      <c r="DY109" s="981"/>
      <c r="DZ109" s="983"/>
    </row>
    <row r="110" spans="1:131" s="248" customFormat="1" ht="26.25" customHeight="1" x14ac:dyDescent="0.15">
      <c r="A110" s="984" t="s">
        <v>427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3565877</v>
      </c>
      <c r="AB110" s="988"/>
      <c r="AC110" s="988"/>
      <c r="AD110" s="988"/>
      <c r="AE110" s="989"/>
      <c r="AF110" s="990">
        <v>3493439</v>
      </c>
      <c r="AG110" s="988"/>
      <c r="AH110" s="988"/>
      <c r="AI110" s="988"/>
      <c r="AJ110" s="989"/>
      <c r="AK110" s="990">
        <v>3343309</v>
      </c>
      <c r="AL110" s="988"/>
      <c r="AM110" s="988"/>
      <c r="AN110" s="988"/>
      <c r="AO110" s="989"/>
      <c r="AP110" s="991">
        <v>9.6999999999999993</v>
      </c>
      <c r="AQ110" s="992"/>
      <c r="AR110" s="992"/>
      <c r="AS110" s="992"/>
      <c r="AT110" s="993"/>
      <c r="AU110" s="994" t="s">
        <v>73</v>
      </c>
      <c r="AV110" s="995"/>
      <c r="AW110" s="995"/>
      <c r="AX110" s="995"/>
      <c r="AY110" s="995"/>
      <c r="AZ110" s="1036" t="s">
        <v>428</v>
      </c>
      <c r="BA110" s="985"/>
      <c r="BB110" s="985"/>
      <c r="BC110" s="985"/>
      <c r="BD110" s="985"/>
      <c r="BE110" s="985"/>
      <c r="BF110" s="985"/>
      <c r="BG110" s="985"/>
      <c r="BH110" s="985"/>
      <c r="BI110" s="985"/>
      <c r="BJ110" s="985"/>
      <c r="BK110" s="985"/>
      <c r="BL110" s="985"/>
      <c r="BM110" s="985"/>
      <c r="BN110" s="985"/>
      <c r="BO110" s="985"/>
      <c r="BP110" s="986"/>
      <c r="BQ110" s="1022">
        <v>26449459</v>
      </c>
      <c r="BR110" s="1023"/>
      <c r="BS110" s="1023"/>
      <c r="BT110" s="1023"/>
      <c r="BU110" s="1023"/>
      <c r="BV110" s="1023">
        <v>25561976</v>
      </c>
      <c r="BW110" s="1023"/>
      <c r="BX110" s="1023"/>
      <c r="BY110" s="1023"/>
      <c r="BZ110" s="1023"/>
      <c r="CA110" s="1023">
        <v>25719588</v>
      </c>
      <c r="CB110" s="1023"/>
      <c r="CC110" s="1023"/>
      <c r="CD110" s="1023"/>
      <c r="CE110" s="1023"/>
      <c r="CF110" s="1037">
        <v>74.5</v>
      </c>
      <c r="CG110" s="1038"/>
      <c r="CH110" s="1038"/>
      <c r="CI110" s="1038"/>
      <c r="CJ110" s="1038"/>
      <c r="CK110" s="1039" t="s">
        <v>429</v>
      </c>
      <c r="CL110" s="1040"/>
      <c r="CM110" s="1019" t="s">
        <v>430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431</v>
      </c>
      <c r="DH110" s="1023"/>
      <c r="DI110" s="1023"/>
      <c r="DJ110" s="1023"/>
      <c r="DK110" s="1023"/>
      <c r="DL110" s="1023" t="s">
        <v>431</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431</v>
      </c>
      <c r="AB111" s="1030"/>
      <c r="AC111" s="1030"/>
      <c r="AD111" s="1030"/>
      <c r="AE111" s="1031"/>
      <c r="AF111" s="1032" t="s">
        <v>431</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433</v>
      </c>
      <c r="BA111" s="1046"/>
      <c r="BB111" s="1046"/>
      <c r="BC111" s="1046"/>
      <c r="BD111" s="1046"/>
      <c r="BE111" s="1046"/>
      <c r="BF111" s="1046"/>
      <c r="BG111" s="1046"/>
      <c r="BH111" s="1046"/>
      <c r="BI111" s="1046"/>
      <c r="BJ111" s="1046"/>
      <c r="BK111" s="1046"/>
      <c r="BL111" s="1046"/>
      <c r="BM111" s="1046"/>
      <c r="BN111" s="1046"/>
      <c r="BO111" s="1046"/>
      <c r="BP111" s="1047"/>
      <c r="BQ111" s="1015">
        <v>854423</v>
      </c>
      <c r="BR111" s="1016"/>
      <c r="BS111" s="1016"/>
      <c r="BT111" s="1016"/>
      <c r="BU111" s="1016"/>
      <c r="BV111" s="1016">
        <v>2962962</v>
      </c>
      <c r="BW111" s="1016"/>
      <c r="BX111" s="1016"/>
      <c r="BY111" s="1016"/>
      <c r="BZ111" s="1016"/>
      <c r="CA111" s="1016">
        <v>3448456</v>
      </c>
      <c r="CB111" s="1016"/>
      <c r="CC111" s="1016"/>
      <c r="CD111" s="1016"/>
      <c r="CE111" s="1016"/>
      <c r="CF111" s="1010">
        <v>10</v>
      </c>
      <c r="CG111" s="1011"/>
      <c r="CH111" s="1011"/>
      <c r="CI111" s="1011"/>
      <c r="CJ111" s="1011"/>
      <c r="CK111" s="1041"/>
      <c r="CL111" s="1042"/>
      <c r="CM111" s="1012" t="s">
        <v>434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431</v>
      </c>
      <c r="DR111" s="1016"/>
      <c r="DS111" s="1016"/>
      <c r="DT111" s="1016"/>
      <c r="DU111" s="1016"/>
      <c r="DV111" s="1017" t="s">
        <v>431</v>
      </c>
      <c r="DW111" s="1017"/>
      <c r="DX111" s="1017"/>
      <c r="DY111" s="1017"/>
      <c r="DZ111" s="1018"/>
    </row>
    <row r="112" spans="1:131" s="248" customFormat="1" ht="26.25" customHeight="1" x14ac:dyDescent="0.15">
      <c r="A112" s="1048" t="s">
        <v>435</v>
      </c>
      <c r="B112" s="1049"/>
      <c r="C112" s="1046" t="s">
        <v>436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431</v>
      </c>
      <c r="AB112" s="1055"/>
      <c r="AC112" s="1055"/>
      <c r="AD112" s="1055"/>
      <c r="AE112" s="1056"/>
      <c r="AF112" s="1057" t="s">
        <v>129</v>
      </c>
      <c r="AG112" s="1055"/>
      <c r="AH112" s="1055"/>
      <c r="AI112" s="1055"/>
      <c r="AJ112" s="1056"/>
      <c r="AK112" s="1057" t="s">
        <v>431</v>
      </c>
      <c r="AL112" s="1055"/>
      <c r="AM112" s="1055"/>
      <c r="AN112" s="1055"/>
      <c r="AO112" s="1056"/>
      <c r="AP112" s="1058" t="s">
        <v>431</v>
      </c>
      <c r="AQ112" s="1059"/>
      <c r="AR112" s="1059"/>
      <c r="AS112" s="1059"/>
      <c r="AT112" s="1060"/>
      <c r="AU112" s="996"/>
      <c r="AV112" s="997"/>
      <c r="AW112" s="997"/>
      <c r="AX112" s="997"/>
      <c r="AY112" s="997"/>
      <c r="AZ112" s="1045" t="s">
        <v>437</v>
      </c>
      <c r="BA112" s="1046"/>
      <c r="BB112" s="1046"/>
      <c r="BC112" s="1046"/>
      <c r="BD112" s="1046"/>
      <c r="BE112" s="1046"/>
      <c r="BF112" s="1046"/>
      <c r="BG112" s="1046"/>
      <c r="BH112" s="1046"/>
      <c r="BI112" s="1046"/>
      <c r="BJ112" s="1046"/>
      <c r="BK112" s="1046"/>
      <c r="BL112" s="1046"/>
      <c r="BM112" s="1046"/>
      <c r="BN112" s="1046"/>
      <c r="BO112" s="1046"/>
      <c r="BP112" s="1047"/>
      <c r="BQ112" s="1015">
        <v>5158960</v>
      </c>
      <c r="BR112" s="1016"/>
      <c r="BS112" s="1016"/>
      <c r="BT112" s="1016"/>
      <c r="BU112" s="1016"/>
      <c r="BV112" s="1016">
        <v>5488941</v>
      </c>
      <c r="BW112" s="1016"/>
      <c r="BX112" s="1016"/>
      <c r="BY112" s="1016"/>
      <c r="BZ112" s="1016"/>
      <c r="CA112" s="1016">
        <v>6083262</v>
      </c>
      <c r="CB112" s="1016"/>
      <c r="CC112" s="1016"/>
      <c r="CD112" s="1016"/>
      <c r="CE112" s="1016"/>
      <c r="CF112" s="1010">
        <v>17.600000000000001</v>
      </c>
      <c r="CG112" s="1011"/>
      <c r="CH112" s="1011"/>
      <c r="CI112" s="1011"/>
      <c r="CJ112" s="1011"/>
      <c r="CK112" s="1041"/>
      <c r="CL112" s="1042"/>
      <c r="CM112" s="1012" t="s">
        <v>438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431</v>
      </c>
      <c r="DH112" s="1016"/>
      <c r="DI112" s="1016"/>
      <c r="DJ112" s="1016"/>
      <c r="DK112" s="1016"/>
      <c r="DL112" s="1016" t="s">
        <v>129</v>
      </c>
      <c r="DM112" s="1016"/>
      <c r="DN112" s="1016"/>
      <c r="DO112" s="1016"/>
      <c r="DP112" s="1016"/>
      <c r="DQ112" s="1016" t="s">
        <v>431</v>
      </c>
      <c r="DR112" s="1016"/>
      <c r="DS112" s="1016"/>
      <c r="DT112" s="1016"/>
      <c r="DU112" s="1016"/>
      <c r="DV112" s="1017" t="s">
        <v>129</v>
      </c>
      <c r="DW112" s="1017"/>
      <c r="DX112" s="1017"/>
      <c r="DY112" s="1017"/>
      <c r="DZ112" s="1018"/>
    </row>
    <row r="113" spans="1:130" s="248" customFormat="1" ht="26.25" customHeight="1" x14ac:dyDescent="0.15">
      <c r="A113" s="1050"/>
      <c r="B113" s="1051"/>
      <c r="C113" s="1046" t="s">
        <v>439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625841</v>
      </c>
      <c r="AB113" s="1030"/>
      <c r="AC113" s="1030"/>
      <c r="AD113" s="1030"/>
      <c r="AE113" s="1031"/>
      <c r="AF113" s="1032">
        <v>622807</v>
      </c>
      <c r="AG113" s="1030"/>
      <c r="AH113" s="1030"/>
      <c r="AI113" s="1030"/>
      <c r="AJ113" s="1031"/>
      <c r="AK113" s="1032">
        <v>576736</v>
      </c>
      <c r="AL113" s="1030"/>
      <c r="AM113" s="1030"/>
      <c r="AN113" s="1030"/>
      <c r="AO113" s="1031"/>
      <c r="AP113" s="1033">
        <v>1.7</v>
      </c>
      <c r="AQ113" s="1034"/>
      <c r="AR113" s="1034"/>
      <c r="AS113" s="1034"/>
      <c r="AT113" s="1035"/>
      <c r="AU113" s="996"/>
      <c r="AV113" s="997"/>
      <c r="AW113" s="997"/>
      <c r="AX113" s="997"/>
      <c r="AY113" s="997"/>
      <c r="AZ113" s="1045" t="s">
        <v>440</v>
      </c>
      <c r="BA113" s="1046"/>
      <c r="BB113" s="1046"/>
      <c r="BC113" s="1046"/>
      <c r="BD113" s="1046"/>
      <c r="BE113" s="1046"/>
      <c r="BF113" s="1046"/>
      <c r="BG113" s="1046"/>
      <c r="BH113" s="1046"/>
      <c r="BI113" s="1046"/>
      <c r="BJ113" s="1046"/>
      <c r="BK113" s="1046"/>
      <c r="BL113" s="1046"/>
      <c r="BM113" s="1046"/>
      <c r="BN113" s="1046"/>
      <c r="BO113" s="1046"/>
      <c r="BP113" s="1047"/>
      <c r="BQ113" s="1015">
        <v>1678190</v>
      </c>
      <c r="BR113" s="1016"/>
      <c r="BS113" s="1016"/>
      <c r="BT113" s="1016"/>
      <c r="BU113" s="1016"/>
      <c r="BV113" s="1016">
        <v>2234911</v>
      </c>
      <c r="BW113" s="1016"/>
      <c r="BX113" s="1016"/>
      <c r="BY113" s="1016"/>
      <c r="BZ113" s="1016"/>
      <c r="CA113" s="1016">
        <v>2231106</v>
      </c>
      <c r="CB113" s="1016"/>
      <c r="CC113" s="1016"/>
      <c r="CD113" s="1016"/>
      <c r="CE113" s="1016"/>
      <c r="CF113" s="1010">
        <v>6.5</v>
      </c>
      <c r="CG113" s="1011"/>
      <c r="CH113" s="1011"/>
      <c r="CI113" s="1011"/>
      <c r="CJ113" s="1011"/>
      <c r="CK113" s="1041"/>
      <c r="CL113" s="1042"/>
      <c r="CM113" s="1012" t="s">
        <v>441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431</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442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123222</v>
      </c>
      <c r="AB114" s="1055"/>
      <c r="AC114" s="1055"/>
      <c r="AD114" s="1055"/>
      <c r="AE114" s="1056"/>
      <c r="AF114" s="1057">
        <v>114575</v>
      </c>
      <c r="AG114" s="1055"/>
      <c r="AH114" s="1055"/>
      <c r="AI114" s="1055"/>
      <c r="AJ114" s="1056"/>
      <c r="AK114" s="1057">
        <v>76194</v>
      </c>
      <c r="AL114" s="1055"/>
      <c r="AM114" s="1055"/>
      <c r="AN114" s="1055"/>
      <c r="AO114" s="1056"/>
      <c r="AP114" s="1058">
        <v>0.2</v>
      </c>
      <c r="AQ114" s="1059"/>
      <c r="AR114" s="1059"/>
      <c r="AS114" s="1059"/>
      <c r="AT114" s="1060"/>
      <c r="AU114" s="996"/>
      <c r="AV114" s="997"/>
      <c r="AW114" s="997"/>
      <c r="AX114" s="997"/>
      <c r="AY114" s="997"/>
      <c r="AZ114" s="1045" t="s">
        <v>443</v>
      </c>
      <c r="BA114" s="1046"/>
      <c r="BB114" s="1046"/>
      <c r="BC114" s="1046"/>
      <c r="BD114" s="1046"/>
      <c r="BE114" s="1046"/>
      <c r="BF114" s="1046"/>
      <c r="BG114" s="1046"/>
      <c r="BH114" s="1046"/>
      <c r="BI114" s="1046"/>
      <c r="BJ114" s="1046"/>
      <c r="BK114" s="1046"/>
      <c r="BL114" s="1046"/>
      <c r="BM114" s="1046"/>
      <c r="BN114" s="1046"/>
      <c r="BO114" s="1046"/>
      <c r="BP114" s="1047"/>
      <c r="BQ114" s="1015">
        <v>5381658</v>
      </c>
      <c r="BR114" s="1016"/>
      <c r="BS114" s="1016"/>
      <c r="BT114" s="1016"/>
      <c r="BU114" s="1016"/>
      <c r="BV114" s="1016">
        <v>5448052</v>
      </c>
      <c r="BW114" s="1016"/>
      <c r="BX114" s="1016"/>
      <c r="BY114" s="1016"/>
      <c r="BZ114" s="1016"/>
      <c r="CA114" s="1016">
        <v>5452605</v>
      </c>
      <c r="CB114" s="1016"/>
      <c r="CC114" s="1016"/>
      <c r="CD114" s="1016"/>
      <c r="CE114" s="1016"/>
      <c r="CF114" s="1010">
        <v>15.8</v>
      </c>
      <c r="CG114" s="1011"/>
      <c r="CH114" s="1011"/>
      <c r="CI114" s="1011"/>
      <c r="CJ114" s="1011"/>
      <c r="CK114" s="1041"/>
      <c r="CL114" s="1042"/>
      <c r="CM114" s="1012" t="s">
        <v>444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431</v>
      </c>
      <c r="DM114" s="1055"/>
      <c r="DN114" s="1055"/>
      <c r="DO114" s="1055"/>
      <c r="DP114" s="1056"/>
      <c r="DQ114" s="1057" t="s">
        <v>431</v>
      </c>
      <c r="DR114" s="1055"/>
      <c r="DS114" s="1055"/>
      <c r="DT114" s="1055"/>
      <c r="DU114" s="1056"/>
      <c r="DV114" s="1058" t="s">
        <v>129</v>
      </c>
      <c r="DW114" s="1059"/>
      <c r="DX114" s="1059"/>
      <c r="DY114" s="1059"/>
      <c r="DZ114" s="1060"/>
    </row>
    <row r="115" spans="1:130" s="248" customFormat="1" ht="26.25" customHeight="1" x14ac:dyDescent="0.15">
      <c r="A115" s="1050"/>
      <c r="B115" s="1051"/>
      <c r="C115" s="1046" t="s">
        <v>445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70844</v>
      </c>
      <c r="AB115" s="1030"/>
      <c r="AC115" s="1030"/>
      <c r="AD115" s="1030"/>
      <c r="AE115" s="1031"/>
      <c r="AF115" s="1032">
        <v>74522</v>
      </c>
      <c r="AG115" s="1030"/>
      <c r="AH115" s="1030"/>
      <c r="AI115" s="1030"/>
      <c r="AJ115" s="1031"/>
      <c r="AK115" s="1032">
        <v>74099</v>
      </c>
      <c r="AL115" s="1030"/>
      <c r="AM115" s="1030"/>
      <c r="AN115" s="1030"/>
      <c r="AO115" s="1031"/>
      <c r="AP115" s="1033">
        <v>0.2</v>
      </c>
      <c r="AQ115" s="1034"/>
      <c r="AR115" s="1034"/>
      <c r="AS115" s="1034"/>
      <c r="AT115" s="1035"/>
      <c r="AU115" s="996"/>
      <c r="AV115" s="997"/>
      <c r="AW115" s="997"/>
      <c r="AX115" s="997"/>
      <c r="AY115" s="997"/>
      <c r="AZ115" s="1045" t="s">
        <v>446</v>
      </c>
      <c r="BA115" s="1046"/>
      <c r="BB115" s="1046"/>
      <c r="BC115" s="1046"/>
      <c r="BD115" s="1046"/>
      <c r="BE115" s="1046"/>
      <c r="BF115" s="1046"/>
      <c r="BG115" s="1046"/>
      <c r="BH115" s="1046"/>
      <c r="BI115" s="1046"/>
      <c r="BJ115" s="1046"/>
      <c r="BK115" s="1046"/>
      <c r="BL115" s="1046"/>
      <c r="BM115" s="1046"/>
      <c r="BN115" s="1046"/>
      <c r="BO115" s="1046"/>
      <c r="BP115" s="1047"/>
      <c r="BQ115" s="1015" t="s">
        <v>431</v>
      </c>
      <c r="BR115" s="1016"/>
      <c r="BS115" s="1016"/>
      <c r="BT115" s="1016"/>
      <c r="BU115" s="1016"/>
      <c r="BV115" s="1016" t="s">
        <v>431</v>
      </c>
      <c r="BW115" s="1016"/>
      <c r="BX115" s="1016"/>
      <c r="BY115" s="1016"/>
      <c r="BZ115" s="1016"/>
      <c r="CA115" s="1016" t="s">
        <v>129</v>
      </c>
      <c r="CB115" s="1016"/>
      <c r="CC115" s="1016"/>
      <c r="CD115" s="1016"/>
      <c r="CE115" s="1016"/>
      <c r="CF115" s="1010" t="s">
        <v>431</v>
      </c>
      <c r="CG115" s="1011"/>
      <c r="CH115" s="1011"/>
      <c r="CI115" s="1011"/>
      <c r="CJ115" s="1011"/>
      <c r="CK115" s="1041"/>
      <c r="CL115" s="1042"/>
      <c r="CM115" s="1045" t="s">
        <v>447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370415</v>
      </c>
      <c r="DH115" s="1055"/>
      <c r="DI115" s="1055"/>
      <c r="DJ115" s="1055"/>
      <c r="DK115" s="1056"/>
      <c r="DL115" s="1057">
        <v>2549800</v>
      </c>
      <c r="DM115" s="1055"/>
      <c r="DN115" s="1055"/>
      <c r="DO115" s="1055"/>
      <c r="DP115" s="1056"/>
      <c r="DQ115" s="1057">
        <v>3106138</v>
      </c>
      <c r="DR115" s="1055"/>
      <c r="DS115" s="1055"/>
      <c r="DT115" s="1055"/>
      <c r="DU115" s="1056"/>
      <c r="DV115" s="1058">
        <v>9</v>
      </c>
      <c r="DW115" s="1059"/>
      <c r="DX115" s="1059"/>
      <c r="DY115" s="1059"/>
      <c r="DZ115" s="1060"/>
    </row>
    <row r="116" spans="1:130" s="248" customFormat="1" ht="26.25" customHeight="1" x14ac:dyDescent="0.15">
      <c r="A116" s="1052"/>
      <c r="B116" s="1053"/>
      <c r="C116" s="1061" t="s">
        <v>448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431</v>
      </c>
      <c r="AB116" s="1055"/>
      <c r="AC116" s="1055"/>
      <c r="AD116" s="1055"/>
      <c r="AE116" s="1056"/>
      <c r="AF116" s="1057" t="s">
        <v>431</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449</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431</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451</v>
      </c>
      <c r="DM116" s="1055"/>
      <c r="DN116" s="1055"/>
      <c r="DO116" s="1055"/>
      <c r="DP116" s="1056"/>
      <c r="DQ116" s="1057" t="s">
        <v>431</v>
      </c>
      <c r="DR116" s="1055"/>
      <c r="DS116" s="1055"/>
      <c r="DT116" s="1055"/>
      <c r="DU116" s="1056"/>
      <c r="DV116" s="1058" t="s">
        <v>129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4385784</v>
      </c>
      <c r="AB117" s="1073"/>
      <c r="AC117" s="1073"/>
      <c r="AD117" s="1073"/>
      <c r="AE117" s="1074"/>
      <c r="AF117" s="1075">
        <v>4305343</v>
      </c>
      <c r="AG117" s="1073"/>
      <c r="AH117" s="1073"/>
      <c r="AI117" s="1073"/>
      <c r="AJ117" s="1074"/>
      <c r="AK117" s="1075">
        <v>4070338</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431</v>
      </c>
      <c r="BW117" s="1016"/>
      <c r="BX117" s="1016"/>
      <c r="BY117" s="1016"/>
      <c r="BZ117" s="1016"/>
      <c r="CA117" s="1016" t="s">
        <v>431</v>
      </c>
      <c r="CB117" s="1016"/>
      <c r="CC117" s="1016"/>
      <c r="CD117" s="1016"/>
      <c r="CE117" s="1016"/>
      <c r="CF117" s="1010" t="s">
        <v>431</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431</v>
      </c>
      <c r="DH117" s="1055"/>
      <c r="DI117" s="1055"/>
      <c r="DJ117" s="1055"/>
      <c r="DK117" s="1056"/>
      <c r="DL117" s="1057" t="s">
        <v>451</v>
      </c>
      <c r="DM117" s="1055"/>
      <c r="DN117" s="1055"/>
      <c r="DO117" s="1055"/>
      <c r="DP117" s="1056"/>
      <c r="DQ117" s="1057" t="s">
        <v>431</v>
      </c>
      <c r="DR117" s="1055"/>
      <c r="DS117" s="1055"/>
      <c r="DT117" s="1055"/>
      <c r="DU117" s="1056"/>
      <c r="DV117" s="1058" t="s">
        <v>431</v>
      </c>
      <c r="DW117" s="1059"/>
      <c r="DX117" s="1059"/>
      <c r="DY117" s="1059"/>
      <c r="DZ117" s="1060"/>
    </row>
    <row r="118" spans="1:130" s="248" customFormat="1" ht="26.25" customHeight="1" x14ac:dyDescent="0.15">
      <c r="A118" s="1000" t="s">
        <v>426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423</v>
      </c>
      <c r="AB118" s="981"/>
      <c r="AC118" s="981"/>
      <c r="AD118" s="981"/>
      <c r="AE118" s="982"/>
      <c r="AF118" s="980" t="s">
        <v>424</v>
      </c>
      <c r="AG118" s="981"/>
      <c r="AH118" s="981"/>
      <c r="AI118" s="981"/>
      <c r="AJ118" s="982"/>
      <c r="AK118" s="980" t="s">
        <v>306</v>
      </c>
      <c r="AL118" s="981"/>
      <c r="AM118" s="981"/>
      <c r="AN118" s="981"/>
      <c r="AO118" s="982"/>
      <c r="AP118" s="1067" t="s">
        <v>425</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431</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431</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429</v>
      </c>
      <c r="B119" s="1040"/>
      <c r="C119" s="1019" t="s">
        <v>430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431</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457</v>
      </c>
      <c r="BP119" s="1102"/>
      <c r="BQ119" s="1093">
        <v>39522690</v>
      </c>
      <c r="BR119" s="1094"/>
      <c r="BS119" s="1094"/>
      <c r="BT119" s="1094"/>
      <c r="BU119" s="1094"/>
      <c r="BV119" s="1094">
        <v>41696842</v>
      </c>
      <c r="BW119" s="1094"/>
      <c r="BX119" s="1094"/>
      <c r="BY119" s="1094"/>
      <c r="BZ119" s="1094"/>
      <c r="CA119" s="1094">
        <v>42935017</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484008</v>
      </c>
      <c r="DH119" s="1080"/>
      <c r="DI119" s="1080"/>
      <c r="DJ119" s="1080"/>
      <c r="DK119" s="1081"/>
      <c r="DL119" s="1079">
        <v>413162</v>
      </c>
      <c r="DM119" s="1080"/>
      <c r="DN119" s="1080"/>
      <c r="DO119" s="1080"/>
      <c r="DP119" s="1081"/>
      <c r="DQ119" s="1079">
        <v>342318</v>
      </c>
      <c r="DR119" s="1080"/>
      <c r="DS119" s="1080"/>
      <c r="DT119" s="1080"/>
      <c r="DU119" s="1081"/>
      <c r="DV119" s="1082">
        <v>1</v>
      </c>
      <c r="DW119" s="1083"/>
      <c r="DX119" s="1083"/>
      <c r="DY119" s="1083"/>
      <c r="DZ119" s="1084"/>
    </row>
    <row r="120" spans="1:130" s="248" customFormat="1" ht="26.25" customHeight="1" x14ac:dyDescent="0.15">
      <c r="A120" s="1155"/>
      <c r="B120" s="1042"/>
      <c r="C120" s="1012" t="s">
        <v>434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12277224</v>
      </c>
      <c r="BR120" s="1023"/>
      <c r="BS120" s="1023"/>
      <c r="BT120" s="1023"/>
      <c r="BU120" s="1023"/>
      <c r="BV120" s="1023">
        <v>12702190</v>
      </c>
      <c r="BW120" s="1023"/>
      <c r="BX120" s="1023"/>
      <c r="BY120" s="1023"/>
      <c r="BZ120" s="1023"/>
      <c r="CA120" s="1023">
        <v>12745721</v>
      </c>
      <c r="CB120" s="1023"/>
      <c r="CC120" s="1023"/>
      <c r="CD120" s="1023"/>
      <c r="CE120" s="1023"/>
      <c r="CF120" s="1037">
        <v>36.9</v>
      </c>
      <c r="CG120" s="1038"/>
      <c r="CH120" s="1038"/>
      <c r="CI120" s="1038"/>
      <c r="CJ120" s="1038"/>
      <c r="CK120" s="1103" t="s">
        <v>461</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v>5488941</v>
      </c>
      <c r="DM120" s="1023"/>
      <c r="DN120" s="1023"/>
      <c r="DO120" s="1023"/>
      <c r="DP120" s="1023"/>
      <c r="DQ120" s="1023">
        <v>6083262</v>
      </c>
      <c r="DR120" s="1023"/>
      <c r="DS120" s="1023"/>
      <c r="DT120" s="1023"/>
      <c r="DU120" s="1023"/>
      <c r="DV120" s="1024">
        <v>17.600000000000001</v>
      </c>
      <c r="DW120" s="1024"/>
      <c r="DX120" s="1024"/>
      <c r="DY120" s="1024"/>
      <c r="DZ120" s="1025"/>
    </row>
    <row r="121" spans="1:130" s="248" customFormat="1" ht="26.25" customHeight="1" x14ac:dyDescent="0.15">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v>7770176</v>
      </c>
      <c r="BR121" s="1016"/>
      <c r="BS121" s="1016"/>
      <c r="BT121" s="1016"/>
      <c r="BU121" s="1016"/>
      <c r="BV121" s="1016">
        <v>8614212</v>
      </c>
      <c r="BW121" s="1016"/>
      <c r="BX121" s="1016"/>
      <c r="BY121" s="1016"/>
      <c r="BZ121" s="1016"/>
      <c r="CA121" s="1016">
        <v>9061860</v>
      </c>
      <c r="CB121" s="1016"/>
      <c r="CC121" s="1016"/>
      <c r="CD121" s="1016"/>
      <c r="CE121" s="1016"/>
      <c r="CF121" s="1010">
        <v>26.3</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t="s">
        <v>465</v>
      </c>
      <c r="DH121" s="1016"/>
      <c r="DI121" s="1016"/>
      <c r="DJ121" s="1016"/>
      <c r="DK121" s="1016"/>
      <c r="DL121" s="1016" t="s">
        <v>129</v>
      </c>
      <c r="DM121" s="1016"/>
      <c r="DN121" s="1016"/>
      <c r="DO121" s="1016"/>
      <c r="DP121" s="1016"/>
      <c r="DQ121" s="1016" t="s">
        <v>465</v>
      </c>
      <c r="DR121" s="1016"/>
      <c r="DS121" s="1016"/>
      <c r="DT121" s="1016"/>
      <c r="DU121" s="1016"/>
      <c r="DV121" s="1017" t="s">
        <v>129</v>
      </c>
      <c r="DW121" s="1017"/>
      <c r="DX121" s="1017"/>
      <c r="DY121" s="1017"/>
      <c r="DZ121" s="1018"/>
    </row>
    <row r="122" spans="1:130" s="248" customFormat="1" ht="26.25" customHeight="1" x14ac:dyDescent="0.15">
      <c r="A122" s="1155"/>
      <c r="B122" s="1042"/>
      <c r="C122" s="1012" t="s">
        <v>444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27026276</v>
      </c>
      <c r="BR122" s="1094"/>
      <c r="BS122" s="1094"/>
      <c r="BT122" s="1094"/>
      <c r="BU122" s="1094"/>
      <c r="BV122" s="1094">
        <v>26495559</v>
      </c>
      <c r="BW122" s="1094"/>
      <c r="BX122" s="1094"/>
      <c r="BY122" s="1094"/>
      <c r="BZ122" s="1094"/>
      <c r="CA122" s="1094">
        <v>26171880</v>
      </c>
      <c r="CB122" s="1094"/>
      <c r="CC122" s="1094"/>
      <c r="CD122" s="1094"/>
      <c r="CE122" s="1094"/>
      <c r="CF122" s="1114">
        <v>75.8</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467</v>
      </c>
      <c r="BP123" s="1102"/>
      <c r="BQ123" s="1161">
        <v>47073676</v>
      </c>
      <c r="BR123" s="1162"/>
      <c r="BS123" s="1162"/>
      <c r="BT123" s="1162"/>
      <c r="BU123" s="1162"/>
      <c r="BV123" s="1162">
        <v>47811961</v>
      </c>
      <c r="BW123" s="1162"/>
      <c r="BX123" s="1162"/>
      <c r="BY123" s="1162"/>
      <c r="BZ123" s="1162"/>
      <c r="CA123" s="1162">
        <v>47979461</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v>5158960</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70844</v>
      </c>
      <c r="AB126" s="1055"/>
      <c r="AC126" s="1055"/>
      <c r="AD126" s="1055"/>
      <c r="AE126" s="1056"/>
      <c r="AF126" s="1057">
        <v>74522</v>
      </c>
      <c r="AG126" s="1055"/>
      <c r="AH126" s="1055"/>
      <c r="AI126" s="1055"/>
      <c r="AJ126" s="1056"/>
      <c r="AK126" s="1057">
        <v>74099</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1074923</v>
      </c>
      <c r="AB128" s="1144"/>
      <c r="AC128" s="1144"/>
      <c r="AD128" s="1144"/>
      <c r="AE128" s="1145"/>
      <c r="AF128" s="1146">
        <v>1045713</v>
      </c>
      <c r="AG128" s="1144"/>
      <c r="AH128" s="1144"/>
      <c r="AI128" s="1144"/>
      <c r="AJ128" s="1145"/>
      <c r="AK128" s="1146">
        <v>896695</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129</v>
      </c>
      <c r="BG128" s="1151"/>
      <c r="BH128" s="1151"/>
      <c r="BI128" s="1151"/>
      <c r="BJ128" s="1151"/>
      <c r="BK128" s="1151"/>
      <c r="BL128" s="1152"/>
      <c r="BM128" s="1150">
        <v>11.55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35242174</v>
      </c>
      <c r="AB129" s="1055"/>
      <c r="AC129" s="1055"/>
      <c r="AD129" s="1055"/>
      <c r="AE129" s="1056"/>
      <c r="AF129" s="1057">
        <v>35278571</v>
      </c>
      <c r="AG129" s="1055"/>
      <c r="AH129" s="1055"/>
      <c r="AI129" s="1055"/>
      <c r="AJ129" s="1056"/>
      <c r="AK129" s="1057">
        <v>36910096</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129</v>
      </c>
      <c r="BG129" s="1165"/>
      <c r="BH129" s="1165"/>
      <c r="BI129" s="1165"/>
      <c r="BJ129" s="1165"/>
      <c r="BK129" s="1165"/>
      <c r="BL129" s="1166"/>
      <c r="BM129" s="1164">
        <v>16.55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2742768</v>
      </c>
      <c r="AB130" s="1055"/>
      <c r="AC130" s="1055"/>
      <c r="AD130" s="1055"/>
      <c r="AE130" s="1056"/>
      <c r="AF130" s="1057">
        <v>2533895</v>
      </c>
      <c r="AG130" s="1055"/>
      <c r="AH130" s="1055"/>
      <c r="AI130" s="1055"/>
      <c r="AJ130" s="1056"/>
      <c r="AK130" s="1057">
        <v>2395648</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32499406</v>
      </c>
      <c r="AB131" s="1080"/>
      <c r="AC131" s="1080"/>
      <c r="AD131" s="1080"/>
      <c r="AE131" s="1081"/>
      <c r="AF131" s="1079">
        <v>32744676</v>
      </c>
      <c r="AG131" s="1080"/>
      <c r="AH131" s="1080"/>
      <c r="AI131" s="1080"/>
      <c r="AJ131" s="1081"/>
      <c r="AK131" s="1079">
        <v>34514448</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1.74801041</v>
      </c>
      <c r="AB132" s="1196"/>
      <c r="AC132" s="1196"/>
      <c r="AD132" s="1196"/>
      <c r="AE132" s="1197"/>
      <c r="AF132" s="1198">
        <v>2.2163450330000001</v>
      </c>
      <c r="AG132" s="1196"/>
      <c r="AH132" s="1196"/>
      <c r="AI132" s="1196"/>
      <c r="AJ132" s="1197"/>
      <c r="AK132" s="1198">
        <v>2.2541139870000002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1.2</v>
      </c>
      <c r="AB133" s="1179"/>
      <c r="AC133" s="1179"/>
      <c r="AD133" s="1179"/>
      <c r="AE133" s="1180"/>
      <c r="AF133" s="1178">
        <v>1.7</v>
      </c>
      <c r="AG133" s="1179"/>
      <c r="AH133" s="1179"/>
      <c r="AI133" s="1179"/>
      <c r="AJ133" s="1180"/>
      <c r="AK133" s="1178">
        <v>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Mt2npUGbzDRxr6FpKe+u2nYQzKAQ92WJFzhM/r7RU9S7msRDGkhN4j2hTGdW16hgwZ3yxpQD2EmmB2ADRvwnw==" saltValue="YLkUZnS0yuyzAZDkcxO2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rGb+BjdY2PeDf+8nY+/uAub8zGm9MudXMFb+SqqBI+SSpFsUnPTsNIQM1ffl6X1wdA5Ewo6vhMf83JVSVGTg==" saltValue="Z2SMb0WoSUAwtI3gprGa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C1b6/SkiN31PY2luuOC/pB3KkczLVvfYhjgjXRjL7z94V2H1JApM6P5q0p1YyX6CM8jQG6y8OBAfA445g4GA==" saltValue="wx/yVI2xfgKT8xVDkHcv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9997343</v>
      </c>
      <c r="AP9" s="314">
        <v>51126</v>
      </c>
      <c r="AQ9" s="315">
        <v>60699</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134423</v>
      </c>
      <c r="AP10" s="317">
        <v>687</v>
      </c>
      <c r="AQ10" s="318">
        <v>1313</v>
      </c>
      <c r="AR10" s="319">
        <v>-47.7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v>434665</v>
      </c>
      <c r="AP11" s="317">
        <v>2223</v>
      </c>
      <c r="AQ11" s="318">
        <v>1158</v>
      </c>
      <c r="AR11" s="319">
        <v>92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504</v>
      </c>
      <c r="AL12" s="1216"/>
      <c r="AM12" s="1216"/>
      <c r="AN12" s="1217"/>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389951</v>
      </c>
      <c r="AP13" s="317">
        <v>1994</v>
      </c>
      <c r="AQ13" s="318">
        <v>2240</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119400</v>
      </c>
      <c r="AP14" s="317">
        <v>611</v>
      </c>
      <c r="AQ14" s="318">
        <v>1314</v>
      </c>
      <c r="AR14" s="319">
        <v>-53.5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-499835</v>
      </c>
      <c r="AP15" s="317">
        <v>-2556</v>
      </c>
      <c r="AQ15" s="318">
        <v>-3730</v>
      </c>
      <c r="AR15" s="319">
        <v>-31.5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10575947</v>
      </c>
      <c r="AP16" s="317">
        <v>54085</v>
      </c>
      <c r="AQ16" s="318">
        <v>62995</v>
      </c>
      <c r="AR16" s="319">
        <v>-14.1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4.6100000000000003</v>
      </c>
      <c r="AP21" s="331">
        <v>6.04</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101</v>
      </c>
      <c r="AP22" s="336">
        <v>99.9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3343309</v>
      </c>
      <c r="AP32" s="345">
        <v>17098</v>
      </c>
      <c r="AQ32" s="346">
        <v>26503</v>
      </c>
      <c r="AR32" s="347">
        <v>-35.5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t="s">
        <v>505</v>
      </c>
      <c r="AP34" s="345" t="s">
        <v>505</v>
      </c>
      <c r="AQ34" s="346">
        <v>25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576736</v>
      </c>
      <c r="AP35" s="345">
        <v>2949</v>
      </c>
      <c r="AQ35" s="346">
        <v>5830</v>
      </c>
      <c r="AR35" s="347">
        <v>-49.4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76194</v>
      </c>
      <c r="AP36" s="345">
        <v>390</v>
      </c>
      <c r="AQ36" s="346">
        <v>589</v>
      </c>
      <c r="AR36" s="347">
        <v>-33.799999999999997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v>74099</v>
      </c>
      <c r="AP37" s="345">
        <v>379</v>
      </c>
      <c r="AQ37" s="346">
        <v>1271</v>
      </c>
      <c r="AR37" s="347">
        <v>-70.2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t="s">
        <v>505</v>
      </c>
      <c r="AP38" s="348" t="s">
        <v>505</v>
      </c>
      <c r="AQ38" s="349">
        <v>0</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v>-896695</v>
      </c>
      <c r="AP39" s="345">
        <v>-4586</v>
      </c>
      <c r="AQ39" s="346">
        <v>-7632</v>
      </c>
      <c r="AR39" s="347">
        <v>-39.9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-2395648</v>
      </c>
      <c r="AP40" s="345">
        <v>-12251</v>
      </c>
      <c r="AQ40" s="346">
        <v>-20405</v>
      </c>
      <c r="AR40" s="347">
        <v>-40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777995</v>
      </c>
      <c r="AP41" s="345">
        <v>3979</v>
      </c>
      <c r="AQ41" s="346">
        <v>6181</v>
      </c>
      <c r="AR41" s="347">
        <v>-35.6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3872876</v>
      </c>
      <c r="AN51" s="367">
        <v>20396</v>
      </c>
      <c r="AO51" s="368">
        <v>-13.7</v>
      </c>
      <c r="AP51" s="369">
        <v>39893</v>
      </c>
      <c r="AQ51" s="370">
        <v>-8.4</v>
      </c>
      <c r="AR51" s="371">
        <v>-5.3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2861480</v>
      </c>
      <c r="AN52" s="375">
        <v>15070</v>
      </c>
      <c r="AO52" s="376">
        <v>-20.7</v>
      </c>
      <c r="AP52" s="377">
        <v>26170</v>
      </c>
      <c r="AQ52" s="378">
        <v>2.9</v>
      </c>
      <c r="AR52" s="379">
        <v>-23.6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2598904</v>
      </c>
      <c r="AN53" s="367">
        <v>13585</v>
      </c>
      <c r="AO53" s="368">
        <v>-33.4</v>
      </c>
      <c r="AP53" s="369">
        <v>41080</v>
      </c>
      <c r="AQ53" s="370">
        <v>3</v>
      </c>
      <c r="AR53" s="371">
        <v>-36.4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2154450</v>
      </c>
      <c r="AN54" s="375">
        <v>11262</v>
      </c>
      <c r="AO54" s="376">
        <v>-25.3</v>
      </c>
      <c r="AP54" s="377">
        <v>27265</v>
      </c>
      <c r="AQ54" s="378">
        <v>4.2</v>
      </c>
      <c r="AR54" s="379">
        <v>-29.5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4448532</v>
      </c>
      <c r="AN55" s="367">
        <v>22978</v>
      </c>
      <c r="AO55" s="368">
        <v>69.099999999999994</v>
      </c>
      <c r="AP55" s="369">
        <v>33173</v>
      </c>
      <c r="AQ55" s="370">
        <v>-19.2</v>
      </c>
      <c r="AR55" s="371">
        <v>88.3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2247096</v>
      </c>
      <c r="AN56" s="375">
        <v>11607</v>
      </c>
      <c r="AO56" s="376">
        <v>3.1</v>
      </c>
      <c r="AP56" s="377">
        <v>20353</v>
      </c>
      <c r="AQ56" s="378">
        <v>-25.4</v>
      </c>
      <c r="AR56" s="379">
        <v>28.5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3198424</v>
      </c>
      <c r="AN57" s="367">
        <v>16413</v>
      </c>
      <c r="AO57" s="368">
        <v>-28.6</v>
      </c>
      <c r="AP57" s="369">
        <v>37644</v>
      </c>
      <c r="AQ57" s="370">
        <v>13.5</v>
      </c>
      <c r="AR57" s="371">
        <v>-42.1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2661718</v>
      </c>
      <c r="AN58" s="375">
        <v>13659</v>
      </c>
      <c r="AO58" s="376">
        <v>17.7</v>
      </c>
      <c r="AP58" s="377">
        <v>24939</v>
      </c>
      <c r="AQ58" s="378">
        <v>22.5</v>
      </c>
      <c r="AR58" s="379">
        <v>-4.8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4599427</v>
      </c>
      <c r="AN59" s="367">
        <v>23521</v>
      </c>
      <c r="AO59" s="368">
        <v>43.3</v>
      </c>
      <c r="AP59" s="369">
        <v>39221</v>
      </c>
      <c r="AQ59" s="370">
        <v>4.2</v>
      </c>
      <c r="AR59" s="371">
        <v>39.1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3154277</v>
      </c>
      <c r="AN60" s="375">
        <v>16131</v>
      </c>
      <c r="AO60" s="376">
        <v>18.100000000000001</v>
      </c>
      <c r="AP60" s="377">
        <v>24821</v>
      </c>
      <c r="AQ60" s="378">
        <v>-0.5</v>
      </c>
      <c r="AR60" s="379">
        <v>18.600000000000001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3743633</v>
      </c>
      <c r="AN61" s="382">
        <v>19379</v>
      </c>
      <c r="AO61" s="383">
        <v>7.3</v>
      </c>
      <c r="AP61" s="384">
        <v>38202</v>
      </c>
      <c r="AQ61" s="385">
        <v>-1.4</v>
      </c>
      <c r="AR61" s="371">
        <v>8.6999999999999993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2615804</v>
      </c>
      <c r="AN62" s="375">
        <v>13546</v>
      </c>
      <c r="AO62" s="376">
        <v>-1.4</v>
      </c>
      <c r="AP62" s="377">
        <v>24710</v>
      </c>
      <c r="AQ62" s="378">
        <v>0.7</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9fvm8IwOsA2pJpYmeLYm1h2oFRSWhkNsfootZS9XUIWEMrU0DJTDC6zRJDQtf0lhIKt3iTrswWOxpcuSPKXBA==" saltValue="Np0zE//XhIgv/z08172D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3H/N5i9PGJExJwR87CUEGiiRQt8LjxJgq3wxlmn0+PJlkjEbqax/OOFDZbmTpU5eGngs2s7AD3+OMXm/dYoE4Q==" saltValue="Us3MseVduCH/ONxfrUz1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wVNywvlOZ3qYxFn6XETwb/Uy7A3mxKBRwXG4z0y4/rQ0E7o7hfprr/FCkZVHpkyrS4vek9vygnOO9gh4+BfJtA==" saltValue="Hf772Uak1QsGQeKvnWnX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7.37</v>
      </c>
      <c r="G47" s="12">
        <v>8.26</v>
      </c>
      <c r="H47" s="12">
        <v>8.56</v>
      </c>
      <c r="I47" s="12">
        <v>8.2200000000000006</v>
      </c>
      <c r="J47" s="13">
        <v>7.69</v>
      </c>
    </row>
    <row r="48" spans="2:10" ht="57.75" customHeight="1" x14ac:dyDescent="0.15">
      <c r="B48" s="14"/>
      <c r="C48" s="1240" t="s">
        <v>4</v>
      </c>
      <c r="D48" s="1240"/>
      <c r="E48" s="1241"/>
      <c r="F48" s="15">
        <v>4.76</v>
      </c>
      <c r="G48" s="16">
        <v>4.46</v>
      </c>
      <c r="H48" s="16">
        <v>5.64</v>
      </c>
      <c r="I48" s="16">
        <v>6.05</v>
      </c>
      <c r="J48" s="17">
        <v>8.5500000000000007</v>
      </c>
    </row>
    <row r="49" spans="2:10" ht="57.75" customHeight="1" thickBot="1" x14ac:dyDescent="0.2">
      <c r="B49" s="18"/>
      <c r="C49" s="1242" t="s">
        <v>5</v>
      </c>
      <c r="D49" s="1242"/>
      <c r="E49" s="1243"/>
      <c r="F49" s="19" t="s">
        <v>551</v>
      </c>
      <c r="G49" s="20">
        <v>0.65</v>
      </c>
      <c r="H49" s="20">
        <v>1.69</v>
      </c>
      <c r="I49" s="20">
        <v>0.08</v>
      </c>
      <c r="J49" s="21">
        <v>2.59</v>
      </c>
    </row>
    <row r="50" spans="2:10" ht="13.5" customHeight="1" x14ac:dyDescent="0.15"/>
  </sheetData>
  <sheetProtection algorithmName="SHA-512" hashValue="oln5YtoGfB6UgrPL421JKi2fRbEnkU4rTRpjq2urY4lBW/v29aP687JmRmJY8W1cE/mVy/93y0Nt+2bfwuiXRQ==" saltValue="lmu6mvRPUiGu9tDSxMyP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2022-03-17T08:49:22Z</cp:lastPrinted>
  <dcterms:created xsi:type="dcterms:W3CDTF">2022-02-02T04:33:44Z</dcterms:created>
  <dcterms:modified xsi:type="dcterms:W3CDTF">2022-09-08T07:07:09Z</dcterms:modified>
  <cp:category/>
</cp:coreProperties>
</file>