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10.226.61.9\chihousai-s\03_公営企業\03-通年業務\15- 2月_経営比較分析表\R3年度\20220105_ 【〆切128（金）】公営企業に係る経営比較分析表（令和２年度決算）の分析等について（依頼）\07_HP公表\01_（完成版）経営比較分析表\下水道事業\法適用\"/>
    </mc:Choice>
  </mc:AlternateContent>
  <workbookProtection workbookAlgorithmName="SHA-512" workbookHashValue="8ublO83wZJ4yaAML4Nyev7aZ2HBzTxzJBUR/zOtFa5e8QbTycjvcX3Q624xYm8TnOTL3sRo2KuT152sDDoCq/g==" workbookSaltValue="AKmnqX2LYU4QfShbjdZ/gg==" workbookSpinCount="100000" lockStructure="1"/>
  <bookViews>
    <workbookView xWindow="0" yWindow="0" windowWidth="20490" windowHeight="693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<sst xmlns="http://schemas.openxmlformats.org/spreadsheetml/2006/main" count="321" uniqueCount="115">
  <si>
    <t>1④</t>
  </si>
  <si>
    <t>2. 老朽化の状況について</t>
  </si>
  <si>
    <t>経営比較分析表（令和2年度決算）</t>
    <rPh sb="8" eb="10">
      <t>レイワ</t>
    </rPh>
    <rPh sb="11" eb="13">
      <t>ネンド</t>
    </rPh>
    <phoneticPr fontId="1"/>
  </si>
  <si>
    <t>事業CD</t>
    <rPh sb="0" eb="2">
      <t>ジギョウ</t>
    </rPh>
    <phoneticPr fontId="1"/>
  </si>
  <si>
    <t>業種CD</t>
    <rPh sb="0" eb="2">
      <t>ギョウシュ</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</si>
  <si>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</si>
  <si>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</si>
  <si>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</si>
  <si>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</si>
  <si>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</si>
  <si>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東京都　狛江市</t>
  </si>
  <si>
    <t>2. 老朽化の状況</t>
  </si>
  <si>
    <r>
      <t>面積(km</t>
    </r>
    <r>
      <rPr>
        <b/>
        <vertAlign val="superscript"/>
        <sz val="11"/>
        <color theme="1"/>
        <rFont val="ＭＳ ゴシック"/>
        <family val="3"/>
        <charset val="128"/>
      </rPr>
      <t>2</t>
    </r>
    <r>
      <rPr>
        <b/>
        <sz val="11"/>
        <color theme="1"/>
        <rFont val="ＭＳ ゴシック"/>
        <family val="3"/>
        <charset val="128"/>
      </rPr>
      <t>)</t>
    </r>
  </si>
  <si>
    <t>■</t>
  </si>
  <si>
    <t>業種名</t>
    <rPh sb="2" eb="3">
      <t>メイ</t>
    </rPh>
    <phoneticPr fontId="1"/>
  </si>
  <si>
    <t>⑤経費回収率(％)</t>
  </si>
  <si>
    <t>類似団体区分</t>
    <rPh sb="4" eb="6">
      <t>クブン</t>
    </rPh>
    <phoneticPr fontId="1"/>
  </si>
  <si>
    <t>人口（人）</t>
    <rPh sb="0" eb="2">
      <t>ジンコウ</t>
    </rPh>
    <rPh sb="3" eb="4">
      <t>ヒト</t>
    </rPh>
    <phoneticPr fontId="1"/>
  </si>
  <si>
    <r>
      <t>人口密度(人/km</t>
    </r>
    <r>
      <rPr>
        <b/>
        <vertAlign val="superscript"/>
        <sz val="11"/>
        <color theme="1"/>
        <rFont val="ＭＳ ゴシック"/>
        <family val="3"/>
        <charset val="128"/>
      </rPr>
      <t>2</t>
    </r>
    <r>
      <rPr>
        <b/>
        <sz val="11"/>
        <color theme="1"/>
        <rFont val="ＭＳ ゴシック"/>
        <family val="3"/>
        <charset val="128"/>
      </rPr>
      <t>)</t>
    </r>
  </si>
  <si>
    <t>グラフ凡例</t>
    <rPh sb="3" eb="5">
      <t>ハンレイ</t>
    </rPh>
    <phoneticPr fontId="1"/>
  </si>
  <si>
    <t>大項目</t>
    <rPh sb="0" eb="3">
      <t>ダイコウモク</t>
    </rPh>
    <phoneticPr fontId="1"/>
  </si>
  <si>
    <t>③管渠改善率については、当該年度に更新した管渠の延長の割合を表しています。狛江市は昭和40年代に集中的に管渠整備に取り組んだため、更新時期を迎えています。下水道の機能を継続して果たすことができるよう管内の調査を行い、計画的に補修・修繕・改築を行っています。</t>
  </si>
  <si>
    <t>当該団体値（当該値）</t>
    <rPh sb="2" eb="4">
      <t>ダンタイ</t>
    </rPh>
    <phoneticPr fontId="1"/>
  </si>
  <si>
    <r>
      <t>1か月20ｍ</t>
    </r>
    <r>
      <rPr>
        <b/>
        <vertAlign val="superscript"/>
        <sz val="12"/>
        <color theme="1"/>
        <rFont val="ＭＳ ゴシック"/>
        <family val="3"/>
        <charset val="128"/>
      </rPr>
      <t>3</t>
    </r>
    <r>
      <rPr>
        <b/>
        <sz val="11"/>
        <color theme="1"/>
        <rFont val="ＭＳ ゴシック"/>
        <family val="3"/>
        <charset val="128"/>
      </rPr>
      <t>当たり家庭料金(円)</t>
    </r>
  </si>
  <si>
    <t>資金不足比率(％)</t>
  </si>
  <si>
    <t>自己資本構成比率(％)</t>
  </si>
  <si>
    <t>施設CD</t>
    <rPh sb="0" eb="2">
      <t>シセツ</t>
    </rPh>
    <phoneticPr fontId="1"/>
  </si>
  <si>
    <t>普及率(％)</t>
  </si>
  <si>
    <t>有収率(％)</t>
    <rPh sb="0" eb="1">
      <t>ユウ</t>
    </rPh>
    <rPh sb="1" eb="3">
      <t>シュウリツ</t>
    </rPh>
    <phoneticPr fontId="1"/>
  </si>
  <si>
    <t>③流動比率(％)</t>
    <rPh sb="1" eb="3">
      <t>リュウドウ</t>
    </rPh>
    <rPh sb="3" eb="5">
      <t>ヒリツ</t>
    </rPh>
    <phoneticPr fontId="1"/>
  </si>
  <si>
    <t>1. 経営の健全性・効率性</t>
  </si>
  <si>
    <t>処理区域内人口(人)</t>
    <rPh sb="0" eb="2">
      <t>ショリ</t>
    </rPh>
    <rPh sb="2" eb="5">
      <t>クイキナイ</t>
    </rPh>
    <phoneticPr fontId="1"/>
  </si>
  <si>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1"/>
  </si>
  <si>
    <t>年度</t>
    <rPh sb="0" eb="2">
      <t>ネンド</t>
    </rPh>
    <phoneticPr fontId="1"/>
  </si>
  <si>
    <t>1⑧</t>
  </si>
  <si>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1"/>
  </si>
  <si>
    <t>－</t>
  </si>
  <si>
    <t>2①</t>
  </si>
  <si>
    <t>類似団体平均値（平均値）</t>
  </si>
  <si>
    <t>【】</t>
  </si>
  <si>
    <t>令和2年度全国平均</t>
    <rPh sb="0" eb="2">
      <t>レイワ</t>
    </rPh>
    <rPh sb="3" eb="5">
      <t>ネンド</t>
    </rPh>
    <phoneticPr fontId="1"/>
  </si>
  <si>
    <t>分析欄</t>
    <rPh sb="0" eb="2">
      <t>ブンセキ</t>
    </rPh>
    <rPh sb="2" eb="3">
      <t>ラン</t>
    </rPh>
    <phoneticPr fontId="1"/>
  </si>
  <si>
    <t>1. 経営の健全性・効率性について</t>
  </si>
  <si>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1"/>
  </si>
  <si>
    <t>全国平均</t>
    <rPh sb="0" eb="2">
      <t>ゼンコク</t>
    </rPh>
    <rPh sb="2" eb="4">
      <t>ヘイキン</t>
    </rPh>
    <phoneticPr fontId="1"/>
  </si>
  <si>
    <t>②累積欠損金比率(％)</t>
  </si>
  <si>
    <t>1①</t>
  </si>
  <si>
    <t>1②</t>
  </si>
  <si>
    <t>1③</t>
  </si>
  <si>
    <t>1⑥</t>
  </si>
  <si>
    <t>1⑦</t>
  </si>
  <si>
    <t>①経常収支比率(％)</t>
  </si>
  <si>
    <t>2②</t>
  </si>
  <si>
    <t>1. 経営の健全性・効率性</t>
    <rPh sb="3" eb="5">
      <t>ケイエイ</t>
    </rPh>
    <rPh sb="6" eb="9">
      <t>ケンゼンセイ</t>
    </rPh>
    <rPh sb="10" eb="12">
      <t>コウリツ</t>
    </rPh>
    <rPh sb="12" eb="13">
      <t>セイ</t>
    </rPh>
    <phoneticPr fontId="1"/>
  </si>
  <si>
    <t>2③</t>
  </si>
  <si>
    <t>下水道事業(法適用)</t>
    <rPh sb="3" eb="5">
      <t>ジギョウ</t>
    </rPh>
    <rPh sb="6" eb="7">
      <t>ホウ</t>
    </rPh>
    <rPh sb="7" eb="9">
      <t>テキヨウ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</si>
  <si>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</si>
  <si>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</si>
  <si>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</si>
  <si>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</si>
  <si>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基本情報</t>
    <rPh sb="0" eb="2">
      <t>キホン</t>
    </rPh>
    <rPh sb="2" eb="4">
      <t>ジョウホウ</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</si>
  <si>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</si>
  <si>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</si>
  <si>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</si>
  <si>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人口密度</t>
    <rPh sb="0" eb="2">
      <t>ジンコウ</t>
    </rPh>
    <rPh sb="2" eb="4">
      <t>ミツド</t>
    </rPh>
    <phoneticPr fontId="1"/>
  </si>
  <si>
    <t>⑦施設利用率(％)</t>
    <rPh sb="1" eb="3">
      <t>シセツ</t>
    </rPh>
    <rPh sb="3" eb="6">
      <t>リヨウリツ</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</si>
  <si>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</si>
  <si>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</si>
  <si>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</si>
  <si>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</si>
  <si>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</si>
  <si>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</si>
  <si>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</si>
  <si>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</si>
  <si>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</si>
  <si>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</si>
  <si>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</si>
  <si>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</si>
  <si>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</si>
  <si>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</si>
  <si>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</si>
  <si>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</si>
  <si>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Ba</t>
  </si>
  <si>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</si>
  <si>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</si>
  <si>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</si>
  <si>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</si>
  <si>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</si>
  <si>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</si>
  <si>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</si>
  <si>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</si>
  <si>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</si>
  <si>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</si>
  <si>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</si>
  <si>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</si>
  <si>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</si>
  <si>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</si>
  <si>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</si>
  <si>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法適用</t>
  </si>
  <si>
    <t>下水道事業</t>
  </si>
  <si>
    <t>公共下水道</t>
  </si>
  <si>
    <t>非設置</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</si>
  <si>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</si>
  <si>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</si>
  <si>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</si>
  <si>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</si>
  <si>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</si>
  <si>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</si>
  <si>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</si>
  <si>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</si>
  <si>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</si>
  <si>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</si>
  <si>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</si>
  <si>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狛江市の公共下水道事業の経営状況は健全であると言えます。引き続き、健全で効率的な事業運営に努めていきます。
なお、狛江市は下水道施設の整備時期が昭和40年代と比較的早かったため、今後更新等の建設改良費が増加する見込みとなっています。このため、平成26年３月に改訂した「狛江市下水道総合計画」を基に、計画的な事業の推進に努めています。</t>
  </si>
  <si>
    <t>①経常収支比率は、当該年度において、使用料収入や一般会計から繰入金等の収益で、維持管理費や支払利息等の費用をどの程度賄えているかを表す指標です。
狛江市は単年度の収支が黒字であるとともに、平均値よりも高い数値のため、健全な事業経営ができていると言えます。
③流動比率は短期的な債務に対する支払能力を表す指標です。
１年以内に支払うべき債務に対して支払うことができる現金等がある状況を示す100％以上であることが必要です。
狛江市は流動比率は100％を超えています。
④企業債残高対事業規模比率とは、使用料収入に対する下水道事業の市債残高の割合であり、市債残高の規模を表す指標です。狛江市は類似団体の平均と比べて低くなっており、問題無い状況であると言えます。しかしながら、今後下水道施設の長寿命化や耐震化事業の増加が見込まれているため、平成26年３月に改訂した「狛江市下水道総合計画」に基づき、計画的に事業を行います。
⑤経費回収率とは、下水道使用料で回収すべき経費を、どの程度下水道使用料で賄えているかを表した指標です。狛江市は100%を上回っており、使用料水準について、現状は適切であると言えます。
⑥汚水処理原価とは、有収水量１㎥あたりの汚水の処理に要した費用についての指標です。狛江市は類似団体の平均と比較して効率よく汚水の処理をしています。
⑧水洗化率とは、現在の処理区域内人口のうち、実際に水洗便所を設置して汚水処理をしている人口の割合を表した指標です。狛江市の水洗化率については、100%となっています。</t>
    <rPh sb="159" eb="161">
      <t>イナイ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</si>
</sst>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0;&quot;△&quot;#,##0.00"/>
    <numFmt numFmtId="177" formatCode="#,##0;&quot;△&quot;#,##0"/>
    <numFmt numFmtId="178" formatCode="&quot;H&quot;yy"/>
    <numFmt numFmtId="179" formatCode="&quot;R&quot;dd"/>
    <numFmt numFmtId="180" formatCode="0.00_);[Red]\(0.00\)"/>
    <numFmt numFmtId="181" formatCode="#,##0.00;&quot;△&quot;#,##0.00;&quot;-&quot;"/>
  </numFmts>
  <fonts count="16" x14ac:knownFonts="1">
    <font>
      <sz val="11"/>
      <color theme="1"/>
      <name val="ＭＳ Ｐゴシック"/>
      <family val="3"/>
    </font>
    <font>
      <sz val="6"/>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
      <b/>
      <vertAlign val="superscript"/>
      <sz val="11"/>
      <color theme="1"/>
      <name val="ＭＳ ゴシック"/>
      <family val="3"/>
      <charset val="128"/>
    </font>
    <font>
      <b/>
      <sz val="11"/>
      <color theme="1"/>
      <name val="ＭＳ ゴシック"/>
      <family val="3"/>
      <charset val="128"/>
    </font>
    <font>
      <b/>
      <vertAlign val="superscript"/>
      <sz val="12"/>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84">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3" fillId="0" borderId="0" xfId="0" applyFont="1" applyBorder="1">
      <alignment vertical="center"/>
    </xf>
    <xf numFmtId="0" fontId="2" fillId="0" borderId="0" xfId="0" applyFont="1" applyBorder="1" applyAlignment="1">
      <alignment vertical="center"/>
    </xf>
    <xf numFmtId="0" fontId="7" fillId="0" borderId="0" xfId="0" applyFont="1" applyBorder="1" applyAlignment="1">
      <alignment horizontal="center" vertical="center"/>
    </xf>
    <xf numFmtId="0" fontId="3" fillId="0" borderId="1" xfId="0" applyFont="1" applyBorder="1">
      <alignment vertical="center"/>
    </xf>
    <xf numFmtId="0" fontId="2" fillId="0" borderId="0" xfId="0" applyFont="1" applyBorder="1" applyAlignment="1">
      <alignment horizontal="center" vertical="center"/>
    </xf>
    <xf numFmtId="0" fontId="8" fillId="0" borderId="0" xfId="0" applyFont="1" applyBorder="1">
      <alignment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vertical="center"/>
    </xf>
    <xf numFmtId="0" fontId="5" fillId="0" borderId="6" xfId="0" applyFont="1" applyBorder="1" applyAlignment="1">
      <alignment vertical="center"/>
    </xf>
    <xf numFmtId="0" fontId="9" fillId="0" borderId="0" xfId="0" applyFont="1" applyBorder="1" applyAlignment="1">
      <alignment horizontal="left" vertical="center"/>
    </xf>
    <xf numFmtId="0" fontId="10" fillId="0" borderId="0" xfId="0" applyFont="1" applyBorder="1" applyAlignment="1">
      <alignment horizontal="left" vertical="center"/>
    </xf>
    <xf numFmtId="0" fontId="2" fillId="0" borderId="1" xfId="0" applyFont="1" applyBorder="1" applyAlignment="1">
      <alignment horizontal="left" vertical="center"/>
    </xf>
    <xf numFmtId="0" fontId="9" fillId="0" borderId="0" xfId="0" applyFont="1" applyBorder="1" applyAlignment="1">
      <alignment vertical="center"/>
    </xf>
    <xf numFmtId="0" fontId="10" fillId="0" borderId="0" xfId="0" applyFont="1" applyBorder="1" applyAlignment="1">
      <alignment vertical="center"/>
    </xf>
    <xf numFmtId="0" fontId="2" fillId="0" borderId="1" xfId="0" applyFont="1" applyBorder="1" applyAlignment="1">
      <alignment vertical="center"/>
    </xf>
    <xf numFmtId="0" fontId="5" fillId="0" borderId="7" xfId="0" applyFont="1" applyBorder="1" applyAlignment="1">
      <alignment vertical="center"/>
    </xf>
    <xf numFmtId="0" fontId="9" fillId="0" borderId="8" xfId="0" applyFont="1" applyBorder="1" applyAlignment="1">
      <alignment vertical="center"/>
    </xf>
    <xf numFmtId="0" fontId="10" fillId="0" borderId="8" xfId="0" applyFont="1" applyBorder="1" applyAlignment="1">
      <alignment vertical="center"/>
    </xf>
    <xf numFmtId="0" fontId="2" fillId="0" borderId="9" xfId="0" applyFont="1" applyBorder="1" applyAlignment="1">
      <alignment vertical="center"/>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NumberFormat="1" applyFill="1" applyBorder="1" applyAlignment="1">
      <alignment vertical="center" shrinkToFit="1"/>
    </xf>
    <xf numFmtId="0" fontId="0" fillId="0" borderId="2" xfId="0" applyNumberFormat="1" applyBorder="1" applyAlignment="1">
      <alignment vertical="center" shrinkToFit="1"/>
    </xf>
    <xf numFmtId="178" fontId="0" fillId="0" borderId="2" xfId="0" applyNumberFormat="1" applyBorder="1">
      <alignment vertical="center"/>
    </xf>
    <xf numFmtId="179" fontId="0" fillId="0" borderId="2" xfId="0" applyNumberFormat="1" applyBorder="1">
      <alignment vertical="center"/>
    </xf>
    <xf numFmtId="0" fontId="0" fillId="3" borderId="2" xfId="0" applyFill="1" applyBorder="1" applyAlignment="1">
      <alignment vertical="center" shrinkToFit="1"/>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80" fontId="0" fillId="0" borderId="0" xfId="0" applyNumberFormat="1">
      <alignment vertical="center"/>
    </xf>
    <xf numFmtId="0" fontId="6" fillId="0" borderId="0" xfId="0" applyFont="1">
      <alignment vertical="center"/>
    </xf>
    <xf numFmtId="181" fontId="0" fillId="5" borderId="2" xfId="1" applyNumberFormat="1" applyFont="1" applyFill="1" applyBorder="1" applyAlignment="1">
      <alignment vertical="center" shrinkToFit="1"/>
    </xf>
    <xf numFmtId="0" fontId="11" fillId="0" borderId="3" xfId="0" applyFont="1" applyBorder="1" applyAlignment="1">
      <alignment horizontal="left" vertical="center"/>
    </xf>
    <xf numFmtId="0" fontId="11" fillId="0" borderId="6" xfId="0" applyFont="1" applyBorder="1" applyAlignment="1">
      <alignment horizontal="left" vertical="center"/>
    </xf>
    <xf numFmtId="0" fontId="11" fillId="0" borderId="7" xfId="0" applyFont="1" applyBorder="1" applyAlignment="1">
      <alignment horizontal="left" vertical="center"/>
    </xf>
    <xf numFmtId="0" fontId="11" fillId="0" borderId="4" xfId="0" applyFont="1" applyBorder="1" applyAlignment="1">
      <alignment horizontal="left" vertical="center"/>
    </xf>
    <xf numFmtId="0" fontId="11" fillId="0" borderId="0" xfId="0" applyFont="1" applyBorder="1" applyAlignment="1">
      <alignment horizontal="left" vertical="center"/>
    </xf>
    <xf numFmtId="0" fontId="11" fillId="0" borderId="8" xfId="0" applyFont="1" applyBorder="1" applyAlignment="1">
      <alignment horizontal="left" vertical="center"/>
    </xf>
    <xf numFmtId="0" fontId="8" fillId="0" borderId="4" xfId="0" applyFont="1" applyBorder="1" applyAlignment="1" applyProtection="1">
      <alignment horizontal="left" vertical="top" wrapText="1"/>
      <protection locked="0"/>
    </xf>
    <xf numFmtId="0" fontId="8" fillId="0" borderId="0" xfId="0" applyFont="1" applyBorder="1" applyAlignment="1" applyProtection="1">
      <alignment horizontal="left" vertical="top" wrapText="1"/>
      <protection locked="0"/>
    </xf>
    <xf numFmtId="0" fontId="8" fillId="0" borderId="8" xfId="0" applyFont="1" applyBorder="1" applyAlignment="1" applyProtection="1">
      <alignment horizontal="left" vertical="top" wrapText="1"/>
      <protection locked="0"/>
    </xf>
    <xf numFmtId="0" fontId="8" fillId="0" borderId="5" xfId="0" applyFont="1" applyBorder="1" applyAlignment="1" applyProtection="1">
      <alignment horizontal="left" vertical="top" wrapText="1"/>
      <protection locked="0"/>
    </xf>
    <xf numFmtId="0" fontId="8" fillId="0" borderId="1" xfId="0" applyFont="1" applyBorder="1" applyAlignment="1" applyProtection="1">
      <alignment horizontal="left" vertical="top" wrapText="1"/>
      <protection locked="0"/>
    </xf>
    <xf numFmtId="0" fontId="8" fillId="0" borderId="9" xfId="0" applyFont="1" applyBorder="1" applyAlignment="1" applyProtection="1">
      <alignment horizontal="left" vertical="top" wrapText="1"/>
      <protection locked="0"/>
    </xf>
    <xf numFmtId="0" fontId="5" fillId="0" borderId="0" xfId="0" applyFont="1" applyBorder="1" applyAlignment="1">
      <alignment horizontal="left"/>
    </xf>
    <xf numFmtId="0" fontId="5" fillId="0" borderId="1" xfId="0" applyFont="1" applyBorder="1" applyAlignment="1">
      <alignment horizontal="left"/>
    </xf>
    <xf numFmtId="0" fontId="5" fillId="0" borderId="3"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Border="1" applyAlignment="1">
      <alignment horizontal="center" vertical="center"/>
    </xf>
    <xf numFmtId="0" fontId="5" fillId="0" borderId="8" xfId="0" applyFont="1" applyBorder="1" applyAlignment="1">
      <alignment horizontal="center" vertical="center"/>
    </xf>
    <xf numFmtId="177" fontId="3" fillId="0" borderId="2" xfId="0" applyNumberFormat="1"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4" fillId="0" borderId="0" xfId="0" applyFont="1" applyAlignment="1">
      <alignment horizontal="center" vertical="center"/>
    </xf>
    <xf numFmtId="0" fontId="9" fillId="0" borderId="4" xfId="0" applyFont="1" applyBorder="1" applyAlignment="1">
      <alignment horizontal="center" vertical="center"/>
    </xf>
    <xf numFmtId="0" fontId="9" fillId="0" borderId="0" xfId="0" applyFont="1" applyBorder="1" applyAlignment="1">
      <alignment horizontal="center" vertical="center"/>
    </xf>
    <xf numFmtId="0" fontId="2" fillId="2" borderId="2" xfId="0" applyFont="1" applyFill="1" applyBorder="1" applyAlignment="1">
      <alignment horizontal="center" vertical="center" shrinkToFit="1"/>
    </xf>
    <xf numFmtId="0" fontId="10" fillId="0" borderId="4" xfId="0" applyFont="1" applyBorder="1" applyAlignment="1">
      <alignment horizontal="center" vertical="center"/>
    </xf>
    <xf numFmtId="0" fontId="10" fillId="0" borderId="0" xfId="0" applyFont="1" applyBorder="1" applyAlignment="1">
      <alignment horizontal="center" vertical="center"/>
    </xf>
    <xf numFmtId="0" fontId="3" fillId="0" borderId="2" xfId="0" applyNumberFormat="1" applyFont="1" applyBorder="1" applyAlignment="1" applyProtection="1">
      <alignment horizontal="center" vertical="center"/>
      <protection hidden="1"/>
    </xf>
    <xf numFmtId="0" fontId="3" fillId="0" borderId="2" xfId="0" applyNumberFormat="1" applyFont="1" applyBorder="1" applyAlignment="1" applyProtection="1">
      <alignment horizontal="center" vertical="center" shrinkToFit="1"/>
      <protection hidden="1"/>
    </xf>
    <xf numFmtId="49" fontId="2" fillId="0" borderId="1" xfId="0" applyNumberFormat="1" applyFont="1" applyBorder="1" applyAlignment="1" applyProtection="1">
      <alignment horizontal="left" vertical="center"/>
      <protection hidden="1"/>
    </xf>
    <xf numFmtId="0" fontId="0" fillId="3" borderId="3"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BF53-44A8-A3C8-54ADFA3BB237}"/>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0.02</c:v>
                </c:pt>
              </c:numCache>
            </c:numRef>
          </c:val>
          <c:smooth val="0"/>
          <c:extLst>
            <c:ext xmlns:c16="http://schemas.microsoft.com/office/drawing/2014/chart" uri="{C3380CC4-5D6E-409C-BE32-E72D297353CC}">
              <c16:uniqueId val="{00000001-BF53-44A8-A3C8-54ADFA3BB237}"/>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majorUnit val="0.01"/>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32" l="0.70000000000000062" r="0.70000000000000062" t="0.75000000000001132" header="0.30000000000000032" footer="0.30000000000000032"/>
    <c:pageSetup orientation="landscape"/>
  </c:printSettings>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950-4034-9F2B-BB2EE290673C}"/>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1950-4034-9F2B-BB2EE290673C}"/>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100</c:v>
                </c:pt>
              </c:numCache>
            </c:numRef>
          </c:val>
          <c:extLst>
            <c:ext xmlns:c16="http://schemas.microsoft.com/office/drawing/2014/chart" uri="{C3380CC4-5D6E-409C-BE32-E72D297353CC}">
              <c16:uniqueId val="{00000000-E5B2-4C39-B780-982106B162ED}"/>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97.53</c:v>
                </c:pt>
              </c:numCache>
            </c:numRef>
          </c:val>
          <c:smooth val="0"/>
          <c:extLst>
            <c:ext xmlns:c16="http://schemas.microsoft.com/office/drawing/2014/chart" uri="{C3380CC4-5D6E-409C-BE32-E72D297353CC}">
              <c16:uniqueId val="{00000001-E5B2-4C39-B780-982106B162ED}"/>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112.54</c:v>
                </c:pt>
              </c:numCache>
            </c:numRef>
          </c:val>
          <c:extLst>
            <c:ext xmlns:c16="http://schemas.microsoft.com/office/drawing/2014/chart" uri="{C3380CC4-5D6E-409C-BE32-E72D297353CC}">
              <c16:uniqueId val="{00000000-5B59-4346-AB4B-F5E72333CDCE}"/>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107.21</c:v>
                </c:pt>
              </c:numCache>
            </c:numRef>
          </c:val>
          <c:smooth val="0"/>
          <c:extLst>
            <c:ext xmlns:c16="http://schemas.microsoft.com/office/drawing/2014/chart" uri="{C3380CC4-5D6E-409C-BE32-E72D297353CC}">
              <c16:uniqueId val="{00000001-5B59-4346-AB4B-F5E72333CDCE}"/>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77" l="0.70000000000000062" r="0.70000000000000062" t="0.75000000000001077" header="0.30000000000000032" footer="0.30000000000000032"/>
    <c:pageSetup orientation="landscape"/>
  </c:printSettings>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2.2799999999999998</c:v>
                </c:pt>
              </c:numCache>
            </c:numRef>
          </c:val>
          <c:extLst>
            <c:ext xmlns:c16="http://schemas.microsoft.com/office/drawing/2014/chart" uri="{C3380CC4-5D6E-409C-BE32-E72D297353CC}">
              <c16:uniqueId val="{00000000-974D-4244-80DD-D8CEFAC10CC1}"/>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11.11</c:v>
                </c:pt>
              </c:numCache>
            </c:numRef>
          </c:val>
          <c:smooth val="0"/>
          <c:extLst>
            <c:ext xmlns:c16="http://schemas.microsoft.com/office/drawing/2014/chart" uri="{C3380CC4-5D6E-409C-BE32-E72D297353CC}">
              <c16:uniqueId val="{00000001-974D-4244-80DD-D8CEFAC10CC1}"/>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E9C9-4E13-9D60-5AED8CE3A7C1}"/>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1.6</c:v>
                </c:pt>
              </c:numCache>
            </c:numRef>
          </c:val>
          <c:smooth val="0"/>
          <c:extLst>
            <c:ext xmlns:c16="http://schemas.microsoft.com/office/drawing/2014/chart" uri="{C3380CC4-5D6E-409C-BE32-E72D297353CC}">
              <c16:uniqueId val="{00000001-E9C9-4E13-9D60-5AED8CE3A7C1}"/>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21" l="0.70000000000000062" r="0.70000000000000062" t="0.75000000000001121" header="0.30000000000000032" footer="0.30000000000000032"/>
    <c:pageSetup orientation="landscape"/>
  </c:printSettings>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FBC6-40E0-BDAE-E706A8E2D1B0}"/>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1.31</c:v>
                </c:pt>
              </c:numCache>
            </c:numRef>
          </c:val>
          <c:smooth val="0"/>
          <c:extLst>
            <c:ext xmlns:c16="http://schemas.microsoft.com/office/drawing/2014/chart" uri="{C3380CC4-5D6E-409C-BE32-E72D297353CC}">
              <c16:uniqueId val="{00000001-FBC6-40E0-BDAE-E706A8E2D1B0}"/>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103.32</c:v>
                </c:pt>
              </c:numCache>
            </c:numRef>
          </c:val>
          <c:extLst>
            <c:ext xmlns:c16="http://schemas.microsoft.com/office/drawing/2014/chart" uri="{C3380CC4-5D6E-409C-BE32-E72D297353CC}">
              <c16:uniqueId val="{00000000-AC14-4110-B96D-BA9C08CEF3E1}"/>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78.55</c:v>
                </c:pt>
              </c:numCache>
            </c:numRef>
          </c:val>
          <c:smooth val="0"/>
          <c:extLst>
            <c:ext xmlns:c16="http://schemas.microsoft.com/office/drawing/2014/chart" uri="{C3380CC4-5D6E-409C-BE32-E72D297353CC}">
              <c16:uniqueId val="{00000001-AC14-4110-B96D-BA9C08CEF3E1}"/>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112.32</c:v>
                </c:pt>
              </c:numCache>
            </c:numRef>
          </c:val>
          <c:extLst>
            <c:ext xmlns:c16="http://schemas.microsoft.com/office/drawing/2014/chart" uri="{C3380CC4-5D6E-409C-BE32-E72D297353CC}">
              <c16:uniqueId val="{00000000-247F-4B45-90E7-3772EFA4625B}"/>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479.51</c:v>
                </c:pt>
              </c:numCache>
            </c:numRef>
          </c:val>
          <c:smooth val="0"/>
          <c:extLst>
            <c:ext xmlns:c16="http://schemas.microsoft.com/office/drawing/2014/chart" uri="{C3380CC4-5D6E-409C-BE32-E72D297353CC}">
              <c16:uniqueId val="{00000001-247F-4B45-90E7-3772EFA4625B}"/>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108.87</c:v>
                </c:pt>
              </c:numCache>
            </c:numRef>
          </c:val>
          <c:extLst>
            <c:ext xmlns:c16="http://schemas.microsoft.com/office/drawing/2014/chart" uri="{C3380CC4-5D6E-409C-BE32-E72D297353CC}">
              <c16:uniqueId val="{00000000-3948-484A-B6B4-AA5F3E16C0C3}"/>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97.75</c:v>
                </c:pt>
              </c:numCache>
            </c:numRef>
          </c:val>
          <c:smooth val="0"/>
          <c:extLst>
            <c:ext xmlns:c16="http://schemas.microsoft.com/office/drawing/2014/chart" uri="{C3380CC4-5D6E-409C-BE32-E72D297353CC}">
              <c16:uniqueId val="{00000001-3948-484A-B6B4-AA5F3E16C0C3}"/>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84.16</c:v>
                </c:pt>
              </c:numCache>
            </c:numRef>
          </c:val>
          <c:extLst>
            <c:ext xmlns:c16="http://schemas.microsoft.com/office/drawing/2014/chart" uri="{C3380CC4-5D6E-409C-BE32-E72D297353CC}">
              <c16:uniqueId val="{00000000-9EAE-4498-809C-892D0625F4D2}"/>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105.3</c:v>
                </c:pt>
              </c:numCache>
            </c:numRef>
          </c:val>
          <c:smooth val="0"/>
          <c:extLst>
            <c:ext xmlns:c16="http://schemas.microsoft.com/office/drawing/2014/chart" uri="{C3380CC4-5D6E-409C-BE32-E72D297353CC}">
              <c16:uniqueId val="{00000001-9EAE-4498-809C-892D0625F4D2}"/>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xdr:cNvSpPr txBox="1"/>
      </xdr:nvSpPr>
      <xdr:spPr>
        <a:xfrm>
          <a:off x="436880" y="2790825"/>
          <a:ext cx="36004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15</xdr:row>
      <xdr:rowOff>171450</xdr:rowOff>
    </xdr:from>
    <xdr:to>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171450</xdr:rowOff>
    </xdr:from>
    <xdr:to>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171450</xdr:rowOff>
    </xdr:from>
    <xdr:to>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171450</xdr:rowOff>
    </xdr:from>
    <xdr:to>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171450</xdr:rowOff>
    </xdr:from>
    <xdr:to>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171450</xdr:rowOff>
    </xdr:from>
    <xdr:to>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171450</xdr:rowOff>
    </xdr:from>
    <xdr:to>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xdr:cNvSpPr txBox="1"/>
      </xdr:nvSpPr>
      <xdr:spPr>
        <a:xfrm>
          <a:off x="4294505" y="2790825"/>
          <a:ext cx="36004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xdr:cNvSpPr txBox="1"/>
      </xdr:nvSpPr>
      <xdr:spPr>
        <a:xfrm>
          <a:off x="8152130" y="2790825"/>
          <a:ext cx="36004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xdr:cNvSpPr txBox="1"/>
      </xdr:nvSpPr>
      <xdr:spPr>
        <a:xfrm>
          <a:off x="12009755" y="2790825"/>
          <a:ext cx="36004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xdr:cNvSpPr txBox="1"/>
      </xdr:nvSpPr>
      <xdr:spPr>
        <a:xfrm>
          <a:off x="436880" y="6562725"/>
          <a:ext cx="36004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xdr:cNvSpPr txBox="1"/>
      </xdr:nvSpPr>
      <xdr:spPr>
        <a:xfrm>
          <a:off x="4294505" y="6562725"/>
          <a:ext cx="36004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xdr:cNvSpPr txBox="1"/>
      </xdr:nvSpPr>
      <xdr:spPr>
        <a:xfrm>
          <a:off x="8152130" y="6562725"/>
          <a:ext cx="36004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xdr:cNvSpPr txBox="1"/>
      </xdr:nvSpPr>
      <xdr:spPr>
        <a:xfrm>
          <a:off x="12009755" y="6562725"/>
          <a:ext cx="36004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xdr:cNvSpPr txBox="1"/>
      </xdr:nvSpPr>
      <xdr:spPr>
        <a:xfrm>
          <a:off x="436880" y="10677525"/>
          <a:ext cx="46291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xdr:cNvSpPr txBox="1"/>
      </xdr:nvSpPr>
      <xdr:spPr>
        <a:xfrm>
          <a:off x="5580380" y="10677525"/>
          <a:ext cx="46291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xdr:cNvSpPr txBox="1"/>
      </xdr:nvSpPr>
      <xdr:spPr>
        <a:xfrm>
          <a:off x="10723880" y="10677525"/>
          <a:ext cx="46291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5">
      <xdr:nvSpPr>
        <xdr:cNvPr id="24" name="テキスト ボックス 23"/>
        <xdr:cNvSpPr txBox="1"/>
      </xdr:nvSpPr>
      <xdr:spPr>
        <a:xfrm>
          <a:off x="3361055" y="2962275"/>
          <a:ext cx="67627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8043559-BB88-4DCA-AFFE-D566B8EC0B3F}" type="TxLink">
            <a:rPr kumimoji="1" lang="en-US" altLang="en-US" sz="900" b="0" i="0" u="none" strike="noStrike">
              <a:solidFill>
                <a:srgbClr val="000000"/>
              </a:solidFill>
              <a:latin typeface="ＭＳ ゴシック"/>
              <a:ea typeface="ＭＳ ゴシック"/>
            </a:rPr>
            <a:pPr algn="r"/>
            <a:t>【106.67】</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F$85">
      <xdr:nvSpPr>
        <xdr:cNvPr id="25" name="テキスト ボックス 24"/>
        <xdr:cNvSpPr txBox="1"/>
      </xdr:nvSpPr>
      <xdr:spPr>
        <a:xfrm>
          <a:off x="7218680" y="2962275"/>
          <a:ext cx="67627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3C894E2-3388-45D4-ADA6-4E9F73F3095D}" type="TxLink">
            <a:rPr kumimoji="1" lang="en-US" altLang="en-US" sz="900" b="0" i="0" u="none" strike="noStrike">
              <a:solidFill>
                <a:srgbClr val="000000"/>
              </a:solidFill>
              <a:latin typeface="ＭＳ ゴシック"/>
              <a:ea typeface="ＭＳ ゴシック"/>
            </a:rPr>
            <a:pPr algn="r"/>
            <a:t>【3.64】</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G$85">
      <xdr:nvSpPr>
        <xdr:cNvPr id="26" name="テキスト ボックス 25"/>
        <xdr:cNvSpPr txBox="1"/>
      </xdr:nvSpPr>
      <xdr:spPr>
        <a:xfrm>
          <a:off x="11076305" y="2962275"/>
          <a:ext cx="67627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ABFE250-216D-4F1D-884E-B35F672AEA4E}" type="TxLink">
            <a:rPr kumimoji="1" lang="en-US" altLang="en-US" sz="900" b="0" i="0" u="none" strike="noStrike">
              <a:solidFill>
                <a:srgbClr val="000000"/>
              </a:solidFill>
              <a:latin typeface="ＭＳ ゴシック"/>
              <a:ea typeface="ＭＳ ゴシック"/>
            </a:rPr>
            <a:pPr algn="r"/>
            <a:t>【67.52】</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5">
      <xdr:nvSpPr>
        <xdr:cNvPr id="27" name="テキスト ボックス 26"/>
        <xdr:cNvSpPr txBox="1"/>
      </xdr:nvSpPr>
      <xdr:spPr>
        <a:xfrm>
          <a:off x="14933930" y="2962275"/>
          <a:ext cx="67627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EB1EC54-BD95-4EB2-90D8-8C753A0F2382}" type="TxLink">
            <a:rPr kumimoji="1" lang="en-US" altLang="en-US" sz="900" b="0" i="0" u="none" strike="noStrike">
              <a:solidFill>
                <a:srgbClr val="000000"/>
              </a:solidFill>
              <a:latin typeface="ＭＳ ゴシック"/>
              <a:ea typeface="ＭＳ ゴシック"/>
            </a:rPr>
            <a:pPr algn="r"/>
            <a:t>【705.21】</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5">
      <xdr:nvSpPr>
        <xdr:cNvPr id="28" name="テキスト ボックス 27"/>
        <xdr:cNvSpPr txBox="1"/>
      </xdr:nvSpPr>
      <xdr:spPr>
        <a:xfrm>
          <a:off x="14933930" y="6734175"/>
          <a:ext cx="67627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916336ED-8125-42BA-B072-60D81F95EFF6}" type="TxLink">
            <a:rPr kumimoji="1" lang="en-US" altLang="en-US" sz="900" b="0" i="0" u="none" strike="noStrike">
              <a:solidFill>
                <a:srgbClr val="000000"/>
              </a:solidFill>
              <a:latin typeface="ＭＳ ゴシック"/>
              <a:ea typeface="ＭＳ ゴシック"/>
            </a:rPr>
            <a:pPr algn="r"/>
            <a:t>【95.57】</a:t>
          </a:fld>
          <a:endParaRPr kumimoji="1" lang="ja-JP" altLang="en-US" sz="900">
            <a:latin typeface="ＭＳ ゴシック"/>
            <a:ea typeface="ＭＳ ゴシック"/>
          </a:endParaRPr>
        </a:p>
      </xdr:txBody>
    </xdr:sp>
    <xdr:clientData/>
  </xdr:twoCellAnchor>
  <xdr:twoCellAnchor>
    <xdr:from>
      <xdr:col>43</xdr:col>
      <xdr:colOff>95250</xdr:colOff>
      <xdr:row>39</xdr:row>
      <xdr:rowOff>0</xdr:rowOff>
    </xdr:from>
    <xdr:to>
      <xdr:col>46</xdr:col>
      <xdr:colOff>0</xdr:colOff>
      <xdr:row>40</xdr:row>
      <xdr:rowOff>71120</xdr:rowOff>
    </xdr:to>
    <xdr:sp macro="" textlink="$K$85">
      <xdr:nvSpPr>
        <xdr:cNvPr id="29" name="テキスト ボックス 28"/>
        <xdr:cNvSpPr txBox="1"/>
      </xdr:nvSpPr>
      <xdr:spPr>
        <a:xfrm>
          <a:off x="11076305" y="6734175"/>
          <a:ext cx="67627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01DF2C3-36FE-4204-A77F-FEFBA41BD064}" type="TxLink">
            <a:rPr kumimoji="1" lang="en-US" altLang="en-US" sz="900" b="0" i="0" u="none" strike="noStrike">
              <a:solidFill>
                <a:srgbClr val="000000"/>
              </a:solidFill>
              <a:latin typeface="ＭＳ ゴシック"/>
              <a:ea typeface="ＭＳ ゴシック"/>
            </a:rPr>
            <a:pPr algn="r"/>
            <a:t>【59.57】</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5">
      <xdr:nvSpPr>
        <xdr:cNvPr id="30" name="テキスト ボックス 29"/>
        <xdr:cNvSpPr txBox="1"/>
      </xdr:nvSpPr>
      <xdr:spPr>
        <a:xfrm>
          <a:off x="7218680" y="6734175"/>
          <a:ext cx="67627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8D39547-F90C-4268-B05D-B6C298FC8502}" type="TxLink">
            <a:rPr kumimoji="1" lang="en-US" altLang="en-US" sz="900" b="0" i="0" u="none" strike="noStrike">
              <a:solidFill>
                <a:srgbClr val="000000"/>
              </a:solidFill>
              <a:latin typeface="ＭＳ ゴシック"/>
              <a:ea typeface="ＭＳ ゴシック"/>
            </a:rPr>
            <a:pPr algn="r"/>
            <a:t>【134.52】</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5">
      <xdr:nvSpPr>
        <xdr:cNvPr id="31" name="テキスト ボックス 30"/>
        <xdr:cNvSpPr txBox="1"/>
      </xdr:nvSpPr>
      <xdr:spPr>
        <a:xfrm>
          <a:off x="3361055" y="6734175"/>
          <a:ext cx="67627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09E5594-1987-4AD2-A704-29DA18E2E108}" type="TxLink">
            <a:rPr kumimoji="1" lang="en-US" altLang="en-US" sz="900" b="0" i="0" u="none" strike="noStrike">
              <a:solidFill>
                <a:srgbClr val="000000"/>
              </a:solidFill>
              <a:latin typeface="ＭＳ ゴシック"/>
              <a:ea typeface="ＭＳ ゴシック"/>
            </a:rPr>
            <a:pPr algn="r"/>
            <a:t>【98.96】</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M$85">
      <xdr:nvSpPr>
        <xdr:cNvPr id="32" name="テキスト ボックス 31"/>
        <xdr:cNvSpPr txBox="1"/>
      </xdr:nvSpPr>
      <xdr:spPr>
        <a:xfrm>
          <a:off x="4389755" y="10848975"/>
          <a:ext cx="67627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505556C-F08D-48B6-BA04-75A8B91482DC}" type="TxLink">
            <a:rPr kumimoji="1" lang="en-US" altLang="en-US" sz="900" b="0" i="0" u="none" strike="noStrike">
              <a:solidFill>
                <a:srgbClr val="000000"/>
              </a:solidFill>
              <a:latin typeface="ＭＳ ゴシック"/>
              <a:ea typeface="ＭＳ ゴシック"/>
            </a:rPr>
            <a:pPr algn="r"/>
            <a:t>【36.52】</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N$85">
      <xdr:nvSpPr>
        <xdr:cNvPr id="33" name="テキスト ボックス 32"/>
        <xdr:cNvSpPr txBox="1"/>
      </xdr:nvSpPr>
      <xdr:spPr>
        <a:xfrm>
          <a:off x="9550400" y="10848975"/>
          <a:ext cx="67627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F041AD7-F6DC-40D4-902F-CB11B6BEBAB3}" type="TxLink">
            <a:rPr kumimoji="1" lang="en-US" altLang="en-US" sz="900" b="0" i="0" u="none" strike="noStrike">
              <a:solidFill>
                <a:srgbClr val="000000"/>
              </a:solidFill>
              <a:latin typeface="ＭＳ ゴシック"/>
              <a:ea typeface="ＭＳ ゴシック"/>
            </a:rPr>
            <a:pPr algn="r"/>
            <a:t>【5.72】</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5">
      <xdr:nvSpPr>
        <xdr:cNvPr id="34" name="テキスト ボックス 33"/>
        <xdr:cNvSpPr txBox="1"/>
      </xdr:nvSpPr>
      <xdr:spPr>
        <a:xfrm>
          <a:off x="14676755" y="10848975"/>
          <a:ext cx="67627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BD7D11B-3FAF-47C7-A144-8B50C4AFE8BF}" type="TxLink">
            <a:rPr kumimoji="1" lang="en-US" altLang="en-US" sz="900" b="0" i="0" u="none" strike="noStrike">
              <a:solidFill>
                <a:srgbClr val="000000"/>
              </a:solidFill>
              <a:latin typeface="ＭＳ ゴシック"/>
              <a:ea typeface="ＭＳ ゴシック"/>
            </a:rPr>
            <a:pPr algn="r"/>
            <a:t>【0.30】</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
<Relationship Id="rId2" Type="http://schemas.openxmlformats.org/officeDocument/2006/relationships/drawing" Target="../drawings/drawing1.xml"/>

</Relationships>

</file>

<file path=xl/worksheets/_rels/sheet2.xml.rels><?xml version="1.0" encoding="UTF-8" standalone="yes"?>

<Relationships xmlns="http://schemas.openxmlformats.org/package/2006/relationships">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workbookViewId="0"/>
  </sheetViews>
  <sheetFormatPr defaultColWidth="2.625" defaultRowHeight="13.5" x14ac:dyDescent="0.15"/>
  <cols>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
2</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
データ!H6</f>
        <v>
東京都　狛江市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0" t="s">
        <v>
7</v>
      </c>
      <c r="C7" s="70"/>
      <c r="D7" s="70"/>
      <c r="E7" s="70"/>
      <c r="F7" s="70"/>
      <c r="G7" s="70"/>
      <c r="H7" s="70"/>
      <c r="I7" s="70" t="s">
        <v>
14</v>
      </c>
      <c r="J7" s="70"/>
      <c r="K7" s="70"/>
      <c r="L7" s="70"/>
      <c r="M7" s="70"/>
      <c r="N7" s="70"/>
      <c r="O7" s="70"/>
      <c r="P7" s="70" t="s">
        <v>
6</v>
      </c>
      <c r="Q7" s="70"/>
      <c r="R7" s="70"/>
      <c r="S7" s="70"/>
      <c r="T7" s="70"/>
      <c r="U7" s="70"/>
      <c r="V7" s="70"/>
      <c r="W7" s="70" t="s">
        <v>
16</v>
      </c>
      <c r="X7" s="70"/>
      <c r="Y7" s="70"/>
      <c r="Z7" s="70"/>
      <c r="AA7" s="70"/>
      <c r="AB7" s="70"/>
      <c r="AC7" s="70"/>
      <c r="AD7" s="70" t="s">
        <v>
5</v>
      </c>
      <c r="AE7" s="70"/>
      <c r="AF7" s="70"/>
      <c r="AG7" s="70"/>
      <c r="AH7" s="70"/>
      <c r="AI7" s="70"/>
      <c r="AJ7" s="70"/>
      <c r="AK7" s="3"/>
      <c r="AL7" s="70" t="s">
        <v>
17</v>
      </c>
      <c r="AM7" s="70"/>
      <c r="AN7" s="70"/>
      <c r="AO7" s="70"/>
      <c r="AP7" s="70"/>
      <c r="AQ7" s="70"/>
      <c r="AR7" s="70"/>
      <c r="AS7" s="70"/>
      <c r="AT7" s="70" t="s">
        <v>
12</v>
      </c>
      <c r="AU7" s="70"/>
      <c r="AV7" s="70"/>
      <c r="AW7" s="70"/>
      <c r="AX7" s="70"/>
      <c r="AY7" s="70"/>
      <c r="AZ7" s="70"/>
      <c r="BA7" s="70"/>
      <c r="BB7" s="70" t="s">
        <v>
18</v>
      </c>
      <c r="BC7" s="70"/>
      <c r="BD7" s="70"/>
      <c r="BE7" s="70"/>
      <c r="BF7" s="70"/>
      <c r="BG7" s="70"/>
      <c r="BH7" s="70"/>
      <c r="BI7" s="70"/>
      <c r="BJ7" s="3"/>
      <c r="BK7" s="3"/>
      <c r="BL7" s="15" t="s">
        <v>
19</v>
      </c>
      <c r="BM7" s="16"/>
      <c r="BN7" s="16"/>
      <c r="BO7" s="16"/>
      <c r="BP7" s="16"/>
      <c r="BQ7" s="16"/>
      <c r="BR7" s="16"/>
      <c r="BS7" s="16"/>
      <c r="BT7" s="16"/>
      <c r="BU7" s="16"/>
      <c r="BV7" s="16"/>
      <c r="BW7" s="16"/>
      <c r="BX7" s="16"/>
      <c r="BY7" s="23"/>
    </row>
    <row r="8" spans="1:78" ht="18.75" customHeight="1" x14ac:dyDescent="0.15">
      <c r="A8" s="2"/>
      <c r="B8" s="73" t="str">
        <f>
データ!I6</f>
        <v>
法適用</v>
      </c>
      <c r="C8" s="73"/>
      <c r="D8" s="73"/>
      <c r="E8" s="73"/>
      <c r="F8" s="73"/>
      <c r="G8" s="73"/>
      <c r="H8" s="73"/>
      <c r="I8" s="73" t="str">
        <f>
データ!J6</f>
        <v>
下水道事業</v>
      </c>
      <c r="J8" s="73"/>
      <c r="K8" s="73"/>
      <c r="L8" s="73"/>
      <c r="M8" s="73"/>
      <c r="N8" s="73"/>
      <c r="O8" s="73"/>
      <c r="P8" s="73" t="str">
        <f>
データ!K6</f>
        <v>
公共下水道</v>
      </c>
      <c r="Q8" s="73"/>
      <c r="R8" s="73"/>
      <c r="S8" s="73"/>
      <c r="T8" s="73"/>
      <c r="U8" s="73"/>
      <c r="V8" s="73"/>
      <c r="W8" s="73" t="str">
        <f>
データ!L6</f>
        <v>
Ba</v>
      </c>
      <c r="X8" s="73"/>
      <c r="Y8" s="73"/>
      <c r="Z8" s="73"/>
      <c r="AA8" s="73"/>
      <c r="AB8" s="73"/>
      <c r="AC8" s="73"/>
      <c r="AD8" s="74" t="str">
        <f>
データ!$M$6</f>
        <v>
非設置</v>
      </c>
      <c r="AE8" s="74"/>
      <c r="AF8" s="74"/>
      <c r="AG8" s="74"/>
      <c r="AH8" s="74"/>
      <c r="AI8" s="74"/>
      <c r="AJ8" s="74"/>
      <c r="AK8" s="3"/>
      <c r="AL8" s="63">
        <f>
データ!S6</f>
        <v>
83268</v>
      </c>
      <c r="AM8" s="63"/>
      <c r="AN8" s="63"/>
      <c r="AO8" s="63"/>
      <c r="AP8" s="63"/>
      <c r="AQ8" s="63"/>
      <c r="AR8" s="63"/>
      <c r="AS8" s="63"/>
      <c r="AT8" s="64">
        <f>
データ!T6</f>
        <v>
6.39</v>
      </c>
      <c r="AU8" s="64"/>
      <c r="AV8" s="64"/>
      <c r="AW8" s="64"/>
      <c r="AX8" s="64"/>
      <c r="AY8" s="64"/>
      <c r="AZ8" s="64"/>
      <c r="BA8" s="64"/>
      <c r="BB8" s="64">
        <f>
データ!U6</f>
        <v>
13030.99</v>
      </c>
      <c r="BC8" s="64"/>
      <c r="BD8" s="64"/>
      <c r="BE8" s="64"/>
      <c r="BF8" s="64"/>
      <c r="BG8" s="64"/>
      <c r="BH8" s="64"/>
      <c r="BI8" s="64"/>
      <c r="BJ8" s="3"/>
      <c r="BK8" s="3"/>
      <c r="BL8" s="68" t="s">
        <v>
13</v>
      </c>
      <c r="BM8" s="69"/>
      <c r="BN8" s="17" t="s">
        <v>
22</v>
      </c>
      <c r="BO8" s="20"/>
      <c r="BP8" s="20"/>
      <c r="BQ8" s="20"/>
      <c r="BR8" s="20"/>
      <c r="BS8" s="20"/>
      <c r="BT8" s="20"/>
      <c r="BU8" s="20"/>
      <c r="BV8" s="20"/>
      <c r="BW8" s="20"/>
      <c r="BX8" s="20"/>
      <c r="BY8" s="24"/>
    </row>
    <row r="9" spans="1:78" ht="18.75" customHeight="1" x14ac:dyDescent="0.15">
      <c r="A9" s="2"/>
      <c r="B9" s="70" t="s">
        <v>
24</v>
      </c>
      <c r="C9" s="70"/>
      <c r="D9" s="70"/>
      <c r="E9" s="70"/>
      <c r="F9" s="70"/>
      <c r="G9" s="70"/>
      <c r="H9" s="70"/>
      <c r="I9" s="70" t="s">
        <v>
25</v>
      </c>
      <c r="J9" s="70"/>
      <c r="K9" s="70"/>
      <c r="L9" s="70"/>
      <c r="M9" s="70"/>
      <c r="N9" s="70"/>
      <c r="O9" s="70"/>
      <c r="P9" s="70" t="s">
        <v>
27</v>
      </c>
      <c r="Q9" s="70"/>
      <c r="R9" s="70"/>
      <c r="S9" s="70"/>
      <c r="T9" s="70"/>
      <c r="U9" s="70"/>
      <c r="V9" s="70"/>
      <c r="W9" s="70" t="s">
        <v>
28</v>
      </c>
      <c r="X9" s="70"/>
      <c r="Y9" s="70"/>
      <c r="Z9" s="70"/>
      <c r="AA9" s="70"/>
      <c r="AB9" s="70"/>
      <c r="AC9" s="70"/>
      <c r="AD9" s="70" t="s">
        <v>
23</v>
      </c>
      <c r="AE9" s="70"/>
      <c r="AF9" s="70"/>
      <c r="AG9" s="70"/>
      <c r="AH9" s="70"/>
      <c r="AI9" s="70"/>
      <c r="AJ9" s="70"/>
      <c r="AK9" s="3"/>
      <c r="AL9" s="70" t="s">
        <v>
31</v>
      </c>
      <c r="AM9" s="70"/>
      <c r="AN9" s="70"/>
      <c r="AO9" s="70"/>
      <c r="AP9" s="70"/>
      <c r="AQ9" s="70"/>
      <c r="AR9" s="70"/>
      <c r="AS9" s="70"/>
      <c r="AT9" s="70" t="s">
        <v>
32</v>
      </c>
      <c r="AU9" s="70"/>
      <c r="AV9" s="70"/>
      <c r="AW9" s="70"/>
      <c r="AX9" s="70"/>
      <c r="AY9" s="70"/>
      <c r="AZ9" s="70"/>
      <c r="BA9" s="70"/>
      <c r="BB9" s="70" t="s">
        <v>
35</v>
      </c>
      <c r="BC9" s="70"/>
      <c r="BD9" s="70"/>
      <c r="BE9" s="70"/>
      <c r="BF9" s="70"/>
      <c r="BG9" s="70"/>
      <c r="BH9" s="70"/>
      <c r="BI9" s="70"/>
      <c r="BJ9" s="3"/>
      <c r="BK9" s="3"/>
      <c r="BL9" s="71" t="s">
        <v>
36</v>
      </c>
      <c r="BM9" s="72"/>
      <c r="BN9" s="18" t="s">
        <v>
38</v>
      </c>
      <c r="BO9" s="21"/>
      <c r="BP9" s="21"/>
      <c r="BQ9" s="21"/>
      <c r="BR9" s="21"/>
      <c r="BS9" s="21"/>
      <c r="BT9" s="21"/>
      <c r="BU9" s="21"/>
      <c r="BV9" s="21"/>
      <c r="BW9" s="21"/>
      <c r="BX9" s="21"/>
      <c r="BY9" s="25"/>
    </row>
    <row r="10" spans="1:78" ht="18.75" customHeight="1" x14ac:dyDescent="0.15">
      <c r="A10" s="2"/>
      <c r="B10" s="64" t="str">
        <f>
データ!N6</f>
        <v>
-</v>
      </c>
      <c r="C10" s="64"/>
      <c r="D10" s="64"/>
      <c r="E10" s="64"/>
      <c r="F10" s="64"/>
      <c r="G10" s="64"/>
      <c r="H10" s="64"/>
      <c r="I10" s="64">
        <f>
データ!O6</f>
        <v>
63.25</v>
      </c>
      <c r="J10" s="64"/>
      <c r="K10" s="64"/>
      <c r="L10" s="64"/>
      <c r="M10" s="64"/>
      <c r="N10" s="64"/>
      <c r="O10" s="64"/>
      <c r="P10" s="64">
        <f>
データ!P6</f>
        <v>
100</v>
      </c>
      <c r="Q10" s="64"/>
      <c r="R10" s="64"/>
      <c r="S10" s="64"/>
      <c r="T10" s="64"/>
      <c r="U10" s="64"/>
      <c r="V10" s="64"/>
      <c r="W10" s="64">
        <f>
データ!Q6</f>
        <v>
81.2</v>
      </c>
      <c r="X10" s="64"/>
      <c r="Y10" s="64"/>
      <c r="Z10" s="64"/>
      <c r="AA10" s="64"/>
      <c r="AB10" s="64"/>
      <c r="AC10" s="64"/>
      <c r="AD10" s="63">
        <f>
データ!R6</f>
        <v>
1537</v>
      </c>
      <c r="AE10" s="63"/>
      <c r="AF10" s="63"/>
      <c r="AG10" s="63"/>
      <c r="AH10" s="63"/>
      <c r="AI10" s="63"/>
      <c r="AJ10" s="63"/>
      <c r="AK10" s="2"/>
      <c r="AL10" s="63">
        <f>
データ!V6</f>
        <v>
83218</v>
      </c>
      <c r="AM10" s="63"/>
      <c r="AN10" s="63"/>
      <c r="AO10" s="63"/>
      <c r="AP10" s="63"/>
      <c r="AQ10" s="63"/>
      <c r="AR10" s="63"/>
      <c r="AS10" s="63"/>
      <c r="AT10" s="64">
        <f>
データ!W6</f>
        <v>
5.82</v>
      </c>
      <c r="AU10" s="64"/>
      <c r="AV10" s="64"/>
      <c r="AW10" s="64"/>
      <c r="AX10" s="64"/>
      <c r="AY10" s="64"/>
      <c r="AZ10" s="64"/>
      <c r="BA10" s="64"/>
      <c r="BB10" s="64">
        <f>
データ!X6</f>
        <v>
14298.63</v>
      </c>
      <c r="BC10" s="64"/>
      <c r="BD10" s="64"/>
      <c r="BE10" s="64"/>
      <c r="BF10" s="64"/>
      <c r="BG10" s="64"/>
      <c r="BH10" s="64"/>
      <c r="BI10" s="64"/>
      <c r="BJ10" s="2"/>
      <c r="BK10" s="2"/>
      <c r="BL10" s="65" t="s">
        <v>
39</v>
      </c>
      <c r="BM10" s="66"/>
      <c r="BN10" s="19" t="s">
        <v>
40</v>
      </c>
      <c r="BO10" s="22"/>
      <c r="BP10" s="22"/>
      <c r="BQ10" s="22"/>
      <c r="BR10" s="22"/>
      <c r="BS10" s="22"/>
      <c r="BT10" s="22"/>
      <c r="BU10" s="22"/>
      <c r="BV10" s="22"/>
      <c r="BW10" s="22"/>
      <c r="BX10" s="22"/>
      <c r="BY10" s="2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
41</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
30</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43" t="s">
        <v>
42</v>
      </c>
      <c r="BM14" s="44"/>
      <c r="BN14" s="44"/>
      <c r="BO14" s="44"/>
      <c r="BP14" s="44"/>
      <c r="BQ14" s="44"/>
      <c r="BR14" s="44"/>
      <c r="BS14" s="44"/>
      <c r="BT14" s="44"/>
      <c r="BU14" s="44"/>
      <c r="BV14" s="44"/>
      <c r="BW14" s="44"/>
      <c r="BX14" s="44"/>
      <c r="BY14" s="44"/>
      <c r="BZ14" s="4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46"/>
      <c r="BM15" s="47"/>
      <c r="BN15" s="47"/>
      <c r="BO15" s="47"/>
      <c r="BP15" s="47"/>
      <c r="BQ15" s="47"/>
      <c r="BR15" s="47"/>
      <c r="BS15" s="47"/>
      <c r="BT15" s="47"/>
      <c r="BU15" s="47"/>
      <c r="BV15" s="47"/>
      <c r="BW15" s="47"/>
      <c r="BX15" s="47"/>
      <c r="BY15" s="47"/>
      <c r="BZ15" s="48"/>
    </row>
    <row r="16" spans="1:78" ht="13.5" customHeight="1" x14ac:dyDescent="0.15">
      <c r="A16" s="2"/>
      <c r="B16" s="4"/>
      <c r="C16" s="7"/>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7"/>
      <c r="BA16" s="7"/>
      <c r="BB16" s="7"/>
      <c r="BC16" s="7"/>
      <c r="BD16" s="7"/>
      <c r="BE16" s="7"/>
      <c r="BF16" s="7"/>
      <c r="BG16" s="7"/>
      <c r="BH16" s="7"/>
      <c r="BI16" s="7"/>
      <c r="BJ16" s="13"/>
      <c r="BK16" s="2"/>
      <c r="BL16" s="49" t="s">
        <v>
114</v>
      </c>
      <c r="BM16" s="50"/>
      <c r="BN16" s="50"/>
      <c r="BO16" s="50"/>
      <c r="BP16" s="50"/>
      <c r="BQ16" s="50"/>
      <c r="BR16" s="50"/>
      <c r="BS16" s="50"/>
      <c r="BT16" s="50"/>
      <c r="BU16" s="50"/>
      <c r="BV16" s="50"/>
      <c r="BW16" s="50"/>
      <c r="BX16" s="50"/>
      <c r="BY16" s="50"/>
      <c r="BZ16" s="51"/>
    </row>
    <row r="17" spans="1:78" ht="13.5" customHeight="1" x14ac:dyDescent="0.15">
      <c r="A17" s="2"/>
      <c r="B17" s="4"/>
      <c r="C17" s="7"/>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13"/>
      <c r="BK17" s="2"/>
      <c r="BL17" s="49"/>
      <c r="BM17" s="50"/>
      <c r="BN17" s="50"/>
      <c r="BO17" s="50"/>
      <c r="BP17" s="50"/>
      <c r="BQ17" s="50"/>
      <c r="BR17" s="50"/>
      <c r="BS17" s="50"/>
      <c r="BT17" s="50"/>
      <c r="BU17" s="50"/>
      <c r="BV17" s="50"/>
      <c r="BW17" s="50"/>
      <c r="BX17" s="50"/>
      <c r="BY17" s="50"/>
      <c r="BZ17" s="51"/>
    </row>
    <row r="18" spans="1:78" ht="13.5" customHeight="1" x14ac:dyDescent="0.15">
      <c r="A18" s="2"/>
      <c r="B18" s="4"/>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7"/>
      <c r="AP18" s="7"/>
      <c r="AQ18" s="7"/>
      <c r="AR18" s="7"/>
      <c r="AS18" s="7"/>
      <c r="AT18" s="7"/>
      <c r="AU18" s="7"/>
      <c r="AV18" s="7"/>
      <c r="AW18" s="7"/>
      <c r="AX18" s="7"/>
      <c r="AY18" s="7"/>
      <c r="AZ18" s="7"/>
      <c r="BA18" s="7"/>
      <c r="BB18" s="7"/>
      <c r="BC18" s="7"/>
      <c r="BD18" s="7"/>
      <c r="BE18" s="7"/>
      <c r="BF18" s="7"/>
      <c r="BG18" s="7"/>
      <c r="BH18" s="7"/>
      <c r="BI18" s="7"/>
      <c r="BJ18" s="13"/>
      <c r="BK18" s="2"/>
      <c r="BL18" s="49"/>
      <c r="BM18" s="50"/>
      <c r="BN18" s="50"/>
      <c r="BO18" s="50"/>
      <c r="BP18" s="50"/>
      <c r="BQ18" s="50"/>
      <c r="BR18" s="50"/>
      <c r="BS18" s="50"/>
      <c r="BT18" s="50"/>
      <c r="BU18" s="50"/>
      <c r="BV18" s="50"/>
      <c r="BW18" s="50"/>
      <c r="BX18" s="50"/>
      <c r="BY18" s="50"/>
      <c r="BZ18" s="51"/>
    </row>
    <row r="19" spans="1:78" ht="13.5" customHeight="1" x14ac:dyDescent="0.15">
      <c r="A19" s="2"/>
      <c r="B19" s="4"/>
      <c r="C19" s="7"/>
      <c r="D19" s="7"/>
      <c r="E19" s="7"/>
      <c r="F19" s="7"/>
      <c r="G19" s="7"/>
      <c r="H19" s="7"/>
      <c r="I19" s="7"/>
      <c r="J19" s="7"/>
      <c r="K19" s="7"/>
      <c r="L19" s="7"/>
      <c r="M19" s="7"/>
      <c r="N19" s="7"/>
      <c r="O19" s="7"/>
      <c r="P19" s="7"/>
      <c r="Q19" s="7"/>
      <c r="R19" s="7"/>
      <c r="S19" s="7"/>
      <c r="T19" s="7"/>
      <c r="U19" s="7"/>
      <c r="V19" s="7"/>
      <c r="W19" s="7"/>
      <c r="X19" s="7"/>
      <c r="Y19" s="7"/>
      <c r="Z19" s="7"/>
      <c r="AA19" s="7"/>
      <c r="AB19" s="7"/>
      <c r="AC19" s="7"/>
      <c r="AD19" s="7"/>
      <c r="AE19" s="7"/>
      <c r="AF19" s="7"/>
      <c r="AG19" s="7"/>
      <c r="AH19" s="7"/>
      <c r="AI19" s="7"/>
      <c r="AJ19" s="7"/>
      <c r="AK19" s="7"/>
      <c r="AL19" s="7"/>
      <c r="AM19" s="7"/>
      <c r="AN19" s="7"/>
      <c r="AO19" s="7"/>
      <c r="AP19" s="7"/>
      <c r="AQ19" s="7"/>
      <c r="AR19" s="7"/>
      <c r="AS19" s="7"/>
      <c r="AT19" s="7"/>
      <c r="AU19" s="7"/>
      <c r="AV19" s="7"/>
      <c r="AW19" s="7"/>
      <c r="AX19" s="7"/>
      <c r="AY19" s="7"/>
      <c r="AZ19" s="7"/>
      <c r="BA19" s="7"/>
      <c r="BB19" s="7"/>
      <c r="BC19" s="7"/>
      <c r="BD19" s="7"/>
      <c r="BE19" s="7"/>
      <c r="BF19" s="7"/>
      <c r="BG19" s="7"/>
      <c r="BH19" s="7"/>
      <c r="BI19" s="7"/>
      <c r="BJ19" s="13"/>
      <c r="BK19" s="2"/>
      <c r="BL19" s="49"/>
      <c r="BM19" s="50"/>
      <c r="BN19" s="50"/>
      <c r="BO19" s="50"/>
      <c r="BP19" s="50"/>
      <c r="BQ19" s="50"/>
      <c r="BR19" s="50"/>
      <c r="BS19" s="50"/>
      <c r="BT19" s="50"/>
      <c r="BU19" s="50"/>
      <c r="BV19" s="50"/>
      <c r="BW19" s="50"/>
      <c r="BX19" s="50"/>
      <c r="BY19" s="50"/>
      <c r="BZ19" s="51"/>
    </row>
    <row r="20" spans="1:78" ht="13.5" customHeight="1" x14ac:dyDescent="0.15">
      <c r="A20" s="2"/>
      <c r="B20" s="4"/>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s="7"/>
      <c r="AH20" s="7"/>
      <c r="AI20" s="7"/>
      <c r="AJ20" s="7"/>
      <c r="AK20" s="7"/>
      <c r="AL20" s="7"/>
      <c r="AM20" s="7"/>
      <c r="AN20" s="7"/>
      <c r="AO20" s="7"/>
      <c r="AP20" s="7"/>
      <c r="AQ20" s="7"/>
      <c r="AR20" s="7"/>
      <c r="AS20" s="7"/>
      <c r="AT20" s="7"/>
      <c r="AU20" s="7"/>
      <c r="AV20" s="7"/>
      <c r="AW20" s="7"/>
      <c r="AX20" s="7"/>
      <c r="AY20" s="7"/>
      <c r="AZ20" s="7"/>
      <c r="BA20" s="7"/>
      <c r="BB20" s="7"/>
      <c r="BC20" s="7"/>
      <c r="BD20" s="7"/>
      <c r="BE20" s="7"/>
      <c r="BF20" s="7"/>
      <c r="BG20" s="7"/>
      <c r="BH20" s="7"/>
      <c r="BI20" s="7"/>
      <c r="BJ20" s="13"/>
      <c r="BK20" s="2"/>
      <c r="BL20" s="49"/>
      <c r="BM20" s="50"/>
      <c r="BN20" s="50"/>
      <c r="BO20" s="50"/>
      <c r="BP20" s="50"/>
      <c r="BQ20" s="50"/>
      <c r="BR20" s="50"/>
      <c r="BS20" s="50"/>
      <c r="BT20" s="50"/>
      <c r="BU20" s="50"/>
      <c r="BV20" s="50"/>
      <c r="BW20" s="50"/>
      <c r="BX20" s="50"/>
      <c r="BY20" s="50"/>
      <c r="BZ20" s="51"/>
    </row>
    <row r="21" spans="1:78" ht="13.5" customHeight="1" x14ac:dyDescent="0.15">
      <c r="A21" s="2"/>
      <c r="B21" s="4"/>
      <c r="C21" s="7"/>
      <c r="D21" s="7"/>
      <c r="E21" s="7"/>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7"/>
      <c r="AU21" s="7"/>
      <c r="AV21" s="7"/>
      <c r="AW21" s="7"/>
      <c r="AX21" s="7"/>
      <c r="AY21" s="7"/>
      <c r="AZ21" s="7"/>
      <c r="BA21" s="7"/>
      <c r="BB21" s="7"/>
      <c r="BC21" s="7"/>
      <c r="BD21" s="7"/>
      <c r="BE21" s="7"/>
      <c r="BF21" s="7"/>
      <c r="BG21" s="7"/>
      <c r="BH21" s="7"/>
      <c r="BI21" s="7"/>
      <c r="BJ21" s="13"/>
      <c r="BK21" s="2"/>
      <c r="BL21" s="49"/>
      <c r="BM21" s="50"/>
      <c r="BN21" s="50"/>
      <c r="BO21" s="50"/>
      <c r="BP21" s="50"/>
      <c r="BQ21" s="50"/>
      <c r="BR21" s="50"/>
      <c r="BS21" s="50"/>
      <c r="BT21" s="50"/>
      <c r="BU21" s="50"/>
      <c r="BV21" s="50"/>
      <c r="BW21" s="50"/>
      <c r="BX21" s="50"/>
      <c r="BY21" s="50"/>
      <c r="BZ21" s="51"/>
    </row>
    <row r="22" spans="1:78" ht="13.5" customHeight="1" x14ac:dyDescent="0.15">
      <c r="A22" s="2"/>
      <c r="B22" s="4"/>
      <c r="C22" s="7"/>
      <c r="D22" s="7"/>
      <c r="E22" s="7"/>
      <c r="F22" s="7"/>
      <c r="G22" s="7"/>
      <c r="H22" s="7"/>
      <c r="I22" s="7"/>
      <c r="J22" s="7"/>
      <c r="K22" s="7"/>
      <c r="L22" s="7"/>
      <c r="M22" s="7"/>
      <c r="N22" s="7"/>
      <c r="O22" s="7"/>
      <c r="P22" s="7"/>
      <c r="Q22" s="7"/>
      <c r="R22" s="7"/>
      <c r="S22" s="7"/>
      <c r="T22" s="7"/>
      <c r="U22" s="7"/>
      <c r="V22" s="7"/>
      <c r="W22" s="7"/>
      <c r="X22" s="7"/>
      <c r="Y22" s="7"/>
      <c r="Z22" s="7"/>
      <c r="AA22" s="7"/>
      <c r="AB22" s="7"/>
      <c r="AC22" s="7"/>
      <c r="AD22" s="7"/>
      <c r="AE22" s="7"/>
      <c r="AF22" s="7"/>
      <c r="AG22" s="7"/>
      <c r="AH22" s="7"/>
      <c r="AI22" s="7"/>
      <c r="AJ22" s="7"/>
      <c r="AK22" s="7"/>
      <c r="AL22" s="7"/>
      <c r="AM22" s="7"/>
      <c r="AN22" s="7"/>
      <c r="AO22" s="7"/>
      <c r="AP22" s="7"/>
      <c r="AQ22" s="7"/>
      <c r="AR22" s="7"/>
      <c r="AS22" s="7"/>
      <c r="AT22" s="7"/>
      <c r="AU22" s="7"/>
      <c r="AV22" s="7"/>
      <c r="AW22" s="7"/>
      <c r="AX22" s="7"/>
      <c r="AY22" s="7"/>
      <c r="AZ22" s="7"/>
      <c r="BA22" s="7"/>
      <c r="BB22" s="7"/>
      <c r="BC22" s="7"/>
      <c r="BD22" s="7"/>
      <c r="BE22" s="7"/>
      <c r="BF22" s="7"/>
      <c r="BG22" s="7"/>
      <c r="BH22" s="7"/>
      <c r="BI22" s="7"/>
      <c r="BJ22" s="13"/>
      <c r="BK22" s="2"/>
      <c r="BL22" s="49"/>
      <c r="BM22" s="50"/>
      <c r="BN22" s="50"/>
      <c r="BO22" s="50"/>
      <c r="BP22" s="50"/>
      <c r="BQ22" s="50"/>
      <c r="BR22" s="50"/>
      <c r="BS22" s="50"/>
      <c r="BT22" s="50"/>
      <c r="BU22" s="50"/>
      <c r="BV22" s="50"/>
      <c r="BW22" s="50"/>
      <c r="BX22" s="50"/>
      <c r="BY22" s="50"/>
      <c r="BZ22" s="51"/>
    </row>
    <row r="23" spans="1:78" ht="13.5" customHeight="1" x14ac:dyDescent="0.15">
      <c r="A23" s="2"/>
      <c r="B23" s="4"/>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c r="AH23" s="7"/>
      <c r="AI23" s="7"/>
      <c r="AJ23" s="7"/>
      <c r="AK23" s="7"/>
      <c r="AL23" s="7"/>
      <c r="AM23" s="7"/>
      <c r="AN23" s="7"/>
      <c r="AO23" s="7"/>
      <c r="AP23" s="7"/>
      <c r="AQ23" s="7"/>
      <c r="AR23" s="7"/>
      <c r="AS23" s="7"/>
      <c r="AT23" s="7"/>
      <c r="AU23" s="7"/>
      <c r="AV23" s="7"/>
      <c r="AW23" s="7"/>
      <c r="AX23" s="7"/>
      <c r="AY23" s="7"/>
      <c r="AZ23" s="7"/>
      <c r="BA23" s="7"/>
      <c r="BB23" s="7"/>
      <c r="BC23" s="7"/>
      <c r="BD23" s="7"/>
      <c r="BE23" s="7"/>
      <c r="BF23" s="7"/>
      <c r="BG23" s="7"/>
      <c r="BH23" s="7"/>
      <c r="BI23" s="7"/>
      <c r="BJ23" s="13"/>
      <c r="BK23" s="2"/>
      <c r="BL23" s="49"/>
      <c r="BM23" s="50"/>
      <c r="BN23" s="50"/>
      <c r="BO23" s="50"/>
      <c r="BP23" s="50"/>
      <c r="BQ23" s="50"/>
      <c r="BR23" s="50"/>
      <c r="BS23" s="50"/>
      <c r="BT23" s="50"/>
      <c r="BU23" s="50"/>
      <c r="BV23" s="50"/>
      <c r="BW23" s="50"/>
      <c r="BX23" s="50"/>
      <c r="BY23" s="50"/>
      <c r="BZ23" s="51"/>
    </row>
    <row r="24" spans="1:78" ht="13.5" customHeight="1" x14ac:dyDescent="0.15">
      <c r="A24" s="2"/>
      <c r="B24" s="4"/>
      <c r="C24" s="7"/>
      <c r="D24" s="7"/>
      <c r="E24" s="7"/>
      <c r="F24" s="7"/>
      <c r="G24" s="7"/>
      <c r="H24" s="7"/>
      <c r="I24" s="7"/>
      <c r="J24" s="7"/>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c r="AL24" s="7"/>
      <c r="AM24" s="7"/>
      <c r="AN24" s="7"/>
      <c r="AO24" s="7"/>
      <c r="AP24" s="7"/>
      <c r="AQ24" s="7"/>
      <c r="AR24" s="7"/>
      <c r="AS24" s="7"/>
      <c r="AT24" s="7"/>
      <c r="AU24" s="7"/>
      <c r="AV24" s="7"/>
      <c r="AW24" s="7"/>
      <c r="AX24" s="7"/>
      <c r="AY24" s="7"/>
      <c r="AZ24" s="7"/>
      <c r="BA24" s="7"/>
      <c r="BB24" s="7"/>
      <c r="BC24" s="7"/>
      <c r="BD24" s="7"/>
      <c r="BE24" s="7"/>
      <c r="BF24" s="7"/>
      <c r="BG24" s="7"/>
      <c r="BH24" s="7"/>
      <c r="BI24" s="7"/>
      <c r="BJ24" s="13"/>
      <c r="BK24" s="2"/>
      <c r="BL24" s="49"/>
      <c r="BM24" s="50"/>
      <c r="BN24" s="50"/>
      <c r="BO24" s="50"/>
      <c r="BP24" s="50"/>
      <c r="BQ24" s="50"/>
      <c r="BR24" s="50"/>
      <c r="BS24" s="50"/>
      <c r="BT24" s="50"/>
      <c r="BU24" s="50"/>
      <c r="BV24" s="50"/>
      <c r="BW24" s="50"/>
      <c r="BX24" s="50"/>
      <c r="BY24" s="50"/>
      <c r="BZ24" s="51"/>
    </row>
    <row r="25" spans="1:78" ht="13.5" customHeight="1" x14ac:dyDescent="0.15">
      <c r="A25" s="2"/>
      <c r="B25" s="4"/>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c r="AG25" s="7"/>
      <c r="AH25" s="7"/>
      <c r="AI25" s="7"/>
      <c r="AJ25" s="7"/>
      <c r="AK25" s="7"/>
      <c r="AL25" s="7"/>
      <c r="AM25" s="7"/>
      <c r="AN25" s="7"/>
      <c r="AO25" s="7"/>
      <c r="AP25" s="7"/>
      <c r="AQ25" s="7"/>
      <c r="AR25" s="7"/>
      <c r="AS25" s="7"/>
      <c r="AT25" s="7"/>
      <c r="AU25" s="7"/>
      <c r="AV25" s="7"/>
      <c r="AW25" s="7"/>
      <c r="AX25" s="7"/>
      <c r="AY25" s="7"/>
      <c r="AZ25" s="7"/>
      <c r="BA25" s="7"/>
      <c r="BB25" s="7"/>
      <c r="BC25" s="7"/>
      <c r="BD25" s="7"/>
      <c r="BE25" s="7"/>
      <c r="BF25" s="7"/>
      <c r="BG25" s="7"/>
      <c r="BH25" s="7"/>
      <c r="BI25" s="7"/>
      <c r="BJ25" s="13"/>
      <c r="BK25" s="2"/>
      <c r="BL25" s="49"/>
      <c r="BM25" s="50"/>
      <c r="BN25" s="50"/>
      <c r="BO25" s="50"/>
      <c r="BP25" s="50"/>
      <c r="BQ25" s="50"/>
      <c r="BR25" s="50"/>
      <c r="BS25" s="50"/>
      <c r="BT25" s="50"/>
      <c r="BU25" s="50"/>
      <c r="BV25" s="50"/>
      <c r="BW25" s="50"/>
      <c r="BX25" s="50"/>
      <c r="BY25" s="50"/>
      <c r="BZ25" s="51"/>
    </row>
    <row r="26" spans="1:78" ht="13.5" customHeight="1" x14ac:dyDescent="0.15">
      <c r="A26" s="2"/>
      <c r="B26" s="4"/>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7"/>
      <c r="AI26" s="7"/>
      <c r="AJ26" s="7"/>
      <c r="AK26" s="7"/>
      <c r="AL26" s="7"/>
      <c r="AM26" s="7"/>
      <c r="AN26" s="7"/>
      <c r="AO26" s="7"/>
      <c r="AP26" s="7"/>
      <c r="AQ26" s="7"/>
      <c r="AR26" s="7"/>
      <c r="AS26" s="7"/>
      <c r="AT26" s="7"/>
      <c r="AU26" s="7"/>
      <c r="AV26" s="7"/>
      <c r="AW26" s="7"/>
      <c r="AX26" s="7"/>
      <c r="AY26" s="7"/>
      <c r="AZ26" s="7"/>
      <c r="BA26" s="7"/>
      <c r="BB26" s="7"/>
      <c r="BC26" s="7"/>
      <c r="BD26" s="7"/>
      <c r="BE26" s="7"/>
      <c r="BF26" s="7"/>
      <c r="BG26" s="7"/>
      <c r="BH26" s="7"/>
      <c r="BI26" s="7"/>
      <c r="BJ26" s="13"/>
      <c r="BK26" s="2"/>
      <c r="BL26" s="49"/>
      <c r="BM26" s="50"/>
      <c r="BN26" s="50"/>
      <c r="BO26" s="50"/>
      <c r="BP26" s="50"/>
      <c r="BQ26" s="50"/>
      <c r="BR26" s="50"/>
      <c r="BS26" s="50"/>
      <c r="BT26" s="50"/>
      <c r="BU26" s="50"/>
      <c r="BV26" s="50"/>
      <c r="BW26" s="50"/>
      <c r="BX26" s="50"/>
      <c r="BY26" s="50"/>
      <c r="BZ26" s="51"/>
    </row>
    <row r="27" spans="1:78" ht="13.5" customHeight="1" x14ac:dyDescent="0.15">
      <c r="A27" s="2"/>
      <c r="B27" s="4"/>
      <c r="C27" s="7"/>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13"/>
      <c r="BK27" s="2"/>
      <c r="BL27" s="49"/>
      <c r="BM27" s="50"/>
      <c r="BN27" s="50"/>
      <c r="BO27" s="50"/>
      <c r="BP27" s="50"/>
      <c r="BQ27" s="50"/>
      <c r="BR27" s="50"/>
      <c r="BS27" s="50"/>
      <c r="BT27" s="50"/>
      <c r="BU27" s="50"/>
      <c r="BV27" s="50"/>
      <c r="BW27" s="50"/>
      <c r="BX27" s="50"/>
      <c r="BY27" s="50"/>
      <c r="BZ27" s="51"/>
    </row>
    <row r="28" spans="1:78" ht="13.5" customHeight="1" x14ac:dyDescent="0.15">
      <c r="A28" s="2"/>
      <c r="B28" s="4"/>
      <c r="C28" s="7"/>
      <c r="D28" s="7"/>
      <c r="E28" s="7"/>
      <c r="F28" s="7"/>
      <c r="G28" s="7"/>
      <c r="H28" s="7"/>
      <c r="I28" s="7"/>
      <c r="J28" s="7"/>
      <c r="K28" s="7"/>
      <c r="L28" s="7"/>
      <c r="M28" s="7"/>
      <c r="N28" s="7"/>
      <c r="O28" s="7"/>
      <c r="P28" s="7"/>
      <c r="Q28" s="7"/>
      <c r="R28" s="7"/>
      <c r="S28" s="7"/>
      <c r="T28" s="7"/>
      <c r="U28" s="7"/>
      <c r="V28" s="7"/>
      <c r="W28" s="7"/>
      <c r="X28" s="7"/>
      <c r="Y28" s="7"/>
      <c r="Z28" s="7"/>
      <c r="AA28" s="7"/>
      <c r="AB28" s="7"/>
      <c r="AC28" s="7"/>
      <c r="AD28" s="7"/>
      <c r="AE28" s="7"/>
      <c r="AF28" s="7"/>
      <c r="AG28" s="7"/>
      <c r="AH28" s="7"/>
      <c r="AI28" s="7"/>
      <c r="AJ28" s="7"/>
      <c r="AK28" s="7"/>
      <c r="AL28" s="7"/>
      <c r="AM28" s="7"/>
      <c r="AN28" s="7"/>
      <c r="AO28" s="7"/>
      <c r="AP28" s="7"/>
      <c r="AQ28" s="7"/>
      <c r="AR28" s="7"/>
      <c r="AS28" s="7"/>
      <c r="AT28" s="7"/>
      <c r="AU28" s="7"/>
      <c r="AV28" s="7"/>
      <c r="AW28" s="7"/>
      <c r="AX28" s="7"/>
      <c r="AY28" s="7"/>
      <c r="AZ28" s="7"/>
      <c r="BA28" s="7"/>
      <c r="BB28" s="7"/>
      <c r="BC28" s="7"/>
      <c r="BD28" s="7"/>
      <c r="BE28" s="7"/>
      <c r="BF28" s="7"/>
      <c r="BG28" s="7"/>
      <c r="BH28" s="7"/>
      <c r="BI28" s="7"/>
      <c r="BJ28" s="13"/>
      <c r="BK28" s="2"/>
      <c r="BL28" s="49"/>
      <c r="BM28" s="50"/>
      <c r="BN28" s="50"/>
      <c r="BO28" s="50"/>
      <c r="BP28" s="50"/>
      <c r="BQ28" s="50"/>
      <c r="BR28" s="50"/>
      <c r="BS28" s="50"/>
      <c r="BT28" s="50"/>
      <c r="BU28" s="50"/>
      <c r="BV28" s="50"/>
      <c r="BW28" s="50"/>
      <c r="BX28" s="50"/>
      <c r="BY28" s="50"/>
      <c r="BZ28" s="51"/>
    </row>
    <row r="29" spans="1:78" ht="13.5" customHeight="1" x14ac:dyDescent="0.15">
      <c r="A29" s="2"/>
      <c r="B29" s="4"/>
      <c r="C29" s="7"/>
      <c r="D29" s="7"/>
      <c r="E29" s="7"/>
      <c r="F29" s="7"/>
      <c r="G29" s="7"/>
      <c r="H29" s="7"/>
      <c r="I29" s="7"/>
      <c r="J29" s="7"/>
      <c r="K29" s="7"/>
      <c r="L29" s="7"/>
      <c r="M29" s="7"/>
      <c r="N29" s="7"/>
      <c r="O29" s="7"/>
      <c r="P29" s="7"/>
      <c r="Q29" s="7"/>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7"/>
      <c r="AW29" s="7"/>
      <c r="AX29" s="7"/>
      <c r="AY29" s="7"/>
      <c r="AZ29" s="7"/>
      <c r="BA29" s="7"/>
      <c r="BB29" s="7"/>
      <c r="BC29" s="7"/>
      <c r="BD29" s="7"/>
      <c r="BE29" s="7"/>
      <c r="BF29" s="7"/>
      <c r="BG29" s="7"/>
      <c r="BH29" s="7"/>
      <c r="BI29" s="7"/>
      <c r="BJ29" s="13"/>
      <c r="BK29" s="2"/>
      <c r="BL29" s="49"/>
      <c r="BM29" s="50"/>
      <c r="BN29" s="50"/>
      <c r="BO29" s="50"/>
      <c r="BP29" s="50"/>
      <c r="BQ29" s="50"/>
      <c r="BR29" s="50"/>
      <c r="BS29" s="50"/>
      <c r="BT29" s="50"/>
      <c r="BU29" s="50"/>
      <c r="BV29" s="50"/>
      <c r="BW29" s="50"/>
      <c r="BX29" s="50"/>
      <c r="BY29" s="50"/>
      <c r="BZ29" s="51"/>
    </row>
    <row r="30" spans="1:78" ht="13.5" customHeight="1" x14ac:dyDescent="0.15">
      <c r="A30" s="2"/>
      <c r="B30" s="4"/>
      <c r="C30" s="7"/>
      <c r="D30" s="7"/>
      <c r="E30" s="7"/>
      <c r="F30" s="7"/>
      <c r="G30" s="7"/>
      <c r="H30" s="7"/>
      <c r="I30" s="7"/>
      <c r="J30" s="7"/>
      <c r="K30" s="7"/>
      <c r="L30" s="7"/>
      <c r="M30" s="7"/>
      <c r="N30" s="7"/>
      <c r="O30" s="7"/>
      <c r="P30" s="7"/>
      <c r="Q30" s="7"/>
      <c r="R30" s="7"/>
      <c r="S30" s="7"/>
      <c r="T30" s="7"/>
      <c r="U30" s="7"/>
      <c r="V30" s="7"/>
      <c r="W30" s="7"/>
      <c r="X30" s="7"/>
      <c r="Y30" s="7"/>
      <c r="Z30" s="7"/>
      <c r="AA30" s="7"/>
      <c r="AB30" s="7"/>
      <c r="AC30" s="7"/>
      <c r="AD30" s="7"/>
      <c r="AE30" s="7"/>
      <c r="AF30" s="7"/>
      <c r="AG30" s="7"/>
      <c r="AH30" s="7"/>
      <c r="AI30" s="7"/>
      <c r="AJ30" s="7"/>
      <c r="AK30" s="7"/>
      <c r="AL30" s="7"/>
      <c r="AM30" s="7"/>
      <c r="AN30" s="7"/>
      <c r="AO30" s="7"/>
      <c r="AP30" s="7"/>
      <c r="AQ30" s="7"/>
      <c r="AR30" s="7"/>
      <c r="AS30" s="7"/>
      <c r="AT30" s="7"/>
      <c r="AU30" s="7"/>
      <c r="AV30" s="7"/>
      <c r="AW30" s="7"/>
      <c r="AX30" s="7"/>
      <c r="AY30" s="7"/>
      <c r="AZ30" s="7"/>
      <c r="BA30" s="7"/>
      <c r="BB30" s="7"/>
      <c r="BC30" s="7"/>
      <c r="BD30" s="7"/>
      <c r="BE30" s="7"/>
      <c r="BF30" s="7"/>
      <c r="BG30" s="7"/>
      <c r="BH30" s="7"/>
      <c r="BI30" s="7"/>
      <c r="BJ30" s="13"/>
      <c r="BK30" s="2"/>
      <c r="BL30" s="49"/>
      <c r="BM30" s="50"/>
      <c r="BN30" s="50"/>
      <c r="BO30" s="50"/>
      <c r="BP30" s="50"/>
      <c r="BQ30" s="50"/>
      <c r="BR30" s="50"/>
      <c r="BS30" s="50"/>
      <c r="BT30" s="50"/>
      <c r="BU30" s="50"/>
      <c r="BV30" s="50"/>
      <c r="BW30" s="50"/>
      <c r="BX30" s="50"/>
      <c r="BY30" s="50"/>
      <c r="BZ30" s="51"/>
    </row>
    <row r="31" spans="1:78" ht="13.5" customHeight="1" x14ac:dyDescent="0.15">
      <c r="A31" s="2"/>
      <c r="B31" s="4"/>
      <c r="C31" s="7"/>
      <c r="D31" s="7"/>
      <c r="E31" s="7"/>
      <c r="F31" s="7"/>
      <c r="G31" s="7"/>
      <c r="H31" s="7"/>
      <c r="I31" s="7"/>
      <c r="J31" s="7"/>
      <c r="K31" s="7"/>
      <c r="L31" s="7"/>
      <c r="M31" s="7"/>
      <c r="N31" s="7"/>
      <c r="O31" s="7"/>
      <c r="P31" s="7"/>
      <c r="Q31" s="7"/>
      <c r="R31" s="7"/>
      <c r="S31" s="7"/>
      <c r="T31" s="7"/>
      <c r="U31" s="7"/>
      <c r="V31" s="7"/>
      <c r="W31" s="7"/>
      <c r="X31" s="7"/>
      <c r="Y31" s="7"/>
      <c r="Z31" s="7"/>
      <c r="AA31" s="7"/>
      <c r="AB31" s="7"/>
      <c r="AC31" s="7"/>
      <c r="AD31" s="7"/>
      <c r="AE31" s="7"/>
      <c r="AF31" s="7"/>
      <c r="AG31" s="7"/>
      <c r="AH31" s="7"/>
      <c r="AI31" s="7"/>
      <c r="AJ31" s="7"/>
      <c r="AK31" s="7"/>
      <c r="AL31" s="7"/>
      <c r="AM31" s="7"/>
      <c r="AN31" s="7"/>
      <c r="AO31" s="7"/>
      <c r="AP31" s="7"/>
      <c r="AQ31" s="7"/>
      <c r="AR31" s="7"/>
      <c r="AS31" s="7"/>
      <c r="AT31" s="7"/>
      <c r="AU31" s="7"/>
      <c r="AV31" s="7"/>
      <c r="AW31" s="7"/>
      <c r="AX31" s="7"/>
      <c r="AY31" s="7"/>
      <c r="AZ31" s="7"/>
      <c r="BA31" s="7"/>
      <c r="BB31" s="7"/>
      <c r="BC31" s="7"/>
      <c r="BD31" s="7"/>
      <c r="BE31" s="7"/>
      <c r="BF31" s="7"/>
      <c r="BG31" s="7"/>
      <c r="BH31" s="7"/>
      <c r="BI31" s="7"/>
      <c r="BJ31" s="13"/>
      <c r="BK31" s="2"/>
      <c r="BL31" s="49"/>
      <c r="BM31" s="50"/>
      <c r="BN31" s="50"/>
      <c r="BO31" s="50"/>
      <c r="BP31" s="50"/>
      <c r="BQ31" s="50"/>
      <c r="BR31" s="50"/>
      <c r="BS31" s="50"/>
      <c r="BT31" s="50"/>
      <c r="BU31" s="50"/>
      <c r="BV31" s="50"/>
      <c r="BW31" s="50"/>
      <c r="BX31" s="50"/>
      <c r="BY31" s="50"/>
      <c r="BZ31" s="51"/>
    </row>
    <row r="32" spans="1:78" ht="13.5" customHeight="1" x14ac:dyDescent="0.15">
      <c r="A32" s="2"/>
      <c r="B32" s="4"/>
      <c r="C32" s="7"/>
      <c r="D32" s="7"/>
      <c r="E32" s="7"/>
      <c r="F32" s="7"/>
      <c r="G32" s="7"/>
      <c r="H32" s="7"/>
      <c r="I32" s="7"/>
      <c r="J32" s="7"/>
      <c r="K32" s="7"/>
      <c r="L32" s="7"/>
      <c r="M32" s="7"/>
      <c r="N32" s="7"/>
      <c r="O32" s="7"/>
      <c r="P32" s="7"/>
      <c r="Q32" s="7"/>
      <c r="R32" s="7"/>
      <c r="S32" s="7"/>
      <c r="T32" s="7"/>
      <c r="U32" s="7"/>
      <c r="V32" s="7"/>
      <c r="W32" s="7"/>
      <c r="X32" s="7"/>
      <c r="Y32" s="7"/>
      <c r="Z32" s="7"/>
      <c r="AA32" s="7"/>
      <c r="AB32" s="7"/>
      <c r="AC32" s="7"/>
      <c r="AD32" s="7"/>
      <c r="AE32" s="7"/>
      <c r="AF32" s="7"/>
      <c r="AG32" s="7"/>
      <c r="AH32" s="7"/>
      <c r="AI32" s="7"/>
      <c r="AJ32" s="7"/>
      <c r="AK32" s="7"/>
      <c r="AL32" s="7"/>
      <c r="AM32" s="7"/>
      <c r="AN32" s="7"/>
      <c r="AO32" s="7"/>
      <c r="AP32" s="7"/>
      <c r="AQ32" s="7"/>
      <c r="AR32" s="7"/>
      <c r="AS32" s="7"/>
      <c r="AT32" s="7"/>
      <c r="AU32" s="7"/>
      <c r="AV32" s="7"/>
      <c r="AW32" s="7"/>
      <c r="AX32" s="7"/>
      <c r="AY32" s="7"/>
      <c r="AZ32" s="7"/>
      <c r="BA32" s="7"/>
      <c r="BB32" s="7"/>
      <c r="BC32" s="7"/>
      <c r="BD32" s="7"/>
      <c r="BE32" s="7"/>
      <c r="BF32" s="7"/>
      <c r="BG32" s="7"/>
      <c r="BH32" s="7"/>
      <c r="BI32" s="7"/>
      <c r="BJ32" s="13"/>
      <c r="BK32" s="2"/>
      <c r="BL32" s="49"/>
      <c r="BM32" s="50"/>
      <c r="BN32" s="50"/>
      <c r="BO32" s="50"/>
      <c r="BP32" s="50"/>
      <c r="BQ32" s="50"/>
      <c r="BR32" s="50"/>
      <c r="BS32" s="50"/>
      <c r="BT32" s="50"/>
      <c r="BU32" s="50"/>
      <c r="BV32" s="50"/>
      <c r="BW32" s="50"/>
      <c r="BX32" s="50"/>
      <c r="BY32" s="50"/>
      <c r="BZ32" s="51"/>
    </row>
    <row r="33" spans="1:78" ht="13.5" customHeight="1" x14ac:dyDescent="0.15">
      <c r="A33" s="2"/>
      <c r="B33" s="4"/>
      <c r="C33" s="7"/>
      <c r="D33" s="7"/>
      <c r="E33" s="7"/>
      <c r="F33" s="7"/>
      <c r="G33" s="7"/>
      <c r="H33" s="7"/>
      <c r="I33" s="7"/>
      <c r="J33" s="7"/>
      <c r="K33" s="7"/>
      <c r="L33" s="7"/>
      <c r="M33" s="7"/>
      <c r="N33" s="7"/>
      <c r="O33" s="7"/>
      <c r="P33" s="7"/>
      <c r="Q33" s="7"/>
      <c r="R33" s="7"/>
      <c r="S33" s="7"/>
      <c r="T33" s="7"/>
      <c r="U33" s="7"/>
      <c r="V33" s="7"/>
      <c r="W33" s="7"/>
      <c r="X33" s="7"/>
      <c r="Y33" s="7"/>
      <c r="Z33" s="7"/>
      <c r="AA33" s="7"/>
      <c r="AB33" s="7"/>
      <c r="AC33" s="7"/>
      <c r="AD33" s="7"/>
      <c r="AE33" s="7"/>
      <c r="AF33" s="7"/>
      <c r="AG33" s="7"/>
      <c r="AH33" s="7"/>
      <c r="AI33" s="7"/>
      <c r="AJ33" s="7"/>
      <c r="AK33" s="7"/>
      <c r="AL33" s="7"/>
      <c r="AM33" s="7"/>
      <c r="AN33" s="7"/>
      <c r="AO33" s="7"/>
      <c r="AP33" s="7"/>
      <c r="AQ33" s="7"/>
      <c r="AR33" s="7"/>
      <c r="AS33" s="7"/>
      <c r="AT33" s="7"/>
      <c r="AU33" s="7"/>
      <c r="AV33" s="7"/>
      <c r="AW33" s="7"/>
      <c r="AX33" s="7"/>
      <c r="AY33" s="7"/>
      <c r="AZ33" s="7"/>
      <c r="BA33" s="7"/>
      <c r="BB33" s="7"/>
      <c r="BC33" s="7"/>
      <c r="BD33" s="7"/>
      <c r="BE33" s="7"/>
      <c r="BF33" s="7"/>
      <c r="BG33" s="7"/>
      <c r="BH33" s="7"/>
      <c r="BI33" s="7"/>
      <c r="BJ33" s="13"/>
      <c r="BK33" s="2"/>
      <c r="BL33" s="49"/>
      <c r="BM33" s="50"/>
      <c r="BN33" s="50"/>
      <c r="BO33" s="50"/>
      <c r="BP33" s="50"/>
      <c r="BQ33" s="50"/>
      <c r="BR33" s="50"/>
      <c r="BS33" s="50"/>
      <c r="BT33" s="50"/>
      <c r="BU33" s="50"/>
      <c r="BV33" s="50"/>
      <c r="BW33" s="50"/>
      <c r="BX33" s="50"/>
      <c r="BY33" s="50"/>
      <c r="BZ33" s="51"/>
    </row>
    <row r="34" spans="1:78" ht="13.5" customHeight="1" x14ac:dyDescent="0.15">
      <c r="A34" s="2"/>
      <c r="B34" s="4"/>
      <c r="C34" s="8"/>
      <c r="D34" s="8"/>
      <c r="E34" s="8"/>
      <c r="F34" s="8"/>
      <c r="G34" s="8"/>
      <c r="H34" s="8"/>
      <c r="I34" s="8"/>
      <c r="J34" s="8"/>
      <c r="K34" s="8"/>
      <c r="L34" s="8"/>
      <c r="M34" s="8"/>
      <c r="N34" s="8"/>
      <c r="O34" s="8"/>
      <c r="P34" s="8"/>
      <c r="Q34" s="12"/>
      <c r="R34" s="8"/>
      <c r="S34" s="8"/>
      <c r="T34" s="8"/>
      <c r="U34" s="8"/>
      <c r="V34" s="8"/>
      <c r="W34" s="8"/>
      <c r="X34" s="8"/>
      <c r="Y34" s="8"/>
      <c r="Z34" s="8"/>
      <c r="AA34" s="8"/>
      <c r="AB34" s="8"/>
      <c r="AC34" s="8"/>
      <c r="AD34" s="8"/>
      <c r="AE34" s="8"/>
      <c r="AF34" s="12"/>
      <c r="AG34" s="8"/>
      <c r="AH34" s="8"/>
      <c r="AI34" s="8"/>
      <c r="AJ34" s="8"/>
      <c r="AK34" s="8"/>
      <c r="AL34" s="8"/>
      <c r="AM34" s="8"/>
      <c r="AN34" s="8"/>
      <c r="AO34" s="8"/>
      <c r="AP34" s="8"/>
      <c r="AQ34" s="8"/>
      <c r="AR34" s="8"/>
      <c r="AS34" s="8"/>
      <c r="AT34" s="8"/>
      <c r="AU34" s="12"/>
      <c r="AV34" s="8"/>
      <c r="AW34" s="8"/>
      <c r="AX34" s="8"/>
      <c r="AY34" s="8"/>
      <c r="AZ34" s="8"/>
      <c r="BA34" s="8"/>
      <c r="BB34" s="8"/>
      <c r="BC34" s="8"/>
      <c r="BD34" s="8"/>
      <c r="BE34" s="8"/>
      <c r="BF34" s="8"/>
      <c r="BG34" s="8"/>
      <c r="BH34" s="8"/>
      <c r="BI34" s="8"/>
      <c r="BJ34" s="13"/>
      <c r="BK34" s="2"/>
      <c r="BL34" s="49"/>
      <c r="BM34" s="50"/>
      <c r="BN34" s="50"/>
      <c r="BO34" s="50"/>
      <c r="BP34" s="50"/>
      <c r="BQ34" s="50"/>
      <c r="BR34" s="50"/>
      <c r="BS34" s="50"/>
      <c r="BT34" s="50"/>
      <c r="BU34" s="50"/>
      <c r="BV34" s="50"/>
      <c r="BW34" s="50"/>
      <c r="BX34" s="50"/>
      <c r="BY34" s="50"/>
      <c r="BZ34" s="51"/>
    </row>
    <row r="35" spans="1:78" ht="13.5" customHeight="1" x14ac:dyDescent="0.15">
      <c r="A35" s="2"/>
      <c r="B35" s="4"/>
      <c r="C35" s="8"/>
      <c r="D35" s="8"/>
      <c r="E35" s="8"/>
      <c r="F35" s="8"/>
      <c r="G35" s="8"/>
      <c r="H35" s="8"/>
      <c r="I35" s="8"/>
      <c r="J35" s="8"/>
      <c r="K35" s="8"/>
      <c r="L35" s="8"/>
      <c r="M35" s="8"/>
      <c r="N35" s="8"/>
      <c r="O35" s="8"/>
      <c r="P35" s="8"/>
      <c r="Q35" s="12"/>
      <c r="R35" s="8"/>
      <c r="S35" s="8"/>
      <c r="T35" s="8"/>
      <c r="U35" s="8"/>
      <c r="V35" s="8"/>
      <c r="W35" s="8"/>
      <c r="X35" s="8"/>
      <c r="Y35" s="8"/>
      <c r="Z35" s="8"/>
      <c r="AA35" s="8"/>
      <c r="AB35" s="8"/>
      <c r="AC35" s="8"/>
      <c r="AD35" s="8"/>
      <c r="AE35" s="8"/>
      <c r="AF35" s="12"/>
      <c r="AG35" s="8"/>
      <c r="AH35" s="8"/>
      <c r="AI35" s="8"/>
      <c r="AJ35" s="8"/>
      <c r="AK35" s="8"/>
      <c r="AL35" s="8"/>
      <c r="AM35" s="8"/>
      <c r="AN35" s="8"/>
      <c r="AO35" s="8"/>
      <c r="AP35" s="8"/>
      <c r="AQ35" s="8"/>
      <c r="AR35" s="8"/>
      <c r="AS35" s="8"/>
      <c r="AT35" s="8"/>
      <c r="AU35" s="12"/>
      <c r="AV35" s="8"/>
      <c r="AW35" s="8"/>
      <c r="AX35" s="8"/>
      <c r="AY35" s="8"/>
      <c r="AZ35" s="8"/>
      <c r="BA35" s="8"/>
      <c r="BB35" s="8"/>
      <c r="BC35" s="8"/>
      <c r="BD35" s="8"/>
      <c r="BE35" s="8"/>
      <c r="BF35" s="8"/>
      <c r="BG35" s="8"/>
      <c r="BH35" s="8"/>
      <c r="BI35" s="8"/>
      <c r="BJ35" s="13"/>
      <c r="BK35" s="2"/>
      <c r="BL35" s="49"/>
      <c r="BM35" s="50"/>
      <c r="BN35" s="50"/>
      <c r="BO35" s="50"/>
      <c r="BP35" s="50"/>
      <c r="BQ35" s="50"/>
      <c r="BR35" s="50"/>
      <c r="BS35" s="50"/>
      <c r="BT35" s="50"/>
      <c r="BU35" s="50"/>
      <c r="BV35" s="50"/>
      <c r="BW35" s="50"/>
      <c r="BX35" s="50"/>
      <c r="BY35" s="50"/>
      <c r="BZ35" s="51"/>
    </row>
    <row r="36" spans="1:78" ht="13.5" customHeight="1" x14ac:dyDescent="0.15">
      <c r="A36" s="2"/>
      <c r="B36" s="4"/>
      <c r="C36" s="7"/>
      <c r="D36" s="7"/>
      <c r="E36" s="7"/>
      <c r="F36" s="7"/>
      <c r="G36" s="7"/>
      <c r="H36" s="7"/>
      <c r="I36" s="7"/>
      <c r="J36" s="7"/>
      <c r="K36" s="7"/>
      <c r="L36" s="7"/>
      <c r="M36" s="7"/>
      <c r="N36" s="7"/>
      <c r="O36" s="7"/>
      <c r="P36" s="7"/>
      <c r="Q36" s="7"/>
      <c r="R36" s="7"/>
      <c r="S36" s="7"/>
      <c r="T36" s="7"/>
      <c r="U36" s="7"/>
      <c r="V36" s="7"/>
      <c r="W36" s="7"/>
      <c r="X36" s="7"/>
      <c r="Y36" s="7"/>
      <c r="Z36" s="7"/>
      <c r="AA36" s="7"/>
      <c r="AB36" s="7"/>
      <c r="AC36" s="7"/>
      <c r="AD36" s="7"/>
      <c r="AE36" s="7"/>
      <c r="AF36" s="7"/>
      <c r="AG36" s="7"/>
      <c r="AH36" s="7"/>
      <c r="AI36" s="7"/>
      <c r="AJ36" s="7"/>
      <c r="AK36" s="7"/>
      <c r="AL36" s="7"/>
      <c r="AM36" s="7"/>
      <c r="AN36" s="7"/>
      <c r="AO36" s="7"/>
      <c r="AP36" s="7"/>
      <c r="AQ36" s="7"/>
      <c r="AR36" s="7"/>
      <c r="AS36" s="7"/>
      <c r="AT36" s="7"/>
      <c r="AU36" s="7"/>
      <c r="AV36" s="7"/>
      <c r="AW36" s="7"/>
      <c r="AX36" s="7"/>
      <c r="AY36" s="7"/>
      <c r="AZ36" s="7"/>
      <c r="BA36" s="7"/>
      <c r="BB36" s="7"/>
      <c r="BC36" s="7"/>
      <c r="BD36" s="7"/>
      <c r="BE36" s="7"/>
      <c r="BF36" s="7"/>
      <c r="BG36" s="7"/>
      <c r="BH36" s="7"/>
      <c r="BI36" s="7"/>
      <c r="BJ36" s="13"/>
      <c r="BK36" s="2"/>
      <c r="BL36" s="49"/>
      <c r="BM36" s="50"/>
      <c r="BN36" s="50"/>
      <c r="BO36" s="50"/>
      <c r="BP36" s="50"/>
      <c r="BQ36" s="50"/>
      <c r="BR36" s="50"/>
      <c r="BS36" s="50"/>
      <c r="BT36" s="50"/>
      <c r="BU36" s="50"/>
      <c r="BV36" s="50"/>
      <c r="BW36" s="50"/>
      <c r="BX36" s="50"/>
      <c r="BY36" s="50"/>
      <c r="BZ36" s="51"/>
    </row>
    <row r="37" spans="1:78" ht="13.5" customHeight="1" x14ac:dyDescent="0.15">
      <c r="A37" s="2"/>
      <c r="B37" s="4"/>
      <c r="C37" s="7"/>
      <c r="D37" s="7"/>
      <c r="E37" s="7"/>
      <c r="F37" s="7"/>
      <c r="G37" s="7"/>
      <c r="H37" s="7"/>
      <c r="I37" s="7"/>
      <c r="J37" s="7"/>
      <c r="K37" s="7"/>
      <c r="L37" s="7"/>
      <c r="M37" s="7"/>
      <c r="N37" s="7"/>
      <c r="O37" s="7"/>
      <c r="P37" s="7"/>
      <c r="Q37" s="7"/>
      <c r="R37" s="7"/>
      <c r="S37" s="7"/>
      <c r="T37" s="7"/>
      <c r="U37" s="7"/>
      <c r="V37" s="7"/>
      <c r="W37" s="7"/>
      <c r="X37" s="7"/>
      <c r="Y37" s="7"/>
      <c r="Z37" s="7"/>
      <c r="AA37" s="7"/>
      <c r="AB37" s="7"/>
      <c r="AC37" s="7"/>
      <c r="AD37" s="7"/>
      <c r="AE37" s="7"/>
      <c r="AF37" s="7"/>
      <c r="AG37" s="7"/>
      <c r="AH37" s="7"/>
      <c r="AI37" s="7"/>
      <c r="AJ37" s="7"/>
      <c r="AK37" s="7"/>
      <c r="AL37" s="7"/>
      <c r="AM37" s="7"/>
      <c r="AN37" s="7"/>
      <c r="AO37" s="7"/>
      <c r="AP37" s="7"/>
      <c r="AQ37" s="7"/>
      <c r="AR37" s="7"/>
      <c r="AS37" s="7"/>
      <c r="AT37" s="7"/>
      <c r="AU37" s="7"/>
      <c r="AV37" s="7"/>
      <c r="AW37" s="7"/>
      <c r="AX37" s="7"/>
      <c r="AY37" s="7"/>
      <c r="AZ37" s="7"/>
      <c r="BA37" s="7"/>
      <c r="BB37" s="7"/>
      <c r="BC37" s="7"/>
      <c r="BD37" s="7"/>
      <c r="BE37" s="7"/>
      <c r="BF37" s="7"/>
      <c r="BG37" s="7"/>
      <c r="BH37" s="7"/>
      <c r="BI37" s="7"/>
      <c r="BJ37" s="13"/>
      <c r="BK37" s="2"/>
      <c r="BL37" s="49"/>
      <c r="BM37" s="50"/>
      <c r="BN37" s="50"/>
      <c r="BO37" s="50"/>
      <c r="BP37" s="50"/>
      <c r="BQ37" s="50"/>
      <c r="BR37" s="50"/>
      <c r="BS37" s="50"/>
      <c r="BT37" s="50"/>
      <c r="BU37" s="50"/>
      <c r="BV37" s="50"/>
      <c r="BW37" s="50"/>
      <c r="BX37" s="50"/>
      <c r="BY37" s="50"/>
      <c r="BZ37" s="51"/>
    </row>
    <row r="38" spans="1:78" ht="13.5" customHeight="1" x14ac:dyDescent="0.15">
      <c r="A38" s="2"/>
      <c r="B38" s="4"/>
      <c r="C38" s="7"/>
      <c r="D38" s="7"/>
      <c r="E38" s="7"/>
      <c r="F38" s="7"/>
      <c r="G38" s="7"/>
      <c r="H38" s="7"/>
      <c r="I38" s="7"/>
      <c r="J38" s="7"/>
      <c r="K38" s="7"/>
      <c r="L38" s="7"/>
      <c r="M38" s="7"/>
      <c r="N38" s="7"/>
      <c r="O38" s="7"/>
      <c r="P38" s="7"/>
      <c r="Q38" s="7"/>
      <c r="R38" s="7"/>
      <c r="S38" s="7"/>
      <c r="T38" s="7"/>
      <c r="U38" s="7"/>
      <c r="V38" s="7"/>
      <c r="W38" s="7"/>
      <c r="X38" s="7"/>
      <c r="Y38" s="7"/>
      <c r="Z38" s="7"/>
      <c r="AA38" s="7"/>
      <c r="AB38" s="7"/>
      <c r="AC38" s="7"/>
      <c r="AD38" s="7"/>
      <c r="AE38" s="7"/>
      <c r="AF38" s="7"/>
      <c r="AG38" s="7"/>
      <c r="AH38" s="7"/>
      <c r="AI38" s="7"/>
      <c r="AJ38" s="7"/>
      <c r="AK38" s="7"/>
      <c r="AL38" s="7"/>
      <c r="AM38" s="7"/>
      <c r="AN38" s="7"/>
      <c r="AO38" s="7"/>
      <c r="AP38" s="7"/>
      <c r="AQ38" s="7"/>
      <c r="AR38" s="7"/>
      <c r="AS38" s="7"/>
      <c r="AT38" s="7"/>
      <c r="AU38" s="7"/>
      <c r="AV38" s="7"/>
      <c r="AW38" s="7"/>
      <c r="AX38" s="7"/>
      <c r="AY38" s="7"/>
      <c r="AZ38" s="7"/>
      <c r="BA38" s="7"/>
      <c r="BB38" s="7"/>
      <c r="BC38" s="7"/>
      <c r="BD38" s="7"/>
      <c r="BE38" s="7"/>
      <c r="BF38" s="7"/>
      <c r="BG38" s="7"/>
      <c r="BH38" s="7"/>
      <c r="BI38" s="7"/>
      <c r="BJ38" s="13"/>
      <c r="BK38" s="2"/>
      <c r="BL38" s="49"/>
      <c r="BM38" s="50"/>
      <c r="BN38" s="50"/>
      <c r="BO38" s="50"/>
      <c r="BP38" s="50"/>
      <c r="BQ38" s="50"/>
      <c r="BR38" s="50"/>
      <c r="BS38" s="50"/>
      <c r="BT38" s="50"/>
      <c r="BU38" s="50"/>
      <c r="BV38" s="50"/>
      <c r="BW38" s="50"/>
      <c r="BX38" s="50"/>
      <c r="BY38" s="50"/>
      <c r="BZ38" s="51"/>
    </row>
    <row r="39" spans="1:78" ht="13.5" customHeight="1" x14ac:dyDescent="0.15">
      <c r="A39" s="2"/>
      <c r="B39" s="4"/>
      <c r="C39" s="7"/>
      <c r="D39" s="7"/>
      <c r="E39" s="7"/>
      <c r="F39" s="7"/>
      <c r="G39" s="7"/>
      <c r="H39" s="7"/>
      <c r="I39" s="7"/>
      <c r="J39" s="7"/>
      <c r="K39" s="7"/>
      <c r="L39" s="7"/>
      <c r="M39" s="7"/>
      <c r="N39" s="7"/>
      <c r="O39" s="7"/>
      <c r="P39" s="7"/>
      <c r="Q39" s="7"/>
      <c r="R39" s="7"/>
      <c r="S39" s="7"/>
      <c r="T39" s="7"/>
      <c r="U39" s="7"/>
      <c r="V39" s="7"/>
      <c r="W39" s="7"/>
      <c r="X39" s="7"/>
      <c r="Y39" s="7"/>
      <c r="Z39" s="7"/>
      <c r="AA39" s="7"/>
      <c r="AB39" s="7"/>
      <c r="AC39" s="7"/>
      <c r="AD39" s="7"/>
      <c r="AE39" s="7"/>
      <c r="AF39" s="7"/>
      <c r="AG39" s="7"/>
      <c r="AH39" s="7"/>
      <c r="AI39" s="7"/>
      <c r="AJ39" s="7"/>
      <c r="AK39" s="7"/>
      <c r="AL39" s="7"/>
      <c r="AM39" s="7"/>
      <c r="AN39" s="7"/>
      <c r="AO39" s="7"/>
      <c r="AP39" s="7"/>
      <c r="AQ39" s="7"/>
      <c r="AR39" s="7"/>
      <c r="AS39" s="7"/>
      <c r="AT39" s="7"/>
      <c r="AU39" s="7"/>
      <c r="AV39" s="7"/>
      <c r="AW39" s="7"/>
      <c r="AX39" s="7"/>
      <c r="AY39" s="7"/>
      <c r="AZ39" s="7"/>
      <c r="BA39" s="7"/>
      <c r="BB39" s="7"/>
      <c r="BC39" s="7"/>
      <c r="BD39" s="7"/>
      <c r="BE39" s="7"/>
      <c r="BF39" s="7"/>
      <c r="BG39" s="7"/>
      <c r="BH39" s="7"/>
      <c r="BI39" s="7"/>
      <c r="BJ39" s="13"/>
      <c r="BK39" s="2"/>
      <c r="BL39" s="49"/>
      <c r="BM39" s="50"/>
      <c r="BN39" s="50"/>
      <c r="BO39" s="50"/>
      <c r="BP39" s="50"/>
      <c r="BQ39" s="50"/>
      <c r="BR39" s="50"/>
      <c r="BS39" s="50"/>
      <c r="BT39" s="50"/>
      <c r="BU39" s="50"/>
      <c r="BV39" s="50"/>
      <c r="BW39" s="50"/>
      <c r="BX39" s="50"/>
      <c r="BY39" s="50"/>
      <c r="BZ39" s="51"/>
    </row>
    <row r="40" spans="1:78" ht="13.5" customHeight="1" x14ac:dyDescent="0.15">
      <c r="A40" s="2"/>
      <c r="B40" s="4"/>
      <c r="C40" s="7"/>
      <c r="D40" s="7"/>
      <c r="E40" s="7"/>
      <c r="F40" s="7"/>
      <c r="G40" s="7"/>
      <c r="H40" s="7"/>
      <c r="I40" s="7"/>
      <c r="J40" s="7"/>
      <c r="K40" s="7"/>
      <c r="L40" s="7"/>
      <c r="M40" s="7"/>
      <c r="N40" s="7"/>
      <c r="O40" s="7"/>
      <c r="P40" s="7"/>
      <c r="Q40" s="7"/>
      <c r="R40" s="7"/>
      <c r="S40" s="7"/>
      <c r="T40" s="7"/>
      <c r="U40" s="7"/>
      <c r="V40" s="7"/>
      <c r="W40" s="7"/>
      <c r="X40" s="7"/>
      <c r="Y40" s="7"/>
      <c r="Z40" s="7"/>
      <c r="AA40" s="7"/>
      <c r="AB40" s="7"/>
      <c r="AC40" s="7"/>
      <c r="AD40" s="7"/>
      <c r="AE40" s="7"/>
      <c r="AF40" s="7"/>
      <c r="AG40" s="7"/>
      <c r="AH40" s="7"/>
      <c r="AI40" s="7"/>
      <c r="AJ40" s="7"/>
      <c r="AK40" s="7"/>
      <c r="AL40" s="7"/>
      <c r="AM40" s="7"/>
      <c r="AN40" s="7"/>
      <c r="AO40" s="7"/>
      <c r="AP40" s="7"/>
      <c r="AQ40" s="7"/>
      <c r="AR40" s="7"/>
      <c r="AS40" s="7"/>
      <c r="AT40" s="7"/>
      <c r="AU40" s="7"/>
      <c r="AV40" s="7"/>
      <c r="AW40" s="7"/>
      <c r="AX40" s="7"/>
      <c r="AY40" s="7"/>
      <c r="AZ40" s="7"/>
      <c r="BA40" s="7"/>
      <c r="BB40" s="7"/>
      <c r="BC40" s="7"/>
      <c r="BD40" s="7"/>
      <c r="BE40" s="7"/>
      <c r="BF40" s="7"/>
      <c r="BG40" s="7"/>
      <c r="BH40" s="7"/>
      <c r="BI40" s="7"/>
      <c r="BJ40" s="13"/>
      <c r="BK40" s="2"/>
      <c r="BL40" s="49"/>
      <c r="BM40" s="50"/>
      <c r="BN40" s="50"/>
      <c r="BO40" s="50"/>
      <c r="BP40" s="50"/>
      <c r="BQ40" s="50"/>
      <c r="BR40" s="50"/>
      <c r="BS40" s="50"/>
      <c r="BT40" s="50"/>
      <c r="BU40" s="50"/>
      <c r="BV40" s="50"/>
      <c r="BW40" s="50"/>
      <c r="BX40" s="50"/>
      <c r="BY40" s="50"/>
      <c r="BZ40" s="51"/>
    </row>
    <row r="41" spans="1:78" ht="13.5" customHeight="1" x14ac:dyDescent="0.15">
      <c r="A41" s="2"/>
      <c r="B41" s="4"/>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c r="AU41" s="7"/>
      <c r="AV41" s="7"/>
      <c r="AW41" s="7"/>
      <c r="AX41" s="7"/>
      <c r="AY41" s="7"/>
      <c r="AZ41" s="7"/>
      <c r="BA41" s="7"/>
      <c r="BB41" s="7"/>
      <c r="BC41" s="7"/>
      <c r="BD41" s="7"/>
      <c r="BE41" s="7"/>
      <c r="BF41" s="7"/>
      <c r="BG41" s="7"/>
      <c r="BH41" s="7"/>
      <c r="BI41" s="7"/>
      <c r="BJ41" s="13"/>
      <c r="BK41" s="2"/>
      <c r="BL41" s="49"/>
      <c r="BM41" s="50"/>
      <c r="BN41" s="50"/>
      <c r="BO41" s="50"/>
      <c r="BP41" s="50"/>
      <c r="BQ41" s="50"/>
      <c r="BR41" s="50"/>
      <c r="BS41" s="50"/>
      <c r="BT41" s="50"/>
      <c r="BU41" s="50"/>
      <c r="BV41" s="50"/>
      <c r="BW41" s="50"/>
      <c r="BX41" s="50"/>
      <c r="BY41" s="50"/>
      <c r="BZ41" s="51"/>
    </row>
    <row r="42" spans="1:78" ht="13.5" customHeight="1" x14ac:dyDescent="0.15">
      <c r="A42" s="2"/>
      <c r="B42" s="4"/>
      <c r="C42" s="7"/>
      <c r="D42" s="7"/>
      <c r="E42" s="7"/>
      <c r="F42" s="7"/>
      <c r="G42" s="7"/>
      <c r="H42" s="7"/>
      <c r="I42" s="7"/>
      <c r="J42" s="7"/>
      <c r="K42" s="7"/>
      <c r="L42" s="7"/>
      <c r="M42" s="7"/>
      <c r="N42" s="7"/>
      <c r="O42" s="7"/>
      <c r="P42" s="7"/>
      <c r="Q42" s="7"/>
      <c r="R42" s="7"/>
      <c r="S42" s="7"/>
      <c r="T42" s="7"/>
      <c r="U42" s="7"/>
      <c r="V42" s="7"/>
      <c r="W42" s="7"/>
      <c r="X42" s="7"/>
      <c r="Y42" s="7"/>
      <c r="Z42" s="7"/>
      <c r="AA42" s="7"/>
      <c r="AB42" s="7"/>
      <c r="AC42" s="7"/>
      <c r="AD42" s="7"/>
      <c r="AE42" s="7"/>
      <c r="AF42" s="7"/>
      <c r="AG42" s="7"/>
      <c r="AH42" s="7"/>
      <c r="AI42" s="7"/>
      <c r="AJ42" s="7"/>
      <c r="AK42" s="7"/>
      <c r="AL42" s="7"/>
      <c r="AM42" s="7"/>
      <c r="AN42" s="7"/>
      <c r="AO42" s="7"/>
      <c r="AP42" s="7"/>
      <c r="AQ42" s="7"/>
      <c r="AR42" s="7"/>
      <c r="AS42" s="7"/>
      <c r="AT42" s="7"/>
      <c r="AU42" s="7"/>
      <c r="AV42" s="7"/>
      <c r="AW42" s="7"/>
      <c r="AX42" s="7"/>
      <c r="AY42" s="7"/>
      <c r="AZ42" s="7"/>
      <c r="BA42" s="7"/>
      <c r="BB42" s="7"/>
      <c r="BC42" s="7"/>
      <c r="BD42" s="7"/>
      <c r="BE42" s="7"/>
      <c r="BF42" s="7"/>
      <c r="BG42" s="7"/>
      <c r="BH42" s="7"/>
      <c r="BI42" s="7"/>
      <c r="BJ42" s="13"/>
      <c r="BK42" s="2"/>
      <c r="BL42" s="49"/>
      <c r="BM42" s="50"/>
      <c r="BN42" s="50"/>
      <c r="BO42" s="50"/>
      <c r="BP42" s="50"/>
      <c r="BQ42" s="50"/>
      <c r="BR42" s="50"/>
      <c r="BS42" s="50"/>
      <c r="BT42" s="50"/>
      <c r="BU42" s="50"/>
      <c r="BV42" s="50"/>
      <c r="BW42" s="50"/>
      <c r="BX42" s="50"/>
      <c r="BY42" s="50"/>
      <c r="BZ42" s="51"/>
    </row>
    <row r="43" spans="1:78" ht="13.5" customHeight="1" x14ac:dyDescent="0.15">
      <c r="A43" s="2"/>
      <c r="B43" s="4"/>
      <c r="C43" s="7"/>
      <c r="D43" s="7"/>
      <c r="E43" s="7"/>
      <c r="F43" s="7"/>
      <c r="G43" s="7"/>
      <c r="H43" s="7"/>
      <c r="I43" s="7"/>
      <c r="J43" s="7"/>
      <c r="K43" s="7"/>
      <c r="L43" s="7"/>
      <c r="M43" s="7"/>
      <c r="N43" s="7"/>
      <c r="O43" s="7"/>
      <c r="P43" s="7"/>
      <c r="Q43" s="7"/>
      <c r="R43" s="7"/>
      <c r="S43" s="7"/>
      <c r="T43" s="7"/>
      <c r="U43" s="7"/>
      <c r="V43" s="7"/>
      <c r="W43" s="7"/>
      <c r="X43" s="7"/>
      <c r="Y43" s="7"/>
      <c r="Z43" s="7"/>
      <c r="AA43" s="7"/>
      <c r="AB43" s="7"/>
      <c r="AC43" s="7"/>
      <c r="AD43" s="7"/>
      <c r="AE43" s="7"/>
      <c r="AF43" s="7"/>
      <c r="AG43" s="7"/>
      <c r="AH43" s="7"/>
      <c r="AI43" s="7"/>
      <c r="AJ43" s="7"/>
      <c r="AK43" s="7"/>
      <c r="AL43" s="7"/>
      <c r="AM43" s="7"/>
      <c r="AN43" s="7"/>
      <c r="AO43" s="7"/>
      <c r="AP43" s="7"/>
      <c r="AQ43" s="7"/>
      <c r="AR43" s="7"/>
      <c r="AS43" s="7"/>
      <c r="AT43" s="7"/>
      <c r="AU43" s="7"/>
      <c r="AV43" s="7"/>
      <c r="AW43" s="7"/>
      <c r="AX43" s="7"/>
      <c r="AY43" s="7"/>
      <c r="AZ43" s="7"/>
      <c r="BA43" s="7"/>
      <c r="BB43" s="7"/>
      <c r="BC43" s="7"/>
      <c r="BD43" s="7"/>
      <c r="BE43" s="7"/>
      <c r="BF43" s="7"/>
      <c r="BG43" s="7"/>
      <c r="BH43" s="7"/>
      <c r="BI43" s="7"/>
      <c r="BJ43" s="13"/>
      <c r="BK43" s="2"/>
      <c r="BL43" s="49"/>
      <c r="BM43" s="50"/>
      <c r="BN43" s="50"/>
      <c r="BO43" s="50"/>
      <c r="BP43" s="50"/>
      <c r="BQ43" s="50"/>
      <c r="BR43" s="50"/>
      <c r="BS43" s="50"/>
      <c r="BT43" s="50"/>
      <c r="BU43" s="50"/>
      <c r="BV43" s="50"/>
      <c r="BW43" s="50"/>
      <c r="BX43" s="50"/>
      <c r="BY43" s="50"/>
      <c r="BZ43" s="51"/>
    </row>
    <row r="44" spans="1:78" ht="13.5" customHeight="1" x14ac:dyDescent="0.15">
      <c r="A44" s="2"/>
      <c r="B44" s="4"/>
      <c r="C44" s="7"/>
      <c r="D44" s="7"/>
      <c r="E44" s="7"/>
      <c r="F44" s="7"/>
      <c r="G44" s="7"/>
      <c r="H44" s="7"/>
      <c r="I44" s="7"/>
      <c r="J44" s="7"/>
      <c r="K44" s="7"/>
      <c r="L44" s="7"/>
      <c r="M44" s="7"/>
      <c r="N44" s="7"/>
      <c r="O44" s="7"/>
      <c r="P44" s="7"/>
      <c r="Q44" s="7"/>
      <c r="R44" s="7"/>
      <c r="S44" s="7"/>
      <c r="T44" s="7"/>
      <c r="U44" s="7"/>
      <c r="V44" s="7"/>
      <c r="W44" s="7"/>
      <c r="X44" s="7"/>
      <c r="Y44" s="7"/>
      <c r="Z44" s="7"/>
      <c r="AA44" s="7"/>
      <c r="AB44" s="7"/>
      <c r="AC44" s="7"/>
      <c r="AD44" s="7"/>
      <c r="AE44" s="7"/>
      <c r="AF44" s="7"/>
      <c r="AG44" s="7"/>
      <c r="AH44" s="7"/>
      <c r="AI44" s="7"/>
      <c r="AJ44" s="7"/>
      <c r="AK44" s="7"/>
      <c r="AL44" s="7"/>
      <c r="AM44" s="7"/>
      <c r="AN44" s="7"/>
      <c r="AO44" s="7"/>
      <c r="AP44" s="7"/>
      <c r="AQ44" s="7"/>
      <c r="AR44" s="7"/>
      <c r="AS44" s="7"/>
      <c r="AT44" s="7"/>
      <c r="AU44" s="7"/>
      <c r="AV44" s="7"/>
      <c r="AW44" s="7"/>
      <c r="AX44" s="7"/>
      <c r="AY44" s="7"/>
      <c r="AZ44" s="7"/>
      <c r="BA44" s="7"/>
      <c r="BB44" s="7"/>
      <c r="BC44" s="7"/>
      <c r="BD44" s="7"/>
      <c r="BE44" s="7"/>
      <c r="BF44" s="7"/>
      <c r="BG44" s="7"/>
      <c r="BH44" s="7"/>
      <c r="BI44" s="7"/>
      <c r="BJ44" s="13"/>
      <c r="BK44" s="2"/>
      <c r="BL44" s="52"/>
      <c r="BM44" s="53"/>
      <c r="BN44" s="53"/>
      <c r="BO44" s="53"/>
      <c r="BP44" s="53"/>
      <c r="BQ44" s="53"/>
      <c r="BR44" s="53"/>
      <c r="BS44" s="53"/>
      <c r="BT44" s="53"/>
      <c r="BU44" s="53"/>
      <c r="BV44" s="53"/>
      <c r="BW44" s="53"/>
      <c r="BX44" s="53"/>
      <c r="BY44" s="53"/>
      <c r="BZ44" s="54"/>
    </row>
    <row r="45" spans="1:78" ht="13.5" customHeight="1" x14ac:dyDescent="0.15">
      <c r="A45" s="2"/>
      <c r="B45" s="4"/>
      <c r="C45" s="7"/>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c r="AI45" s="7"/>
      <c r="AJ45" s="7"/>
      <c r="AK45" s="7"/>
      <c r="AL45" s="7"/>
      <c r="AM45" s="7"/>
      <c r="AN45" s="7"/>
      <c r="AO45" s="7"/>
      <c r="AP45" s="7"/>
      <c r="AQ45" s="7"/>
      <c r="AR45" s="7"/>
      <c r="AS45" s="7"/>
      <c r="AT45" s="7"/>
      <c r="AU45" s="7"/>
      <c r="AV45" s="7"/>
      <c r="AW45" s="7"/>
      <c r="AX45" s="7"/>
      <c r="AY45" s="7"/>
      <c r="AZ45" s="7"/>
      <c r="BA45" s="7"/>
      <c r="BB45" s="7"/>
      <c r="BC45" s="7"/>
      <c r="BD45" s="7"/>
      <c r="BE45" s="7"/>
      <c r="BF45" s="7"/>
      <c r="BG45" s="7"/>
      <c r="BH45" s="7"/>
      <c r="BI45" s="7"/>
      <c r="BJ45" s="13"/>
      <c r="BK45" s="2"/>
      <c r="BL45" s="43" t="s">
        <v>
1</v>
      </c>
      <c r="BM45" s="44"/>
      <c r="BN45" s="44"/>
      <c r="BO45" s="44"/>
      <c r="BP45" s="44"/>
      <c r="BQ45" s="44"/>
      <c r="BR45" s="44"/>
      <c r="BS45" s="44"/>
      <c r="BT45" s="44"/>
      <c r="BU45" s="44"/>
      <c r="BV45" s="44"/>
      <c r="BW45" s="44"/>
      <c r="BX45" s="44"/>
      <c r="BY45" s="44"/>
      <c r="BZ45" s="45"/>
    </row>
    <row r="46" spans="1:78" ht="13.5" customHeight="1" x14ac:dyDescent="0.15">
      <c r="A46" s="2"/>
      <c r="B46" s="4"/>
      <c r="C46" s="7"/>
      <c r="D46" s="7"/>
      <c r="E46" s="7"/>
      <c r="F46" s="7"/>
      <c r="G46" s="7"/>
      <c r="H46" s="7"/>
      <c r="I46" s="7"/>
      <c r="J46" s="7"/>
      <c r="K46" s="7"/>
      <c r="L46" s="7"/>
      <c r="M46" s="7"/>
      <c r="N46" s="7"/>
      <c r="O46" s="7"/>
      <c r="P46" s="7"/>
      <c r="Q46" s="7"/>
      <c r="R46" s="7"/>
      <c r="S46" s="7"/>
      <c r="T46" s="7"/>
      <c r="U46" s="7"/>
      <c r="V46" s="7"/>
      <c r="W46" s="7"/>
      <c r="X46" s="7"/>
      <c r="Y46" s="7"/>
      <c r="Z46" s="7"/>
      <c r="AA46" s="7"/>
      <c r="AB46" s="7"/>
      <c r="AC46" s="7"/>
      <c r="AD46" s="7"/>
      <c r="AE46" s="7"/>
      <c r="AF46" s="7"/>
      <c r="AG46" s="7"/>
      <c r="AH46" s="7"/>
      <c r="AI46" s="7"/>
      <c r="AJ46" s="7"/>
      <c r="AK46" s="7"/>
      <c r="AL46" s="7"/>
      <c r="AM46" s="7"/>
      <c r="AN46" s="7"/>
      <c r="AO46" s="7"/>
      <c r="AP46" s="7"/>
      <c r="AQ46" s="7"/>
      <c r="AR46" s="7"/>
      <c r="AS46" s="7"/>
      <c r="AT46" s="7"/>
      <c r="AU46" s="7"/>
      <c r="AV46" s="7"/>
      <c r="AW46" s="7"/>
      <c r="AX46" s="7"/>
      <c r="AY46" s="7"/>
      <c r="AZ46" s="7"/>
      <c r="BA46" s="7"/>
      <c r="BB46" s="7"/>
      <c r="BC46" s="7"/>
      <c r="BD46" s="7"/>
      <c r="BE46" s="7"/>
      <c r="BF46" s="7"/>
      <c r="BG46" s="7"/>
      <c r="BH46" s="7"/>
      <c r="BI46" s="7"/>
      <c r="BJ46" s="13"/>
      <c r="BK46" s="2"/>
      <c r="BL46" s="46"/>
      <c r="BM46" s="47"/>
      <c r="BN46" s="47"/>
      <c r="BO46" s="47"/>
      <c r="BP46" s="47"/>
      <c r="BQ46" s="47"/>
      <c r="BR46" s="47"/>
      <c r="BS46" s="47"/>
      <c r="BT46" s="47"/>
      <c r="BU46" s="47"/>
      <c r="BV46" s="47"/>
      <c r="BW46" s="47"/>
      <c r="BX46" s="47"/>
      <c r="BY46" s="47"/>
      <c r="BZ46" s="48"/>
    </row>
    <row r="47" spans="1:78" ht="13.5" customHeight="1" x14ac:dyDescent="0.15">
      <c r="A47" s="2"/>
      <c r="B47" s="4"/>
      <c r="C47" s="7"/>
      <c r="D47" s="7"/>
      <c r="E47" s="7"/>
      <c r="F47" s="7"/>
      <c r="G47" s="7"/>
      <c r="H47" s="7"/>
      <c r="I47" s="7"/>
      <c r="J47" s="7"/>
      <c r="K47" s="7"/>
      <c r="L47" s="7"/>
      <c r="M47" s="7"/>
      <c r="N47" s="7"/>
      <c r="O47" s="7"/>
      <c r="P47" s="7"/>
      <c r="Q47" s="7"/>
      <c r="R47" s="7"/>
      <c r="S47" s="7"/>
      <c r="T47" s="7"/>
      <c r="U47" s="7"/>
      <c r="V47" s="7"/>
      <c r="W47" s="7"/>
      <c r="X47" s="7"/>
      <c r="Y47" s="7"/>
      <c r="Z47" s="7"/>
      <c r="AA47" s="7"/>
      <c r="AB47" s="7"/>
      <c r="AC47" s="7"/>
      <c r="AD47" s="7"/>
      <c r="AE47" s="7"/>
      <c r="AF47" s="7"/>
      <c r="AG47" s="7"/>
      <c r="AH47" s="7"/>
      <c r="AI47" s="7"/>
      <c r="AJ47" s="7"/>
      <c r="AK47" s="7"/>
      <c r="AL47" s="7"/>
      <c r="AM47" s="7"/>
      <c r="AN47" s="7"/>
      <c r="AO47" s="7"/>
      <c r="AP47" s="7"/>
      <c r="AQ47" s="7"/>
      <c r="AR47" s="7"/>
      <c r="AS47" s="7"/>
      <c r="AT47" s="7"/>
      <c r="AU47" s="7"/>
      <c r="AV47" s="7"/>
      <c r="AW47" s="7"/>
      <c r="AX47" s="7"/>
      <c r="AY47" s="7"/>
      <c r="AZ47" s="7"/>
      <c r="BA47" s="7"/>
      <c r="BB47" s="7"/>
      <c r="BC47" s="7"/>
      <c r="BD47" s="7"/>
      <c r="BE47" s="7"/>
      <c r="BF47" s="7"/>
      <c r="BG47" s="7"/>
      <c r="BH47" s="7"/>
      <c r="BI47" s="7"/>
      <c r="BJ47" s="13"/>
      <c r="BK47" s="2"/>
      <c r="BL47" s="49" t="s">
        <v>
21</v>
      </c>
      <c r="BM47" s="50"/>
      <c r="BN47" s="50"/>
      <c r="BO47" s="50"/>
      <c r="BP47" s="50"/>
      <c r="BQ47" s="50"/>
      <c r="BR47" s="50"/>
      <c r="BS47" s="50"/>
      <c r="BT47" s="50"/>
      <c r="BU47" s="50"/>
      <c r="BV47" s="50"/>
      <c r="BW47" s="50"/>
      <c r="BX47" s="50"/>
      <c r="BY47" s="50"/>
      <c r="BZ47" s="51"/>
    </row>
    <row r="48" spans="1:78" ht="13.5" customHeight="1" x14ac:dyDescent="0.15">
      <c r="A48" s="2"/>
      <c r="B48" s="4"/>
      <c r="C48" s="7"/>
      <c r="D48" s="7"/>
      <c r="E48" s="7"/>
      <c r="F48" s="7"/>
      <c r="G48" s="7"/>
      <c r="H48" s="7"/>
      <c r="I48" s="7"/>
      <c r="J48" s="7"/>
      <c r="K48" s="7"/>
      <c r="L48" s="7"/>
      <c r="M48" s="7"/>
      <c r="N48" s="7"/>
      <c r="O48" s="7"/>
      <c r="P48" s="7"/>
      <c r="Q48" s="7"/>
      <c r="R48" s="7"/>
      <c r="S48" s="7"/>
      <c r="T48" s="7"/>
      <c r="U48" s="7"/>
      <c r="V48" s="7"/>
      <c r="W48" s="7"/>
      <c r="X48" s="7"/>
      <c r="Y48" s="7"/>
      <c r="Z48" s="7"/>
      <c r="AA48" s="7"/>
      <c r="AB48" s="7"/>
      <c r="AC48" s="7"/>
      <c r="AD48" s="7"/>
      <c r="AE48" s="7"/>
      <c r="AF48" s="7"/>
      <c r="AG48" s="7"/>
      <c r="AH48" s="7"/>
      <c r="AI48" s="7"/>
      <c r="AJ48" s="7"/>
      <c r="AK48" s="7"/>
      <c r="AL48" s="7"/>
      <c r="AM48" s="7"/>
      <c r="AN48" s="7"/>
      <c r="AO48" s="7"/>
      <c r="AP48" s="7"/>
      <c r="AQ48" s="7"/>
      <c r="AR48" s="7"/>
      <c r="AS48" s="7"/>
      <c r="AT48" s="7"/>
      <c r="AU48" s="7"/>
      <c r="AV48" s="7"/>
      <c r="AW48" s="7"/>
      <c r="AX48" s="7"/>
      <c r="AY48" s="7"/>
      <c r="AZ48" s="7"/>
      <c r="BA48" s="7"/>
      <c r="BB48" s="7"/>
      <c r="BC48" s="7"/>
      <c r="BD48" s="7"/>
      <c r="BE48" s="7"/>
      <c r="BF48" s="7"/>
      <c r="BG48" s="7"/>
      <c r="BH48" s="7"/>
      <c r="BI48" s="7"/>
      <c r="BJ48" s="13"/>
      <c r="BK48" s="2"/>
      <c r="BL48" s="49"/>
      <c r="BM48" s="50"/>
      <c r="BN48" s="50"/>
      <c r="BO48" s="50"/>
      <c r="BP48" s="50"/>
      <c r="BQ48" s="50"/>
      <c r="BR48" s="50"/>
      <c r="BS48" s="50"/>
      <c r="BT48" s="50"/>
      <c r="BU48" s="50"/>
      <c r="BV48" s="50"/>
      <c r="BW48" s="50"/>
      <c r="BX48" s="50"/>
      <c r="BY48" s="50"/>
      <c r="BZ48" s="51"/>
    </row>
    <row r="49" spans="1:78" ht="13.5" customHeight="1" x14ac:dyDescent="0.15">
      <c r="A49" s="2"/>
      <c r="B49" s="4"/>
      <c r="C49" s="7"/>
      <c r="D49" s="7"/>
      <c r="E49" s="7"/>
      <c r="F49" s="7"/>
      <c r="G49" s="7"/>
      <c r="H49" s="7"/>
      <c r="I49" s="7"/>
      <c r="J49" s="7"/>
      <c r="K49" s="7"/>
      <c r="L49" s="7"/>
      <c r="M49" s="7"/>
      <c r="N49" s="7"/>
      <c r="O49" s="7"/>
      <c r="P49" s="7"/>
      <c r="Q49" s="7"/>
      <c r="R49" s="7"/>
      <c r="S49" s="7"/>
      <c r="T49" s="7"/>
      <c r="U49" s="7"/>
      <c r="V49" s="7"/>
      <c r="W49" s="7"/>
      <c r="X49" s="7"/>
      <c r="Y49" s="7"/>
      <c r="Z49" s="7"/>
      <c r="AA49" s="7"/>
      <c r="AB49" s="7"/>
      <c r="AC49" s="7"/>
      <c r="AD49" s="7"/>
      <c r="AE49" s="7"/>
      <c r="AF49" s="7"/>
      <c r="AG49" s="7"/>
      <c r="AH49" s="7"/>
      <c r="AI49" s="7"/>
      <c r="AJ49" s="7"/>
      <c r="AK49" s="7"/>
      <c r="AL49" s="7"/>
      <c r="AM49" s="7"/>
      <c r="AN49" s="7"/>
      <c r="AO49" s="7"/>
      <c r="AP49" s="7"/>
      <c r="AQ49" s="7"/>
      <c r="AR49" s="7"/>
      <c r="AS49" s="7"/>
      <c r="AT49" s="7"/>
      <c r="AU49" s="7"/>
      <c r="AV49" s="7"/>
      <c r="AW49" s="7"/>
      <c r="AX49" s="7"/>
      <c r="AY49" s="7"/>
      <c r="AZ49" s="7"/>
      <c r="BA49" s="7"/>
      <c r="BB49" s="7"/>
      <c r="BC49" s="7"/>
      <c r="BD49" s="7"/>
      <c r="BE49" s="7"/>
      <c r="BF49" s="7"/>
      <c r="BG49" s="7"/>
      <c r="BH49" s="7"/>
      <c r="BI49" s="7"/>
      <c r="BJ49" s="13"/>
      <c r="BK49" s="2"/>
      <c r="BL49" s="49"/>
      <c r="BM49" s="50"/>
      <c r="BN49" s="50"/>
      <c r="BO49" s="50"/>
      <c r="BP49" s="50"/>
      <c r="BQ49" s="50"/>
      <c r="BR49" s="50"/>
      <c r="BS49" s="50"/>
      <c r="BT49" s="50"/>
      <c r="BU49" s="50"/>
      <c r="BV49" s="50"/>
      <c r="BW49" s="50"/>
      <c r="BX49" s="50"/>
      <c r="BY49" s="50"/>
      <c r="BZ49" s="51"/>
    </row>
    <row r="50" spans="1:78" ht="13.5" customHeight="1" x14ac:dyDescent="0.15">
      <c r="A50" s="2"/>
      <c r="B50" s="4"/>
      <c r="C50" s="7"/>
      <c r="D50" s="7"/>
      <c r="E50" s="7"/>
      <c r="F50" s="7"/>
      <c r="G50" s="7"/>
      <c r="H50" s="7"/>
      <c r="I50" s="7"/>
      <c r="J50" s="7"/>
      <c r="K50" s="7"/>
      <c r="L50" s="7"/>
      <c r="M50" s="7"/>
      <c r="N50" s="7"/>
      <c r="O50" s="7"/>
      <c r="P50" s="7"/>
      <c r="Q50" s="7"/>
      <c r="R50" s="7"/>
      <c r="S50" s="7"/>
      <c r="T50" s="7"/>
      <c r="U50" s="7"/>
      <c r="V50" s="7"/>
      <c r="W50" s="7"/>
      <c r="X50" s="7"/>
      <c r="Y50" s="7"/>
      <c r="Z50" s="7"/>
      <c r="AA50" s="7"/>
      <c r="AB50" s="7"/>
      <c r="AC50" s="7"/>
      <c r="AD50" s="7"/>
      <c r="AE50" s="7"/>
      <c r="AF50" s="7"/>
      <c r="AG50" s="7"/>
      <c r="AH50" s="7"/>
      <c r="AI50" s="7"/>
      <c r="AJ50" s="7"/>
      <c r="AK50" s="7"/>
      <c r="AL50" s="7"/>
      <c r="AM50" s="7"/>
      <c r="AN50" s="7"/>
      <c r="AO50" s="7"/>
      <c r="AP50" s="7"/>
      <c r="AQ50" s="7"/>
      <c r="AR50" s="7"/>
      <c r="AS50" s="7"/>
      <c r="AT50" s="7"/>
      <c r="AU50" s="7"/>
      <c r="AV50" s="7"/>
      <c r="AW50" s="7"/>
      <c r="AX50" s="7"/>
      <c r="AY50" s="7"/>
      <c r="AZ50" s="7"/>
      <c r="BA50" s="7"/>
      <c r="BB50" s="7"/>
      <c r="BC50" s="7"/>
      <c r="BD50" s="7"/>
      <c r="BE50" s="7"/>
      <c r="BF50" s="7"/>
      <c r="BG50" s="7"/>
      <c r="BH50" s="7"/>
      <c r="BI50" s="7"/>
      <c r="BJ50" s="13"/>
      <c r="BK50" s="2"/>
      <c r="BL50" s="49"/>
      <c r="BM50" s="50"/>
      <c r="BN50" s="50"/>
      <c r="BO50" s="50"/>
      <c r="BP50" s="50"/>
      <c r="BQ50" s="50"/>
      <c r="BR50" s="50"/>
      <c r="BS50" s="50"/>
      <c r="BT50" s="50"/>
      <c r="BU50" s="50"/>
      <c r="BV50" s="50"/>
      <c r="BW50" s="50"/>
      <c r="BX50" s="50"/>
      <c r="BY50" s="50"/>
      <c r="BZ50" s="51"/>
    </row>
    <row r="51" spans="1:78" ht="13.5" customHeight="1" x14ac:dyDescent="0.15">
      <c r="A51" s="2"/>
      <c r="B51" s="4"/>
      <c r="C51" s="7"/>
      <c r="D51" s="7"/>
      <c r="E51" s="7"/>
      <c r="F51" s="7"/>
      <c r="G51" s="7"/>
      <c r="H51" s="7"/>
      <c r="I51" s="7"/>
      <c r="J51" s="7"/>
      <c r="K51" s="7"/>
      <c r="L51" s="7"/>
      <c r="M51" s="7"/>
      <c r="N51" s="7"/>
      <c r="O51" s="7"/>
      <c r="P51" s="7"/>
      <c r="Q51" s="7"/>
      <c r="R51" s="7"/>
      <c r="S51" s="7"/>
      <c r="T51" s="7"/>
      <c r="U51" s="7"/>
      <c r="V51" s="7"/>
      <c r="W51" s="7"/>
      <c r="X51" s="7"/>
      <c r="Y51" s="7"/>
      <c r="Z51" s="7"/>
      <c r="AA51" s="7"/>
      <c r="AB51" s="7"/>
      <c r="AC51" s="7"/>
      <c r="AD51" s="7"/>
      <c r="AE51" s="7"/>
      <c r="AF51" s="7"/>
      <c r="AG51" s="7"/>
      <c r="AH51" s="7"/>
      <c r="AI51" s="7"/>
      <c r="AJ51" s="7"/>
      <c r="AK51" s="7"/>
      <c r="AL51" s="7"/>
      <c r="AM51" s="7"/>
      <c r="AN51" s="7"/>
      <c r="AO51" s="7"/>
      <c r="AP51" s="7"/>
      <c r="AQ51" s="7"/>
      <c r="AR51" s="7"/>
      <c r="AS51" s="7"/>
      <c r="AT51" s="7"/>
      <c r="AU51" s="7"/>
      <c r="AV51" s="7"/>
      <c r="AW51" s="7"/>
      <c r="AX51" s="7"/>
      <c r="AY51" s="7"/>
      <c r="AZ51" s="7"/>
      <c r="BA51" s="7"/>
      <c r="BB51" s="7"/>
      <c r="BC51" s="7"/>
      <c r="BD51" s="7"/>
      <c r="BE51" s="7"/>
      <c r="BF51" s="7"/>
      <c r="BG51" s="7"/>
      <c r="BH51" s="7"/>
      <c r="BI51" s="7"/>
      <c r="BJ51" s="13"/>
      <c r="BK51" s="2"/>
      <c r="BL51" s="49"/>
      <c r="BM51" s="50"/>
      <c r="BN51" s="50"/>
      <c r="BO51" s="50"/>
      <c r="BP51" s="50"/>
      <c r="BQ51" s="50"/>
      <c r="BR51" s="50"/>
      <c r="BS51" s="50"/>
      <c r="BT51" s="50"/>
      <c r="BU51" s="50"/>
      <c r="BV51" s="50"/>
      <c r="BW51" s="50"/>
      <c r="BX51" s="50"/>
      <c r="BY51" s="50"/>
      <c r="BZ51" s="51"/>
    </row>
    <row r="52" spans="1:78" ht="13.5" customHeight="1" x14ac:dyDescent="0.15">
      <c r="A52" s="2"/>
      <c r="B52" s="4"/>
      <c r="C52" s="7"/>
      <c r="D52" s="7"/>
      <c r="E52" s="7"/>
      <c r="F52" s="7"/>
      <c r="G52" s="7"/>
      <c r="H52" s="7"/>
      <c r="I52" s="7"/>
      <c r="J52" s="7"/>
      <c r="K52" s="7"/>
      <c r="L52" s="7"/>
      <c r="M52" s="7"/>
      <c r="N52" s="7"/>
      <c r="O52" s="7"/>
      <c r="P52" s="7"/>
      <c r="Q52" s="7"/>
      <c r="R52" s="7"/>
      <c r="S52" s="7"/>
      <c r="T52" s="7"/>
      <c r="U52" s="7"/>
      <c r="V52" s="7"/>
      <c r="W52" s="7"/>
      <c r="X52" s="7"/>
      <c r="Y52" s="7"/>
      <c r="Z52" s="7"/>
      <c r="AA52" s="7"/>
      <c r="AB52" s="7"/>
      <c r="AC52" s="7"/>
      <c r="AD52" s="7"/>
      <c r="AE52" s="7"/>
      <c r="AF52" s="7"/>
      <c r="AG52" s="7"/>
      <c r="AH52" s="7"/>
      <c r="AI52" s="7"/>
      <c r="AJ52" s="7"/>
      <c r="AK52" s="7"/>
      <c r="AL52" s="7"/>
      <c r="AM52" s="7"/>
      <c r="AN52" s="7"/>
      <c r="AO52" s="7"/>
      <c r="AP52" s="7"/>
      <c r="AQ52" s="7"/>
      <c r="AR52" s="7"/>
      <c r="AS52" s="7"/>
      <c r="AT52" s="7"/>
      <c r="AU52" s="7"/>
      <c r="AV52" s="7"/>
      <c r="AW52" s="7"/>
      <c r="AX52" s="7"/>
      <c r="AY52" s="7"/>
      <c r="AZ52" s="7"/>
      <c r="BA52" s="7"/>
      <c r="BB52" s="7"/>
      <c r="BC52" s="7"/>
      <c r="BD52" s="7"/>
      <c r="BE52" s="7"/>
      <c r="BF52" s="7"/>
      <c r="BG52" s="7"/>
      <c r="BH52" s="7"/>
      <c r="BI52" s="7"/>
      <c r="BJ52" s="13"/>
      <c r="BK52" s="2"/>
      <c r="BL52" s="49"/>
      <c r="BM52" s="50"/>
      <c r="BN52" s="50"/>
      <c r="BO52" s="50"/>
      <c r="BP52" s="50"/>
      <c r="BQ52" s="50"/>
      <c r="BR52" s="50"/>
      <c r="BS52" s="50"/>
      <c r="BT52" s="50"/>
      <c r="BU52" s="50"/>
      <c r="BV52" s="50"/>
      <c r="BW52" s="50"/>
      <c r="BX52" s="50"/>
      <c r="BY52" s="50"/>
      <c r="BZ52" s="51"/>
    </row>
    <row r="53" spans="1:78" ht="13.5" customHeight="1" x14ac:dyDescent="0.15">
      <c r="A53" s="2"/>
      <c r="B53" s="4"/>
      <c r="C53" s="7"/>
      <c r="D53" s="7"/>
      <c r="E53" s="7"/>
      <c r="F53" s="7"/>
      <c r="G53" s="7"/>
      <c r="H53" s="7"/>
      <c r="I53" s="7"/>
      <c r="J53" s="7"/>
      <c r="K53" s="7"/>
      <c r="L53" s="7"/>
      <c r="M53" s="7"/>
      <c r="N53" s="7"/>
      <c r="O53" s="7"/>
      <c r="P53" s="7"/>
      <c r="Q53" s="7"/>
      <c r="R53" s="7"/>
      <c r="S53" s="7"/>
      <c r="T53" s="7"/>
      <c r="U53" s="7"/>
      <c r="V53" s="7"/>
      <c r="W53" s="7"/>
      <c r="X53" s="7"/>
      <c r="Y53" s="7"/>
      <c r="Z53" s="7"/>
      <c r="AA53" s="7"/>
      <c r="AB53" s="7"/>
      <c r="AC53" s="7"/>
      <c r="AD53" s="7"/>
      <c r="AE53" s="7"/>
      <c r="AF53" s="7"/>
      <c r="AG53" s="7"/>
      <c r="AH53" s="7"/>
      <c r="AI53" s="7"/>
      <c r="AJ53" s="7"/>
      <c r="AK53" s="7"/>
      <c r="AL53" s="7"/>
      <c r="AM53" s="7"/>
      <c r="AN53" s="7"/>
      <c r="AO53" s="7"/>
      <c r="AP53" s="7"/>
      <c r="AQ53" s="7"/>
      <c r="AR53" s="7"/>
      <c r="AS53" s="7"/>
      <c r="AT53" s="7"/>
      <c r="AU53" s="7"/>
      <c r="AV53" s="7"/>
      <c r="AW53" s="7"/>
      <c r="AX53" s="7"/>
      <c r="AY53" s="7"/>
      <c r="AZ53" s="7"/>
      <c r="BA53" s="7"/>
      <c r="BB53" s="7"/>
      <c r="BC53" s="7"/>
      <c r="BD53" s="7"/>
      <c r="BE53" s="7"/>
      <c r="BF53" s="7"/>
      <c r="BG53" s="7"/>
      <c r="BH53" s="7"/>
      <c r="BI53" s="7"/>
      <c r="BJ53" s="13"/>
      <c r="BK53" s="2"/>
      <c r="BL53" s="49"/>
      <c r="BM53" s="50"/>
      <c r="BN53" s="50"/>
      <c r="BO53" s="50"/>
      <c r="BP53" s="50"/>
      <c r="BQ53" s="50"/>
      <c r="BR53" s="50"/>
      <c r="BS53" s="50"/>
      <c r="BT53" s="50"/>
      <c r="BU53" s="50"/>
      <c r="BV53" s="50"/>
      <c r="BW53" s="50"/>
      <c r="BX53" s="50"/>
      <c r="BY53" s="50"/>
      <c r="BZ53" s="51"/>
    </row>
    <row r="54" spans="1:78" ht="13.5" customHeight="1" x14ac:dyDescent="0.15">
      <c r="A54" s="2"/>
      <c r="B54" s="4"/>
      <c r="C54" s="7"/>
      <c r="D54" s="7"/>
      <c r="E54" s="7"/>
      <c r="F54" s="7"/>
      <c r="G54" s="7"/>
      <c r="H54" s="7"/>
      <c r="I54" s="7"/>
      <c r="J54" s="7"/>
      <c r="K54" s="7"/>
      <c r="L54" s="7"/>
      <c r="M54" s="7"/>
      <c r="N54" s="7"/>
      <c r="O54" s="7"/>
      <c r="P54" s="7"/>
      <c r="Q54" s="7"/>
      <c r="R54" s="7"/>
      <c r="S54" s="7"/>
      <c r="T54" s="7"/>
      <c r="U54" s="7"/>
      <c r="V54" s="7"/>
      <c r="W54" s="7"/>
      <c r="X54" s="7"/>
      <c r="Y54" s="7"/>
      <c r="Z54" s="7"/>
      <c r="AA54" s="7"/>
      <c r="AB54" s="7"/>
      <c r="AC54" s="7"/>
      <c r="AD54" s="7"/>
      <c r="AE54" s="7"/>
      <c r="AF54" s="7"/>
      <c r="AG54" s="7"/>
      <c r="AH54" s="7"/>
      <c r="AI54" s="7"/>
      <c r="AJ54" s="7"/>
      <c r="AK54" s="7"/>
      <c r="AL54" s="7"/>
      <c r="AM54" s="7"/>
      <c r="AN54" s="7"/>
      <c r="AO54" s="7"/>
      <c r="AP54" s="7"/>
      <c r="AQ54" s="7"/>
      <c r="AR54" s="7"/>
      <c r="AS54" s="7"/>
      <c r="AT54" s="7"/>
      <c r="AU54" s="7"/>
      <c r="AV54" s="7"/>
      <c r="AW54" s="7"/>
      <c r="AX54" s="7"/>
      <c r="AY54" s="7"/>
      <c r="AZ54" s="7"/>
      <c r="BA54" s="7"/>
      <c r="BB54" s="7"/>
      <c r="BC54" s="7"/>
      <c r="BD54" s="7"/>
      <c r="BE54" s="7"/>
      <c r="BF54" s="7"/>
      <c r="BG54" s="7"/>
      <c r="BH54" s="7"/>
      <c r="BI54" s="7"/>
      <c r="BJ54" s="13"/>
      <c r="BK54" s="2"/>
      <c r="BL54" s="49"/>
      <c r="BM54" s="50"/>
      <c r="BN54" s="50"/>
      <c r="BO54" s="50"/>
      <c r="BP54" s="50"/>
      <c r="BQ54" s="50"/>
      <c r="BR54" s="50"/>
      <c r="BS54" s="50"/>
      <c r="BT54" s="50"/>
      <c r="BU54" s="50"/>
      <c r="BV54" s="50"/>
      <c r="BW54" s="50"/>
      <c r="BX54" s="50"/>
      <c r="BY54" s="50"/>
      <c r="BZ54" s="51"/>
    </row>
    <row r="55" spans="1:78" ht="13.5" customHeight="1" x14ac:dyDescent="0.15">
      <c r="A55" s="2"/>
      <c r="B55" s="4"/>
      <c r="C55" s="7"/>
      <c r="D55" s="7"/>
      <c r="E55" s="7"/>
      <c r="F55" s="7"/>
      <c r="G55" s="7"/>
      <c r="H55" s="7"/>
      <c r="I55" s="7"/>
      <c r="J55" s="7"/>
      <c r="K55" s="7"/>
      <c r="L55" s="7"/>
      <c r="M55" s="7"/>
      <c r="N55" s="7"/>
      <c r="O55" s="7"/>
      <c r="P55" s="7"/>
      <c r="Q55" s="7"/>
      <c r="R55" s="7"/>
      <c r="S55" s="7"/>
      <c r="T55" s="7"/>
      <c r="U55" s="7"/>
      <c r="V55" s="7"/>
      <c r="W55" s="7"/>
      <c r="X55" s="7"/>
      <c r="Y55" s="7"/>
      <c r="Z55" s="7"/>
      <c r="AA55" s="7"/>
      <c r="AB55" s="7"/>
      <c r="AC55" s="7"/>
      <c r="AD55" s="7"/>
      <c r="AE55" s="7"/>
      <c r="AF55" s="7"/>
      <c r="AG55" s="7"/>
      <c r="AH55" s="7"/>
      <c r="AI55" s="7"/>
      <c r="AJ55" s="7"/>
      <c r="AK55" s="7"/>
      <c r="AL55" s="7"/>
      <c r="AM55" s="7"/>
      <c r="AN55" s="7"/>
      <c r="AO55" s="7"/>
      <c r="AP55" s="7"/>
      <c r="AQ55" s="7"/>
      <c r="AR55" s="7"/>
      <c r="AS55" s="7"/>
      <c r="AT55" s="7"/>
      <c r="AU55" s="7"/>
      <c r="AV55" s="7"/>
      <c r="AW55" s="7"/>
      <c r="AX55" s="7"/>
      <c r="AY55" s="7"/>
      <c r="AZ55" s="7"/>
      <c r="BA55" s="7"/>
      <c r="BB55" s="7"/>
      <c r="BC55" s="7"/>
      <c r="BD55" s="7"/>
      <c r="BE55" s="7"/>
      <c r="BF55" s="7"/>
      <c r="BG55" s="7"/>
      <c r="BH55" s="7"/>
      <c r="BI55" s="7"/>
      <c r="BJ55" s="13"/>
      <c r="BK55" s="2"/>
      <c r="BL55" s="49"/>
      <c r="BM55" s="50"/>
      <c r="BN55" s="50"/>
      <c r="BO55" s="50"/>
      <c r="BP55" s="50"/>
      <c r="BQ55" s="50"/>
      <c r="BR55" s="50"/>
      <c r="BS55" s="50"/>
      <c r="BT55" s="50"/>
      <c r="BU55" s="50"/>
      <c r="BV55" s="50"/>
      <c r="BW55" s="50"/>
      <c r="BX55" s="50"/>
      <c r="BY55" s="50"/>
      <c r="BZ55" s="51"/>
    </row>
    <row r="56" spans="1:78" ht="13.5" customHeight="1" x14ac:dyDescent="0.15">
      <c r="A56" s="2"/>
      <c r="B56" s="4"/>
      <c r="C56" s="8"/>
      <c r="D56" s="8"/>
      <c r="E56" s="8"/>
      <c r="F56" s="8"/>
      <c r="G56" s="8"/>
      <c r="H56" s="8"/>
      <c r="I56" s="8"/>
      <c r="J56" s="8"/>
      <c r="K56" s="8"/>
      <c r="L56" s="8"/>
      <c r="M56" s="8"/>
      <c r="N56" s="8"/>
      <c r="O56" s="8"/>
      <c r="P56" s="8"/>
      <c r="Q56" s="12"/>
      <c r="R56" s="8"/>
      <c r="S56" s="8"/>
      <c r="T56" s="8"/>
      <c r="U56" s="8"/>
      <c r="V56" s="8"/>
      <c r="W56" s="8"/>
      <c r="X56" s="8"/>
      <c r="Y56" s="8"/>
      <c r="Z56" s="8"/>
      <c r="AA56" s="8"/>
      <c r="AB56" s="8"/>
      <c r="AC56" s="8"/>
      <c r="AD56" s="8"/>
      <c r="AE56" s="8"/>
      <c r="AF56" s="12"/>
      <c r="AG56" s="8"/>
      <c r="AH56" s="8"/>
      <c r="AI56" s="8"/>
      <c r="AJ56" s="8"/>
      <c r="AK56" s="8"/>
      <c r="AL56" s="8"/>
      <c r="AM56" s="8"/>
      <c r="AN56" s="8"/>
      <c r="AO56" s="8"/>
      <c r="AP56" s="8"/>
      <c r="AQ56" s="8"/>
      <c r="AR56" s="8"/>
      <c r="AS56" s="8"/>
      <c r="AT56" s="8"/>
      <c r="AU56" s="12"/>
      <c r="AV56" s="8"/>
      <c r="AW56" s="8"/>
      <c r="AX56" s="8"/>
      <c r="AY56" s="8"/>
      <c r="AZ56" s="8"/>
      <c r="BA56" s="8"/>
      <c r="BB56" s="8"/>
      <c r="BC56" s="8"/>
      <c r="BD56" s="8"/>
      <c r="BE56" s="8"/>
      <c r="BF56" s="8"/>
      <c r="BG56" s="8"/>
      <c r="BH56" s="8"/>
      <c r="BI56" s="8"/>
      <c r="BJ56" s="13"/>
      <c r="BK56" s="2"/>
      <c r="BL56" s="49"/>
      <c r="BM56" s="50"/>
      <c r="BN56" s="50"/>
      <c r="BO56" s="50"/>
      <c r="BP56" s="50"/>
      <c r="BQ56" s="50"/>
      <c r="BR56" s="50"/>
      <c r="BS56" s="50"/>
      <c r="BT56" s="50"/>
      <c r="BU56" s="50"/>
      <c r="BV56" s="50"/>
      <c r="BW56" s="50"/>
      <c r="BX56" s="50"/>
      <c r="BY56" s="50"/>
      <c r="BZ56" s="51"/>
    </row>
    <row r="57" spans="1:78" ht="13.5" customHeight="1" x14ac:dyDescent="0.15">
      <c r="A57" s="2"/>
      <c r="B57" s="4"/>
      <c r="C57" s="8"/>
      <c r="D57" s="8"/>
      <c r="E57" s="8"/>
      <c r="F57" s="8"/>
      <c r="G57" s="8"/>
      <c r="H57" s="8"/>
      <c r="I57" s="8"/>
      <c r="J57" s="8"/>
      <c r="K57" s="8"/>
      <c r="L57" s="8"/>
      <c r="M57" s="8"/>
      <c r="N57" s="8"/>
      <c r="O57" s="8"/>
      <c r="P57" s="8"/>
      <c r="Q57" s="12"/>
      <c r="R57" s="8"/>
      <c r="S57" s="8"/>
      <c r="T57" s="8"/>
      <c r="U57" s="8"/>
      <c r="V57" s="8"/>
      <c r="W57" s="8"/>
      <c r="X57" s="8"/>
      <c r="Y57" s="8"/>
      <c r="Z57" s="8"/>
      <c r="AA57" s="8"/>
      <c r="AB57" s="8"/>
      <c r="AC57" s="8"/>
      <c r="AD57" s="8"/>
      <c r="AE57" s="8"/>
      <c r="AF57" s="12"/>
      <c r="AG57" s="8"/>
      <c r="AH57" s="8"/>
      <c r="AI57" s="8"/>
      <c r="AJ57" s="8"/>
      <c r="AK57" s="8"/>
      <c r="AL57" s="8"/>
      <c r="AM57" s="8"/>
      <c r="AN57" s="8"/>
      <c r="AO57" s="8"/>
      <c r="AP57" s="8"/>
      <c r="AQ57" s="8"/>
      <c r="AR57" s="8"/>
      <c r="AS57" s="8"/>
      <c r="AT57" s="8"/>
      <c r="AU57" s="12"/>
      <c r="AV57" s="8"/>
      <c r="AW57" s="8"/>
      <c r="AX57" s="8"/>
      <c r="AY57" s="8"/>
      <c r="AZ57" s="8"/>
      <c r="BA57" s="8"/>
      <c r="BB57" s="8"/>
      <c r="BC57" s="8"/>
      <c r="BD57" s="8"/>
      <c r="BE57" s="8"/>
      <c r="BF57" s="8"/>
      <c r="BG57" s="8"/>
      <c r="BH57" s="8"/>
      <c r="BI57" s="8"/>
      <c r="BJ57" s="13"/>
      <c r="BK57" s="2"/>
      <c r="BL57" s="49"/>
      <c r="BM57" s="50"/>
      <c r="BN57" s="50"/>
      <c r="BO57" s="50"/>
      <c r="BP57" s="50"/>
      <c r="BQ57" s="50"/>
      <c r="BR57" s="50"/>
      <c r="BS57" s="50"/>
      <c r="BT57" s="50"/>
      <c r="BU57" s="50"/>
      <c r="BV57" s="50"/>
      <c r="BW57" s="50"/>
      <c r="BX57" s="50"/>
      <c r="BY57" s="50"/>
      <c r="BZ57" s="51"/>
    </row>
    <row r="58" spans="1:78" ht="13.5" customHeight="1" x14ac:dyDescent="0.15">
      <c r="A58" s="2"/>
      <c r="B58" s="4"/>
      <c r="C58" s="9"/>
      <c r="D58" s="9"/>
      <c r="E58" s="9"/>
      <c r="F58" s="9"/>
      <c r="G58" s="9"/>
      <c r="H58" s="9"/>
      <c r="I58" s="9"/>
      <c r="J58" s="9"/>
      <c r="K58" s="9"/>
      <c r="L58" s="9"/>
      <c r="M58" s="9"/>
      <c r="N58" s="9"/>
      <c r="O58" s="9"/>
      <c r="P58" s="9"/>
      <c r="Q58" s="12"/>
      <c r="R58" s="9"/>
      <c r="S58" s="9"/>
      <c r="T58" s="9"/>
      <c r="U58" s="9"/>
      <c r="V58" s="9"/>
      <c r="W58" s="9"/>
      <c r="X58" s="9"/>
      <c r="Y58" s="9"/>
      <c r="Z58" s="9"/>
      <c r="AA58" s="9"/>
      <c r="AB58" s="9"/>
      <c r="AC58" s="9"/>
      <c r="AD58" s="9"/>
      <c r="AE58" s="9"/>
      <c r="AF58" s="12"/>
      <c r="AG58" s="9"/>
      <c r="AH58" s="9"/>
      <c r="AI58" s="9"/>
      <c r="AJ58" s="9"/>
      <c r="AK58" s="9"/>
      <c r="AL58" s="9"/>
      <c r="AM58" s="9"/>
      <c r="AN58" s="9"/>
      <c r="AO58" s="9"/>
      <c r="AP58" s="9"/>
      <c r="AQ58" s="9"/>
      <c r="AR58" s="9"/>
      <c r="AS58" s="9"/>
      <c r="AT58" s="9"/>
      <c r="AU58" s="12"/>
      <c r="AV58" s="9"/>
      <c r="AW58" s="9"/>
      <c r="AX58" s="9"/>
      <c r="AY58" s="9"/>
      <c r="AZ58" s="9"/>
      <c r="BA58" s="9"/>
      <c r="BB58" s="9"/>
      <c r="BC58" s="9"/>
      <c r="BD58" s="9"/>
      <c r="BE58" s="9"/>
      <c r="BF58" s="9"/>
      <c r="BG58" s="9"/>
      <c r="BH58" s="9"/>
      <c r="BI58" s="9"/>
      <c r="BJ58" s="13"/>
      <c r="BK58" s="2"/>
      <c r="BL58" s="49"/>
      <c r="BM58" s="50"/>
      <c r="BN58" s="50"/>
      <c r="BO58" s="50"/>
      <c r="BP58" s="50"/>
      <c r="BQ58" s="50"/>
      <c r="BR58" s="50"/>
      <c r="BS58" s="50"/>
      <c r="BT58" s="50"/>
      <c r="BU58" s="50"/>
      <c r="BV58" s="50"/>
      <c r="BW58" s="50"/>
      <c r="BX58" s="50"/>
      <c r="BY58" s="50"/>
      <c r="BZ58" s="51"/>
    </row>
    <row r="59" spans="1:78" ht="13.5" customHeight="1" x14ac:dyDescent="0.15">
      <c r="A59" s="2"/>
      <c r="B59" s="5"/>
      <c r="C59" s="10"/>
      <c r="D59" s="10"/>
      <c r="E59" s="10"/>
      <c r="F59" s="10"/>
      <c r="G59" s="10"/>
      <c r="H59" s="10"/>
      <c r="I59" s="10"/>
      <c r="J59" s="10"/>
      <c r="K59" s="10"/>
      <c r="L59" s="10"/>
      <c r="M59" s="10"/>
      <c r="N59" s="10"/>
      <c r="O59" s="10"/>
      <c r="P59" s="10"/>
      <c r="Q59" s="10"/>
      <c r="R59" s="10"/>
      <c r="S59" s="10"/>
      <c r="T59" s="10"/>
      <c r="U59" s="10"/>
      <c r="V59" s="10"/>
      <c r="W59" s="10"/>
      <c r="X59" s="10"/>
      <c r="Y59" s="10"/>
      <c r="Z59" s="10"/>
      <c r="AA59" s="10"/>
      <c r="AB59" s="10"/>
      <c r="AC59" s="10"/>
      <c r="AD59" s="10"/>
      <c r="AE59" s="10"/>
      <c r="AF59" s="10"/>
      <c r="AG59" s="10"/>
      <c r="AH59" s="10"/>
      <c r="AI59" s="10"/>
      <c r="AJ59" s="10"/>
      <c r="AK59" s="10"/>
      <c r="AL59" s="10"/>
      <c r="AM59" s="10"/>
      <c r="AN59" s="10"/>
      <c r="AO59" s="10"/>
      <c r="AP59" s="10"/>
      <c r="AQ59" s="10"/>
      <c r="AR59" s="10"/>
      <c r="AS59" s="10"/>
      <c r="AT59" s="10"/>
      <c r="AU59" s="10"/>
      <c r="AV59" s="10"/>
      <c r="AW59" s="10"/>
      <c r="AX59" s="10"/>
      <c r="AY59" s="10"/>
      <c r="AZ59" s="10"/>
      <c r="BA59" s="10"/>
      <c r="BB59" s="10"/>
      <c r="BC59" s="10"/>
      <c r="BD59" s="10"/>
      <c r="BE59" s="10"/>
      <c r="BF59" s="10"/>
      <c r="BG59" s="10"/>
      <c r="BH59" s="10"/>
      <c r="BI59" s="10"/>
      <c r="BJ59" s="14"/>
      <c r="BK59" s="2"/>
      <c r="BL59" s="49"/>
      <c r="BM59" s="50"/>
      <c r="BN59" s="50"/>
      <c r="BO59" s="50"/>
      <c r="BP59" s="50"/>
      <c r="BQ59" s="50"/>
      <c r="BR59" s="50"/>
      <c r="BS59" s="50"/>
      <c r="BT59" s="50"/>
      <c r="BU59" s="50"/>
      <c r="BV59" s="50"/>
      <c r="BW59" s="50"/>
      <c r="BX59" s="50"/>
      <c r="BY59" s="50"/>
      <c r="BZ59" s="51"/>
    </row>
    <row r="60" spans="1:78" ht="13.5" customHeight="1" x14ac:dyDescent="0.15">
      <c r="A60" s="2"/>
      <c r="B60" s="60" t="s">
        <v>
11</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49"/>
      <c r="BM60" s="50"/>
      <c r="BN60" s="50"/>
      <c r="BO60" s="50"/>
      <c r="BP60" s="50"/>
      <c r="BQ60" s="50"/>
      <c r="BR60" s="50"/>
      <c r="BS60" s="50"/>
      <c r="BT60" s="50"/>
      <c r="BU60" s="50"/>
      <c r="BV60" s="50"/>
      <c r="BW60" s="50"/>
      <c r="BX60" s="50"/>
      <c r="BY60" s="50"/>
      <c r="BZ60" s="5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49"/>
      <c r="BM61" s="50"/>
      <c r="BN61" s="50"/>
      <c r="BO61" s="50"/>
      <c r="BP61" s="50"/>
      <c r="BQ61" s="50"/>
      <c r="BR61" s="50"/>
      <c r="BS61" s="50"/>
      <c r="BT61" s="50"/>
      <c r="BU61" s="50"/>
      <c r="BV61" s="50"/>
      <c r="BW61" s="50"/>
      <c r="BX61" s="50"/>
      <c r="BY61" s="50"/>
      <c r="BZ61" s="51"/>
    </row>
    <row r="62" spans="1:78" ht="13.5" customHeight="1" x14ac:dyDescent="0.15">
      <c r="A62" s="2"/>
      <c r="B62" s="4"/>
      <c r="C62" s="7"/>
      <c r="D62" s="7"/>
      <c r="E62" s="7"/>
      <c r="F62" s="7"/>
      <c r="G62" s="7"/>
      <c r="H62" s="7"/>
      <c r="I62" s="7"/>
      <c r="J62" s="7"/>
      <c r="K62" s="7"/>
      <c r="L62" s="7"/>
      <c r="M62" s="7"/>
      <c r="N62" s="7"/>
      <c r="O62" s="7"/>
      <c r="P62" s="7"/>
      <c r="Q62" s="7"/>
      <c r="R62" s="7"/>
      <c r="S62" s="7"/>
      <c r="T62" s="7"/>
      <c r="U62" s="7"/>
      <c r="V62" s="7"/>
      <c r="W62" s="7"/>
      <c r="X62" s="7"/>
      <c r="Y62" s="7"/>
      <c r="Z62" s="7"/>
      <c r="AA62" s="7"/>
      <c r="AB62" s="7"/>
      <c r="AC62" s="7"/>
      <c r="AD62" s="7"/>
      <c r="AE62" s="7"/>
      <c r="AF62" s="7"/>
      <c r="AG62" s="7"/>
      <c r="AH62" s="7"/>
      <c r="AI62" s="7"/>
      <c r="AJ62" s="7"/>
      <c r="AK62" s="7"/>
      <c r="AL62" s="7"/>
      <c r="AM62" s="7"/>
      <c r="AN62" s="7"/>
      <c r="AO62" s="7"/>
      <c r="AP62" s="7"/>
      <c r="AQ62" s="7"/>
      <c r="AR62" s="7"/>
      <c r="AS62" s="7"/>
      <c r="AT62" s="7"/>
      <c r="AU62" s="7"/>
      <c r="AV62" s="7"/>
      <c r="AW62" s="7"/>
      <c r="AX62" s="7"/>
      <c r="AY62" s="7"/>
      <c r="AZ62" s="7"/>
      <c r="BA62" s="7"/>
      <c r="BB62" s="7"/>
      <c r="BC62" s="7"/>
      <c r="BD62" s="7"/>
      <c r="BE62" s="7"/>
      <c r="BF62" s="7"/>
      <c r="BG62" s="7"/>
      <c r="BH62" s="7"/>
      <c r="BI62" s="7"/>
      <c r="BJ62" s="13"/>
      <c r="BK62" s="2"/>
      <c r="BL62" s="49"/>
      <c r="BM62" s="50"/>
      <c r="BN62" s="50"/>
      <c r="BO62" s="50"/>
      <c r="BP62" s="50"/>
      <c r="BQ62" s="50"/>
      <c r="BR62" s="50"/>
      <c r="BS62" s="50"/>
      <c r="BT62" s="50"/>
      <c r="BU62" s="50"/>
      <c r="BV62" s="50"/>
      <c r="BW62" s="50"/>
      <c r="BX62" s="50"/>
      <c r="BY62" s="50"/>
      <c r="BZ62" s="51"/>
    </row>
    <row r="63" spans="1:78" ht="13.5" customHeight="1" x14ac:dyDescent="0.15">
      <c r="A63" s="2"/>
      <c r="B63" s="4"/>
      <c r="C63" s="7"/>
      <c r="D63" s="7"/>
      <c r="E63" s="7"/>
      <c r="F63" s="7"/>
      <c r="G63" s="7"/>
      <c r="H63" s="7"/>
      <c r="I63" s="7"/>
      <c r="J63" s="7"/>
      <c r="K63" s="7"/>
      <c r="L63" s="7"/>
      <c r="M63" s="7"/>
      <c r="N63" s="7"/>
      <c r="O63" s="7"/>
      <c r="P63" s="7"/>
      <c r="Q63" s="7"/>
      <c r="R63" s="7"/>
      <c r="S63" s="7"/>
      <c r="T63" s="7"/>
      <c r="U63" s="7"/>
      <c r="V63" s="7"/>
      <c r="W63" s="7"/>
      <c r="X63" s="7"/>
      <c r="Y63" s="7"/>
      <c r="Z63" s="7"/>
      <c r="AA63" s="7"/>
      <c r="AB63" s="7"/>
      <c r="AC63" s="7"/>
      <c r="AD63" s="7"/>
      <c r="AE63" s="7"/>
      <c r="AF63" s="7"/>
      <c r="AG63" s="7"/>
      <c r="AH63" s="7"/>
      <c r="AI63" s="7"/>
      <c r="AJ63" s="7"/>
      <c r="AK63" s="7"/>
      <c r="AL63" s="7"/>
      <c r="AM63" s="7"/>
      <c r="AN63" s="7"/>
      <c r="AO63" s="7"/>
      <c r="AP63" s="7"/>
      <c r="AQ63" s="7"/>
      <c r="AR63" s="7"/>
      <c r="AS63" s="7"/>
      <c r="AT63" s="7"/>
      <c r="AU63" s="7"/>
      <c r="AV63" s="7"/>
      <c r="AW63" s="7"/>
      <c r="AX63" s="7"/>
      <c r="AY63" s="7"/>
      <c r="AZ63" s="7"/>
      <c r="BA63" s="7"/>
      <c r="BB63" s="7"/>
      <c r="BC63" s="7"/>
      <c r="BD63" s="7"/>
      <c r="BE63" s="7"/>
      <c r="BF63" s="7"/>
      <c r="BG63" s="7"/>
      <c r="BH63" s="7"/>
      <c r="BI63" s="7"/>
      <c r="BJ63" s="13"/>
      <c r="BK63" s="2"/>
      <c r="BL63" s="52"/>
      <c r="BM63" s="53"/>
      <c r="BN63" s="53"/>
      <c r="BO63" s="53"/>
      <c r="BP63" s="53"/>
      <c r="BQ63" s="53"/>
      <c r="BR63" s="53"/>
      <c r="BS63" s="53"/>
      <c r="BT63" s="53"/>
      <c r="BU63" s="53"/>
      <c r="BV63" s="53"/>
      <c r="BW63" s="53"/>
      <c r="BX63" s="53"/>
      <c r="BY63" s="53"/>
      <c r="BZ63" s="54"/>
    </row>
    <row r="64" spans="1:78" ht="13.5" customHeight="1" x14ac:dyDescent="0.15">
      <c r="A64" s="2"/>
      <c r="B64" s="4"/>
      <c r="C64" s="7"/>
      <c r="D64" s="7"/>
      <c r="E64" s="7"/>
      <c r="F64" s="7"/>
      <c r="G64" s="7"/>
      <c r="H64" s="7"/>
      <c r="I64" s="7"/>
      <c r="J64" s="7"/>
      <c r="K64" s="7"/>
      <c r="L64" s="7"/>
      <c r="M64" s="7"/>
      <c r="N64" s="7"/>
      <c r="O64" s="7"/>
      <c r="P64" s="7"/>
      <c r="Q64" s="7"/>
      <c r="R64" s="7"/>
      <c r="S64" s="7"/>
      <c r="T64" s="7"/>
      <c r="U64" s="7"/>
      <c r="V64" s="7"/>
      <c r="W64" s="7"/>
      <c r="X64" s="7"/>
      <c r="Y64" s="7"/>
      <c r="Z64" s="7"/>
      <c r="AA64" s="7"/>
      <c r="AB64" s="7"/>
      <c r="AC64" s="7"/>
      <c r="AD64" s="7"/>
      <c r="AE64" s="7"/>
      <c r="AF64" s="7"/>
      <c r="AG64" s="7"/>
      <c r="AH64" s="7"/>
      <c r="AI64" s="7"/>
      <c r="AJ64" s="7"/>
      <c r="AK64" s="7"/>
      <c r="AL64" s="7"/>
      <c r="AM64" s="7"/>
      <c r="AN64" s="7"/>
      <c r="AO64" s="7"/>
      <c r="AP64" s="7"/>
      <c r="AQ64" s="7"/>
      <c r="AR64" s="7"/>
      <c r="AS64" s="7"/>
      <c r="AT64" s="7"/>
      <c r="AU64" s="7"/>
      <c r="AV64" s="7"/>
      <c r="AW64" s="7"/>
      <c r="AX64" s="7"/>
      <c r="AY64" s="7"/>
      <c r="AZ64" s="7"/>
      <c r="BA64" s="7"/>
      <c r="BB64" s="7"/>
      <c r="BC64" s="7"/>
      <c r="BD64" s="7"/>
      <c r="BE64" s="7"/>
      <c r="BF64" s="7"/>
      <c r="BG64" s="7"/>
      <c r="BH64" s="7"/>
      <c r="BI64" s="7"/>
      <c r="BJ64" s="13"/>
      <c r="BK64" s="2"/>
      <c r="BL64" s="43" t="s">
        <v>
9</v>
      </c>
      <c r="BM64" s="44"/>
      <c r="BN64" s="44"/>
      <c r="BO64" s="44"/>
      <c r="BP64" s="44"/>
      <c r="BQ64" s="44"/>
      <c r="BR64" s="44"/>
      <c r="BS64" s="44"/>
      <c r="BT64" s="44"/>
      <c r="BU64" s="44"/>
      <c r="BV64" s="44"/>
      <c r="BW64" s="44"/>
      <c r="BX64" s="44"/>
      <c r="BY64" s="44"/>
      <c r="BZ64" s="45"/>
    </row>
    <row r="65" spans="1:78" ht="13.5" customHeight="1" x14ac:dyDescent="0.15">
      <c r="A65" s="2"/>
      <c r="B65" s="4"/>
      <c r="C65" s="7"/>
      <c r="D65" s="7"/>
      <c r="E65" s="7"/>
      <c r="F65" s="7"/>
      <c r="G65" s="7"/>
      <c r="H65" s="7"/>
      <c r="I65" s="7"/>
      <c r="J65" s="7"/>
      <c r="K65" s="7"/>
      <c r="L65" s="7"/>
      <c r="M65" s="7"/>
      <c r="N65" s="7"/>
      <c r="O65" s="7"/>
      <c r="P65" s="7"/>
      <c r="Q65" s="7"/>
      <c r="R65" s="7"/>
      <c r="S65" s="7"/>
      <c r="T65" s="7"/>
      <c r="U65" s="7"/>
      <c r="V65" s="7"/>
      <c r="W65" s="7"/>
      <c r="X65" s="7"/>
      <c r="Y65" s="7"/>
      <c r="Z65" s="7"/>
      <c r="AA65" s="7"/>
      <c r="AB65" s="7"/>
      <c r="AC65" s="7"/>
      <c r="AD65" s="7"/>
      <c r="AE65" s="7"/>
      <c r="AF65" s="7"/>
      <c r="AG65" s="7"/>
      <c r="AH65" s="7"/>
      <c r="AI65" s="7"/>
      <c r="AJ65" s="7"/>
      <c r="AK65" s="7"/>
      <c r="AL65" s="7"/>
      <c r="AM65" s="7"/>
      <c r="AN65" s="7"/>
      <c r="AO65" s="7"/>
      <c r="AP65" s="7"/>
      <c r="AQ65" s="7"/>
      <c r="AR65" s="7"/>
      <c r="AS65" s="7"/>
      <c r="AT65" s="7"/>
      <c r="AU65" s="7"/>
      <c r="AV65" s="7"/>
      <c r="AW65" s="7"/>
      <c r="AX65" s="7"/>
      <c r="AY65" s="7"/>
      <c r="AZ65" s="7"/>
      <c r="BA65" s="7"/>
      <c r="BB65" s="7"/>
      <c r="BC65" s="7"/>
      <c r="BD65" s="7"/>
      <c r="BE65" s="7"/>
      <c r="BF65" s="7"/>
      <c r="BG65" s="7"/>
      <c r="BH65" s="7"/>
      <c r="BI65" s="7"/>
      <c r="BJ65" s="13"/>
      <c r="BK65" s="2"/>
      <c r="BL65" s="46"/>
      <c r="BM65" s="47"/>
      <c r="BN65" s="47"/>
      <c r="BO65" s="47"/>
      <c r="BP65" s="47"/>
      <c r="BQ65" s="47"/>
      <c r="BR65" s="47"/>
      <c r="BS65" s="47"/>
      <c r="BT65" s="47"/>
      <c r="BU65" s="47"/>
      <c r="BV65" s="47"/>
      <c r="BW65" s="47"/>
      <c r="BX65" s="47"/>
      <c r="BY65" s="47"/>
      <c r="BZ65" s="48"/>
    </row>
    <row r="66" spans="1:78" ht="13.5" customHeight="1" x14ac:dyDescent="0.15">
      <c r="A66" s="2"/>
      <c r="B66" s="4"/>
      <c r="C66" s="7"/>
      <c r="D66" s="7"/>
      <c r="E66" s="7"/>
      <c r="F66" s="7"/>
      <c r="G66" s="7"/>
      <c r="H66" s="7"/>
      <c r="I66" s="7"/>
      <c r="J66" s="7"/>
      <c r="K66" s="7"/>
      <c r="L66" s="7"/>
      <c r="M66" s="7"/>
      <c r="N66" s="7"/>
      <c r="O66" s="7"/>
      <c r="P66" s="7"/>
      <c r="Q66" s="7"/>
      <c r="R66" s="7"/>
      <c r="S66" s="7"/>
      <c r="T66" s="7"/>
      <c r="U66" s="7"/>
      <c r="V66" s="7"/>
      <c r="W66" s="7"/>
      <c r="X66" s="7"/>
      <c r="Y66" s="7"/>
      <c r="Z66" s="7"/>
      <c r="AA66" s="7"/>
      <c r="AB66" s="7"/>
      <c r="AC66" s="7"/>
      <c r="AD66" s="7"/>
      <c r="AE66" s="7"/>
      <c r="AF66" s="7"/>
      <c r="AG66" s="7"/>
      <c r="AH66" s="7"/>
      <c r="AI66" s="7"/>
      <c r="AJ66" s="7"/>
      <c r="AK66" s="7"/>
      <c r="AL66" s="7"/>
      <c r="AM66" s="7"/>
      <c r="AN66" s="7"/>
      <c r="AO66" s="7"/>
      <c r="AP66" s="7"/>
      <c r="AQ66" s="7"/>
      <c r="AR66" s="7"/>
      <c r="AS66" s="7"/>
      <c r="AT66" s="7"/>
      <c r="AU66" s="7"/>
      <c r="AV66" s="7"/>
      <c r="AW66" s="7"/>
      <c r="AX66" s="7"/>
      <c r="AY66" s="7"/>
      <c r="AZ66" s="7"/>
      <c r="BA66" s="7"/>
      <c r="BB66" s="7"/>
      <c r="BC66" s="7"/>
      <c r="BD66" s="7"/>
      <c r="BE66" s="7"/>
      <c r="BF66" s="7"/>
      <c r="BG66" s="7"/>
      <c r="BH66" s="7"/>
      <c r="BI66" s="7"/>
      <c r="BJ66" s="13"/>
      <c r="BK66" s="2"/>
      <c r="BL66" s="49" t="s">
        <v>
113</v>
      </c>
      <c r="BM66" s="50"/>
      <c r="BN66" s="50"/>
      <c r="BO66" s="50"/>
      <c r="BP66" s="50"/>
      <c r="BQ66" s="50"/>
      <c r="BR66" s="50"/>
      <c r="BS66" s="50"/>
      <c r="BT66" s="50"/>
      <c r="BU66" s="50"/>
      <c r="BV66" s="50"/>
      <c r="BW66" s="50"/>
      <c r="BX66" s="50"/>
      <c r="BY66" s="50"/>
      <c r="BZ66" s="51"/>
    </row>
    <row r="67" spans="1:78" ht="13.5" customHeight="1" x14ac:dyDescent="0.15">
      <c r="A67" s="2"/>
      <c r="B67" s="4"/>
      <c r="C67" s="7"/>
      <c r="D67" s="7"/>
      <c r="E67" s="7"/>
      <c r="F67" s="7"/>
      <c r="G67" s="7"/>
      <c r="H67" s="7"/>
      <c r="I67" s="7"/>
      <c r="J67" s="7"/>
      <c r="K67" s="7"/>
      <c r="L67" s="7"/>
      <c r="M67" s="7"/>
      <c r="N67" s="7"/>
      <c r="O67" s="7"/>
      <c r="P67" s="7"/>
      <c r="Q67" s="7"/>
      <c r="R67" s="7"/>
      <c r="S67" s="7"/>
      <c r="T67" s="7"/>
      <c r="U67" s="7"/>
      <c r="V67" s="7"/>
      <c r="W67" s="7"/>
      <c r="X67" s="7"/>
      <c r="Y67" s="7"/>
      <c r="Z67" s="7"/>
      <c r="AA67" s="7"/>
      <c r="AB67" s="7"/>
      <c r="AC67" s="7"/>
      <c r="AD67" s="7"/>
      <c r="AE67" s="7"/>
      <c r="AF67" s="7"/>
      <c r="AG67" s="7"/>
      <c r="AH67" s="7"/>
      <c r="AI67" s="7"/>
      <c r="AJ67" s="7"/>
      <c r="AK67" s="7"/>
      <c r="AL67" s="7"/>
      <c r="AM67" s="7"/>
      <c r="AN67" s="7"/>
      <c r="AO67" s="7"/>
      <c r="AP67" s="7"/>
      <c r="AQ67" s="7"/>
      <c r="AR67" s="7"/>
      <c r="AS67" s="7"/>
      <c r="AT67" s="7"/>
      <c r="AU67" s="7"/>
      <c r="AV67" s="7"/>
      <c r="AW67" s="7"/>
      <c r="AX67" s="7"/>
      <c r="AY67" s="7"/>
      <c r="AZ67" s="7"/>
      <c r="BA67" s="7"/>
      <c r="BB67" s="7"/>
      <c r="BC67" s="7"/>
      <c r="BD67" s="7"/>
      <c r="BE67" s="7"/>
      <c r="BF67" s="7"/>
      <c r="BG67" s="7"/>
      <c r="BH67" s="7"/>
      <c r="BI67" s="7"/>
      <c r="BJ67" s="13"/>
      <c r="BK67" s="2"/>
      <c r="BL67" s="49"/>
      <c r="BM67" s="50"/>
      <c r="BN67" s="50"/>
      <c r="BO67" s="50"/>
      <c r="BP67" s="50"/>
      <c r="BQ67" s="50"/>
      <c r="BR67" s="50"/>
      <c r="BS67" s="50"/>
      <c r="BT67" s="50"/>
      <c r="BU67" s="50"/>
      <c r="BV67" s="50"/>
      <c r="BW67" s="50"/>
      <c r="BX67" s="50"/>
      <c r="BY67" s="50"/>
      <c r="BZ67" s="51"/>
    </row>
    <row r="68" spans="1:78" ht="13.5" customHeight="1" x14ac:dyDescent="0.15">
      <c r="A68" s="2"/>
      <c r="B68" s="4"/>
      <c r="C68" s="7"/>
      <c r="D68" s="7"/>
      <c r="E68" s="7"/>
      <c r="F68" s="7"/>
      <c r="G68" s="7"/>
      <c r="H68" s="7"/>
      <c r="I68" s="7"/>
      <c r="J68" s="7"/>
      <c r="K68" s="7"/>
      <c r="L68" s="7"/>
      <c r="M68" s="7"/>
      <c r="N68" s="7"/>
      <c r="O68" s="7"/>
      <c r="P68" s="7"/>
      <c r="Q68" s="7"/>
      <c r="R68" s="7"/>
      <c r="S68" s="7"/>
      <c r="T68" s="7"/>
      <c r="U68" s="7"/>
      <c r="V68" s="7"/>
      <c r="W68" s="7"/>
      <c r="X68" s="7"/>
      <c r="Y68" s="7"/>
      <c r="Z68" s="7"/>
      <c r="AA68" s="7"/>
      <c r="AB68" s="7"/>
      <c r="AC68" s="7"/>
      <c r="AD68" s="7"/>
      <c r="AE68" s="7"/>
      <c r="AF68" s="7"/>
      <c r="AG68" s="7"/>
      <c r="AH68" s="7"/>
      <c r="AI68" s="7"/>
      <c r="AJ68" s="7"/>
      <c r="AK68" s="7"/>
      <c r="AL68" s="7"/>
      <c r="AM68" s="7"/>
      <c r="AN68" s="7"/>
      <c r="AO68" s="7"/>
      <c r="AP68" s="7"/>
      <c r="AQ68" s="7"/>
      <c r="AR68" s="7"/>
      <c r="AS68" s="7"/>
      <c r="AT68" s="7"/>
      <c r="AU68" s="7"/>
      <c r="AV68" s="7"/>
      <c r="AW68" s="7"/>
      <c r="AX68" s="7"/>
      <c r="AY68" s="7"/>
      <c r="AZ68" s="7"/>
      <c r="BA68" s="7"/>
      <c r="BB68" s="7"/>
      <c r="BC68" s="7"/>
      <c r="BD68" s="7"/>
      <c r="BE68" s="7"/>
      <c r="BF68" s="7"/>
      <c r="BG68" s="7"/>
      <c r="BH68" s="7"/>
      <c r="BI68" s="7"/>
      <c r="BJ68" s="13"/>
      <c r="BK68" s="2"/>
      <c r="BL68" s="49"/>
      <c r="BM68" s="50"/>
      <c r="BN68" s="50"/>
      <c r="BO68" s="50"/>
      <c r="BP68" s="50"/>
      <c r="BQ68" s="50"/>
      <c r="BR68" s="50"/>
      <c r="BS68" s="50"/>
      <c r="BT68" s="50"/>
      <c r="BU68" s="50"/>
      <c r="BV68" s="50"/>
      <c r="BW68" s="50"/>
      <c r="BX68" s="50"/>
      <c r="BY68" s="50"/>
      <c r="BZ68" s="51"/>
    </row>
    <row r="69" spans="1:78" ht="13.5" customHeight="1" x14ac:dyDescent="0.15">
      <c r="A69" s="2"/>
      <c r="B69" s="4"/>
      <c r="C69" s="7"/>
      <c r="D69" s="7"/>
      <c r="E69" s="7"/>
      <c r="F69" s="7"/>
      <c r="G69" s="7"/>
      <c r="H69" s="7"/>
      <c r="I69" s="7"/>
      <c r="J69" s="7"/>
      <c r="K69" s="7"/>
      <c r="L69" s="7"/>
      <c r="M69" s="7"/>
      <c r="N69" s="7"/>
      <c r="O69" s="7"/>
      <c r="P69" s="7"/>
      <c r="Q69" s="7"/>
      <c r="R69" s="7"/>
      <c r="S69" s="7"/>
      <c r="T69" s="7"/>
      <c r="U69" s="7"/>
      <c r="V69" s="7"/>
      <c r="W69" s="7"/>
      <c r="X69" s="7"/>
      <c r="Y69" s="7"/>
      <c r="Z69" s="7"/>
      <c r="AA69" s="7"/>
      <c r="AB69" s="7"/>
      <c r="AC69" s="7"/>
      <c r="AD69" s="7"/>
      <c r="AE69" s="7"/>
      <c r="AF69" s="7"/>
      <c r="AG69" s="7"/>
      <c r="AH69" s="7"/>
      <c r="AI69" s="7"/>
      <c r="AJ69" s="7"/>
      <c r="AK69" s="7"/>
      <c r="AL69" s="7"/>
      <c r="AM69" s="7"/>
      <c r="AN69" s="7"/>
      <c r="AO69" s="7"/>
      <c r="AP69" s="7"/>
      <c r="AQ69" s="7"/>
      <c r="AR69" s="7"/>
      <c r="AS69" s="7"/>
      <c r="AT69" s="7"/>
      <c r="AU69" s="7"/>
      <c r="AV69" s="7"/>
      <c r="AW69" s="7"/>
      <c r="AX69" s="7"/>
      <c r="AY69" s="7"/>
      <c r="AZ69" s="7"/>
      <c r="BA69" s="7"/>
      <c r="BB69" s="7"/>
      <c r="BC69" s="7"/>
      <c r="BD69" s="7"/>
      <c r="BE69" s="7"/>
      <c r="BF69" s="7"/>
      <c r="BG69" s="7"/>
      <c r="BH69" s="7"/>
      <c r="BI69" s="7"/>
      <c r="BJ69" s="13"/>
      <c r="BK69" s="2"/>
      <c r="BL69" s="49"/>
      <c r="BM69" s="50"/>
      <c r="BN69" s="50"/>
      <c r="BO69" s="50"/>
      <c r="BP69" s="50"/>
      <c r="BQ69" s="50"/>
      <c r="BR69" s="50"/>
      <c r="BS69" s="50"/>
      <c r="BT69" s="50"/>
      <c r="BU69" s="50"/>
      <c r="BV69" s="50"/>
      <c r="BW69" s="50"/>
      <c r="BX69" s="50"/>
      <c r="BY69" s="50"/>
      <c r="BZ69" s="51"/>
    </row>
    <row r="70" spans="1:78" ht="13.5" customHeight="1" x14ac:dyDescent="0.15">
      <c r="A70" s="2"/>
      <c r="B70" s="4"/>
      <c r="C70" s="7"/>
      <c r="D70" s="7"/>
      <c r="E70" s="7"/>
      <c r="F70" s="7"/>
      <c r="G70" s="7"/>
      <c r="H70" s="7"/>
      <c r="I70" s="7"/>
      <c r="J70" s="7"/>
      <c r="K70" s="7"/>
      <c r="L70" s="7"/>
      <c r="M70" s="7"/>
      <c r="N70" s="7"/>
      <c r="O70" s="7"/>
      <c r="P70" s="7"/>
      <c r="Q70" s="7"/>
      <c r="R70" s="7"/>
      <c r="S70" s="7"/>
      <c r="T70" s="7"/>
      <c r="U70" s="7"/>
      <c r="V70" s="7"/>
      <c r="W70" s="7"/>
      <c r="X70" s="7"/>
      <c r="Y70" s="7"/>
      <c r="Z70" s="7"/>
      <c r="AA70" s="7"/>
      <c r="AB70" s="7"/>
      <c r="AC70" s="7"/>
      <c r="AD70" s="7"/>
      <c r="AE70" s="7"/>
      <c r="AF70" s="7"/>
      <c r="AG70" s="7"/>
      <c r="AH70" s="7"/>
      <c r="AI70" s="7"/>
      <c r="AJ70" s="7"/>
      <c r="AK70" s="7"/>
      <c r="AL70" s="7"/>
      <c r="AM70" s="7"/>
      <c r="AN70" s="7"/>
      <c r="AO70" s="7"/>
      <c r="AP70" s="7"/>
      <c r="AQ70" s="7"/>
      <c r="AR70" s="7"/>
      <c r="AS70" s="7"/>
      <c r="AT70" s="7"/>
      <c r="AU70" s="7"/>
      <c r="AV70" s="7"/>
      <c r="AW70" s="7"/>
      <c r="AX70" s="7"/>
      <c r="AY70" s="7"/>
      <c r="AZ70" s="7"/>
      <c r="BA70" s="7"/>
      <c r="BB70" s="7"/>
      <c r="BC70" s="7"/>
      <c r="BD70" s="7"/>
      <c r="BE70" s="7"/>
      <c r="BF70" s="7"/>
      <c r="BG70" s="7"/>
      <c r="BH70" s="7"/>
      <c r="BI70" s="7"/>
      <c r="BJ70" s="13"/>
      <c r="BK70" s="2"/>
      <c r="BL70" s="49"/>
      <c r="BM70" s="50"/>
      <c r="BN70" s="50"/>
      <c r="BO70" s="50"/>
      <c r="BP70" s="50"/>
      <c r="BQ70" s="50"/>
      <c r="BR70" s="50"/>
      <c r="BS70" s="50"/>
      <c r="BT70" s="50"/>
      <c r="BU70" s="50"/>
      <c r="BV70" s="50"/>
      <c r="BW70" s="50"/>
      <c r="BX70" s="50"/>
      <c r="BY70" s="50"/>
      <c r="BZ70" s="51"/>
    </row>
    <row r="71" spans="1:78" ht="13.5" customHeight="1" x14ac:dyDescent="0.15">
      <c r="A71" s="2"/>
      <c r="B71" s="4"/>
      <c r="C71" s="7"/>
      <c r="D71" s="7"/>
      <c r="E71" s="7"/>
      <c r="F71" s="7"/>
      <c r="G71" s="7"/>
      <c r="H71" s="7"/>
      <c r="I71" s="7"/>
      <c r="J71" s="7"/>
      <c r="K71" s="7"/>
      <c r="L71" s="7"/>
      <c r="M71" s="7"/>
      <c r="N71" s="7"/>
      <c r="O71" s="7"/>
      <c r="P71" s="7"/>
      <c r="Q71" s="7"/>
      <c r="R71" s="7"/>
      <c r="S71" s="7"/>
      <c r="T71" s="7"/>
      <c r="U71" s="7"/>
      <c r="V71" s="7"/>
      <c r="W71" s="7"/>
      <c r="X71" s="7"/>
      <c r="Y71" s="7"/>
      <c r="Z71" s="7"/>
      <c r="AA71" s="7"/>
      <c r="AB71" s="7"/>
      <c r="AC71" s="7"/>
      <c r="AD71" s="7"/>
      <c r="AE71" s="7"/>
      <c r="AF71" s="7"/>
      <c r="AG71" s="7"/>
      <c r="AH71" s="7"/>
      <c r="AI71" s="7"/>
      <c r="AJ71" s="7"/>
      <c r="AK71" s="7"/>
      <c r="AL71" s="7"/>
      <c r="AM71" s="7"/>
      <c r="AN71" s="7"/>
      <c r="AO71" s="7"/>
      <c r="AP71" s="7"/>
      <c r="AQ71" s="7"/>
      <c r="AR71" s="7"/>
      <c r="AS71" s="7"/>
      <c r="AT71" s="7"/>
      <c r="AU71" s="7"/>
      <c r="AV71" s="7"/>
      <c r="AW71" s="7"/>
      <c r="AX71" s="7"/>
      <c r="AY71" s="7"/>
      <c r="AZ71" s="7"/>
      <c r="BA71" s="7"/>
      <c r="BB71" s="7"/>
      <c r="BC71" s="7"/>
      <c r="BD71" s="7"/>
      <c r="BE71" s="7"/>
      <c r="BF71" s="7"/>
      <c r="BG71" s="7"/>
      <c r="BH71" s="7"/>
      <c r="BI71" s="7"/>
      <c r="BJ71" s="13"/>
      <c r="BK71" s="2"/>
      <c r="BL71" s="49"/>
      <c r="BM71" s="50"/>
      <c r="BN71" s="50"/>
      <c r="BO71" s="50"/>
      <c r="BP71" s="50"/>
      <c r="BQ71" s="50"/>
      <c r="BR71" s="50"/>
      <c r="BS71" s="50"/>
      <c r="BT71" s="50"/>
      <c r="BU71" s="50"/>
      <c r="BV71" s="50"/>
      <c r="BW71" s="50"/>
      <c r="BX71" s="50"/>
      <c r="BY71" s="50"/>
      <c r="BZ71" s="51"/>
    </row>
    <row r="72" spans="1:78" ht="13.5" customHeight="1" x14ac:dyDescent="0.15">
      <c r="A72" s="2"/>
      <c r="B72" s="4"/>
      <c r="C72" s="7"/>
      <c r="D72" s="7"/>
      <c r="E72" s="7"/>
      <c r="F72" s="7"/>
      <c r="G72" s="7"/>
      <c r="H72" s="7"/>
      <c r="I72" s="7"/>
      <c r="J72" s="7"/>
      <c r="K72" s="7"/>
      <c r="L72" s="7"/>
      <c r="M72" s="7"/>
      <c r="N72" s="7"/>
      <c r="O72" s="7"/>
      <c r="P72" s="7"/>
      <c r="Q72" s="7"/>
      <c r="R72" s="7"/>
      <c r="S72" s="7"/>
      <c r="T72" s="7"/>
      <c r="U72" s="7"/>
      <c r="V72" s="7"/>
      <c r="W72" s="7"/>
      <c r="X72" s="7"/>
      <c r="Y72" s="7"/>
      <c r="Z72" s="7"/>
      <c r="AA72" s="7"/>
      <c r="AB72" s="7"/>
      <c r="AC72" s="7"/>
      <c r="AD72" s="7"/>
      <c r="AE72" s="7"/>
      <c r="AF72" s="7"/>
      <c r="AG72" s="7"/>
      <c r="AH72" s="7"/>
      <c r="AI72" s="7"/>
      <c r="AJ72" s="7"/>
      <c r="AK72" s="7"/>
      <c r="AL72" s="7"/>
      <c r="AM72" s="7"/>
      <c r="AN72" s="7"/>
      <c r="AO72" s="7"/>
      <c r="AP72" s="7"/>
      <c r="AQ72" s="7"/>
      <c r="AR72" s="7"/>
      <c r="AS72" s="7"/>
      <c r="AT72" s="7"/>
      <c r="AU72" s="7"/>
      <c r="AV72" s="7"/>
      <c r="AW72" s="7"/>
      <c r="AX72" s="7"/>
      <c r="AY72" s="7"/>
      <c r="AZ72" s="7"/>
      <c r="BA72" s="7"/>
      <c r="BB72" s="7"/>
      <c r="BC72" s="7"/>
      <c r="BD72" s="7"/>
      <c r="BE72" s="7"/>
      <c r="BF72" s="7"/>
      <c r="BG72" s="7"/>
      <c r="BH72" s="7"/>
      <c r="BI72" s="7"/>
      <c r="BJ72" s="13"/>
      <c r="BK72" s="2"/>
      <c r="BL72" s="49"/>
      <c r="BM72" s="50"/>
      <c r="BN72" s="50"/>
      <c r="BO72" s="50"/>
      <c r="BP72" s="50"/>
      <c r="BQ72" s="50"/>
      <c r="BR72" s="50"/>
      <c r="BS72" s="50"/>
      <c r="BT72" s="50"/>
      <c r="BU72" s="50"/>
      <c r="BV72" s="50"/>
      <c r="BW72" s="50"/>
      <c r="BX72" s="50"/>
      <c r="BY72" s="50"/>
      <c r="BZ72" s="51"/>
    </row>
    <row r="73" spans="1:78" ht="13.5" customHeight="1" x14ac:dyDescent="0.15">
      <c r="A73" s="2"/>
      <c r="B73" s="4"/>
      <c r="C73" s="7"/>
      <c r="D73" s="7"/>
      <c r="E73" s="7"/>
      <c r="F73" s="7"/>
      <c r="G73" s="7"/>
      <c r="H73" s="7"/>
      <c r="I73" s="7"/>
      <c r="J73" s="7"/>
      <c r="K73" s="7"/>
      <c r="L73" s="7"/>
      <c r="M73" s="7"/>
      <c r="N73" s="7"/>
      <c r="O73" s="7"/>
      <c r="P73" s="7"/>
      <c r="Q73" s="7"/>
      <c r="R73" s="7"/>
      <c r="S73" s="7"/>
      <c r="T73" s="7"/>
      <c r="U73" s="7"/>
      <c r="V73" s="7"/>
      <c r="W73" s="7"/>
      <c r="X73" s="7"/>
      <c r="Y73" s="7"/>
      <c r="Z73" s="7"/>
      <c r="AA73" s="7"/>
      <c r="AB73" s="7"/>
      <c r="AC73" s="7"/>
      <c r="AD73" s="7"/>
      <c r="AE73" s="7"/>
      <c r="AF73" s="7"/>
      <c r="AG73" s="7"/>
      <c r="AH73" s="7"/>
      <c r="AI73" s="7"/>
      <c r="AJ73" s="7"/>
      <c r="AK73" s="7"/>
      <c r="AL73" s="7"/>
      <c r="AM73" s="7"/>
      <c r="AN73" s="7"/>
      <c r="AO73" s="7"/>
      <c r="AP73" s="7"/>
      <c r="AQ73" s="7"/>
      <c r="AR73" s="7"/>
      <c r="AS73" s="7"/>
      <c r="AT73" s="7"/>
      <c r="AU73" s="7"/>
      <c r="AV73" s="7"/>
      <c r="AW73" s="7"/>
      <c r="AX73" s="7"/>
      <c r="AY73" s="7"/>
      <c r="AZ73" s="7"/>
      <c r="BA73" s="7"/>
      <c r="BB73" s="7"/>
      <c r="BC73" s="7"/>
      <c r="BD73" s="7"/>
      <c r="BE73" s="7"/>
      <c r="BF73" s="7"/>
      <c r="BG73" s="7"/>
      <c r="BH73" s="7"/>
      <c r="BI73" s="7"/>
      <c r="BJ73" s="13"/>
      <c r="BK73" s="2"/>
      <c r="BL73" s="49"/>
      <c r="BM73" s="50"/>
      <c r="BN73" s="50"/>
      <c r="BO73" s="50"/>
      <c r="BP73" s="50"/>
      <c r="BQ73" s="50"/>
      <c r="BR73" s="50"/>
      <c r="BS73" s="50"/>
      <c r="BT73" s="50"/>
      <c r="BU73" s="50"/>
      <c r="BV73" s="50"/>
      <c r="BW73" s="50"/>
      <c r="BX73" s="50"/>
      <c r="BY73" s="50"/>
      <c r="BZ73" s="51"/>
    </row>
    <row r="74" spans="1:78" ht="13.5" customHeight="1" x14ac:dyDescent="0.15">
      <c r="A74" s="2"/>
      <c r="B74" s="4"/>
      <c r="C74" s="7"/>
      <c r="D74" s="7"/>
      <c r="E74" s="7"/>
      <c r="F74" s="7"/>
      <c r="G74" s="7"/>
      <c r="H74" s="7"/>
      <c r="I74" s="7"/>
      <c r="J74" s="7"/>
      <c r="K74" s="7"/>
      <c r="L74" s="7"/>
      <c r="M74" s="7"/>
      <c r="N74" s="7"/>
      <c r="O74" s="7"/>
      <c r="P74" s="7"/>
      <c r="Q74" s="7"/>
      <c r="R74" s="7"/>
      <c r="S74" s="7"/>
      <c r="T74" s="7"/>
      <c r="U74" s="7"/>
      <c r="V74" s="7"/>
      <c r="W74" s="7"/>
      <c r="X74" s="7"/>
      <c r="Y74" s="7"/>
      <c r="Z74" s="7"/>
      <c r="AA74" s="7"/>
      <c r="AB74" s="7"/>
      <c r="AC74" s="7"/>
      <c r="AD74" s="7"/>
      <c r="AE74" s="7"/>
      <c r="AF74" s="7"/>
      <c r="AG74" s="7"/>
      <c r="AH74" s="7"/>
      <c r="AI74" s="7"/>
      <c r="AJ74" s="7"/>
      <c r="AK74" s="7"/>
      <c r="AL74" s="7"/>
      <c r="AM74" s="7"/>
      <c r="AN74" s="7"/>
      <c r="AO74" s="7"/>
      <c r="AP74" s="7"/>
      <c r="AQ74" s="7"/>
      <c r="AR74" s="7"/>
      <c r="AS74" s="7"/>
      <c r="AT74" s="7"/>
      <c r="AU74" s="7"/>
      <c r="AV74" s="7"/>
      <c r="AW74" s="7"/>
      <c r="AX74" s="7"/>
      <c r="AY74" s="7"/>
      <c r="AZ74" s="7"/>
      <c r="BA74" s="7"/>
      <c r="BB74" s="7"/>
      <c r="BC74" s="7"/>
      <c r="BD74" s="7"/>
      <c r="BE74" s="7"/>
      <c r="BF74" s="7"/>
      <c r="BG74" s="7"/>
      <c r="BH74" s="7"/>
      <c r="BI74" s="7"/>
      <c r="BJ74" s="13"/>
      <c r="BK74" s="2"/>
      <c r="BL74" s="49"/>
      <c r="BM74" s="50"/>
      <c r="BN74" s="50"/>
      <c r="BO74" s="50"/>
      <c r="BP74" s="50"/>
      <c r="BQ74" s="50"/>
      <c r="BR74" s="50"/>
      <c r="BS74" s="50"/>
      <c r="BT74" s="50"/>
      <c r="BU74" s="50"/>
      <c r="BV74" s="50"/>
      <c r="BW74" s="50"/>
      <c r="BX74" s="50"/>
      <c r="BY74" s="50"/>
      <c r="BZ74" s="51"/>
    </row>
    <row r="75" spans="1:78" ht="13.5" customHeight="1" x14ac:dyDescent="0.15">
      <c r="A75" s="2"/>
      <c r="B75" s="4"/>
      <c r="C75" s="7"/>
      <c r="D75" s="7"/>
      <c r="E75" s="7"/>
      <c r="F75" s="7"/>
      <c r="G75" s="7"/>
      <c r="H75" s="7"/>
      <c r="I75" s="7"/>
      <c r="J75" s="7"/>
      <c r="K75" s="7"/>
      <c r="L75" s="7"/>
      <c r="M75" s="7"/>
      <c r="N75" s="7"/>
      <c r="O75" s="7"/>
      <c r="P75" s="7"/>
      <c r="Q75" s="7"/>
      <c r="R75" s="7"/>
      <c r="S75" s="7"/>
      <c r="T75" s="7"/>
      <c r="U75" s="7"/>
      <c r="V75" s="7"/>
      <c r="W75" s="7"/>
      <c r="X75" s="7"/>
      <c r="Y75" s="7"/>
      <c r="Z75" s="7"/>
      <c r="AA75" s="7"/>
      <c r="AB75" s="7"/>
      <c r="AC75" s="7"/>
      <c r="AD75" s="7"/>
      <c r="AE75" s="7"/>
      <c r="AF75" s="7"/>
      <c r="AG75" s="7"/>
      <c r="AH75" s="7"/>
      <c r="AI75" s="7"/>
      <c r="AJ75" s="7"/>
      <c r="AK75" s="7"/>
      <c r="AL75" s="7"/>
      <c r="AM75" s="7"/>
      <c r="AN75" s="7"/>
      <c r="AO75" s="7"/>
      <c r="AP75" s="7"/>
      <c r="AQ75" s="7"/>
      <c r="AR75" s="7"/>
      <c r="AS75" s="7"/>
      <c r="AT75" s="7"/>
      <c r="AU75" s="7"/>
      <c r="AV75" s="7"/>
      <c r="AW75" s="7"/>
      <c r="AX75" s="7"/>
      <c r="AY75" s="7"/>
      <c r="AZ75" s="7"/>
      <c r="BA75" s="7"/>
      <c r="BB75" s="7"/>
      <c r="BC75" s="7"/>
      <c r="BD75" s="7"/>
      <c r="BE75" s="7"/>
      <c r="BF75" s="7"/>
      <c r="BG75" s="7"/>
      <c r="BH75" s="7"/>
      <c r="BI75" s="7"/>
      <c r="BJ75" s="13"/>
      <c r="BK75" s="2"/>
      <c r="BL75" s="49"/>
      <c r="BM75" s="50"/>
      <c r="BN75" s="50"/>
      <c r="BO75" s="50"/>
      <c r="BP75" s="50"/>
      <c r="BQ75" s="50"/>
      <c r="BR75" s="50"/>
      <c r="BS75" s="50"/>
      <c r="BT75" s="50"/>
      <c r="BU75" s="50"/>
      <c r="BV75" s="50"/>
      <c r="BW75" s="50"/>
      <c r="BX75" s="50"/>
      <c r="BY75" s="50"/>
      <c r="BZ75" s="51"/>
    </row>
    <row r="76" spans="1:78" ht="13.5" customHeight="1" x14ac:dyDescent="0.15">
      <c r="A76" s="2"/>
      <c r="B76" s="4"/>
      <c r="C76" s="7"/>
      <c r="D76" s="7"/>
      <c r="E76" s="7"/>
      <c r="F76" s="7"/>
      <c r="G76" s="7"/>
      <c r="H76" s="7"/>
      <c r="I76" s="7"/>
      <c r="J76" s="7"/>
      <c r="K76" s="7"/>
      <c r="L76" s="7"/>
      <c r="M76" s="7"/>
      <c r="N76" s="7"/>
      <c r="O76" s="7"/>
      <c r="P76" s="7"/>
      <c r="Q76" s="7"/>
      <c r="R76" s="7"/>
      <c r="S76" s="7"/>
      <c r="T76" s="7"/>
      <c r="U76" s="7"/>
      <c r="V76" s="7"/>
      <c r="W76" s="7"/>
      <c r="X76" s="7"/>
      <c r="Y76" s="7"/>
      <c r="Z76" s="7"/>
      <c r="AA76" s="7"/>
      <c r="AB76" s="7"/>
      <c r="AC76" s="7"/>
      <c r="AD76" s="7"/>
      <c r="AE76" s="7"/>
      <c r="AF76" s="7"/>
      <c r="AG76" s="7"/>
      <c r="AH76" s="7"/>
      <c r="AI76" s="7"/>
      <c r="AJ76" s="7"/>
      <c r="AK76" s="7"/>
      <c r="AL76" s="7"/>
      <c r="AM76" s="7"/>
      <c r="AN76" s="7"/>
      <c r="AO76" s="7"/>
      <c r="AP76" s="7"/>
      <c r="AQ76" s="7"/>
      <c r="AR76" s="7"/>
      <c r="AS76" s="7"/>
      <c r="AT76" s="7"/>
      <c r="AU76" s="7"/>
      <c r="AV76" s="7"/>
      <c r="AW76" s="7"/>
      <c r="AX76" s="7"/>
      <c r="AY76" s="7"/>
      <c r="AZ76" s="7"/>
      <c r="BA76" s="7"/>
      <c r="BB76" s="7"/>
      <c r="BC76" s="7"/>
      <c r="BD76" s="7"/>
      <c r="BE76" s="7"/>
      <c r="BF76" s="7"/>
      <c r="BG76" s="7"/>
      <c r="BH76" s="7"/>
      <c r="BI76" s="7"/>
      <c r="BJ76" s="13"/>
      <c r="BK76" s="2"/>
      <c r="BL76" s="49"/>
      <c r="BM76" s="50"/>
      <c r="BN76" s="50"/>
      <c r="BO76" s="50"/>
      <c r="BP76" s="50"/>
      <c r="BQ76" s="50"/>
      <c r="BR76" s="50"/>
      <c r="BS76" s="50"/>
      <c r="BT76" s="50"/>
      <c r="BU76" s="50"/>
      <c r="BV76" s="50"/>
      <c r="BW76" s="50"/>
      <c r="BX76" s="50"/>
      <c r="BY76" s="50"/>
      <c r="BZ76" s="51"/>
    </row>
    <row r="77" spans="1:78" ht="13.5" customHeight="1" x14ac:dyDescent="0.15">
      <c r="A77" s="2"/>
      <c r="B77" s="4"/>
      <c r="C77" s="7"/>
      <c r="D77" s="7"/>
      <c r="E77" s="7"/>
      <c r="F77" s="7"/>
      <c r="G77" s="7"/>
      <c r="H77" s="7"/>
      <c r="I77" s="7"/>
      <c r="J77" s="7"/>
      <c r="K77" s="7"/>
      <c r="L77" s="7"/>
      <c r="M77" s="7"/>
      <c r="N77" s="7"/>
      <c r="O77" s="7"/>
      <c r="P77" s="7"/>
      <c r="Q77" s="7"/>
      <c r="R77" s="7"/>
      <c r="S77" s="7"/>
      <c r="T77" s="7"/>
      <c r="U77" s="7"/>
      <c r="V77" s="7"/>
      <c r="W77" s="7"/>
      <c r="X77" s="7"/>
      <c r="Y77" s="7"/>
      <c r="Z77" s="7"/>
      <c r="AA77" s="7"/>
      <c r="AB77" s="7"/>
      <c r="AC77" s="7"/>
      <c r="AD77" s="7"/>
      <c r="AE77" s="7"/>
      <c r="AF77" s="7"/>
      <c r="AG77" s="7"/>
      <c r="AH77" s="7"/>
      <c r="AI77" s="7"/>
      <c r="AJ77" s="7"/>
      <c r="AK77" s="7"/>
      <c r="AL77" s="7"/>
      <c r="AM77" s="7"/>
      <c r="AN77" s="7"/>
      <c r="AO77" s="7"/>
      <c r="AP77" s="7"/>
      <c r="AQ77" s="7"/>
      <c r="AR77" s="7"/>
      <c r="AS77" s="7"/>
      <c r="AT77" s="7"/>
      <c r="AU77" s="7"/>
      <c r="AV77" s="7"/>
      <c r="AW77" s="7"/>
      <c r="AX77" s="7"/>
      <c r="AY77" s="7"/>
      <c r="AZ77" s="7"/>
      <c r="BA77" s="7"/>
      <c r="BB77" s="7"/>
      <c r="BC77" s="7"/>
      <c r="BD77" s="7"/>
      <c r="BE77" s="7"/>
      <c r="BF77" s="7"/>
      <c r="BG77" s="7"/>
      <c r="BH77" s="7"/>
      <c r="BI77" s="7"/>
      <c r="BJ77" s="13"/>
      <c r="BK77" s="2"/>
      <c r="BL77" s="49"/>
      <c r="BM77" s="50"/>
      <c r="BN77" s="50"/>
      <c r="BO77" s="50"/>
      <c r="BP77" s="50"/>
      <c r="BQ77" s="50"/>
      <c r="BR77" s="50"/>
      <c r="BS77" s="50"/>
      <c r="BT77" s="50"/>
      <c r="BU77" s="50"/>
      <c r="BV77" s="50"/>
      <c r="BW77" s="50"/>
      <c r="BX77" s="50"/>
      <c r="BY77" s="50"/>
      <c r="BZ77" s="51"/>
    </row>
    <row r="78" spans="1:78" ht="13.5" customHeight="1" x14ac:dyDescent="0.15">
      <c r="A78" s="2"/>
      <c r="B78" s="4"/>
      <c r="C78" s="7"/>
      <c r="D78" s="7"/>
      <c r="E78" s="7"/>
      <c r="F78" s="7"/>
      <c r="G78" s="7"/>
      <c r="H78" s="7"/>
      <c r="I78" s="7"/>
      <c r="J78" s="7"/>
      <c r="K78" s="7"/>
      <c r="L78" s="7"/>
      <c r="M78" s="7"/>
      <c r="N78" s="7"/>
      <c r="O78" s="7"/>
      <c r="P78" s="7"/>
      <c r="Q78" s="7"/>
      <c r="R78" s="7"/>
      <c r="S78" s="7"/>
      <c r="T78" s="7"/>
      <c r="U78" s="7"/>
      <c r="V78" s="7"/>
      <c r="W78" s="7"/>
      <c r="X78" s="7"/>
      <c r="Y78" s="7"/>
      <c r="Z78" s="7"/>
      <c r="AA78" s="7"/>
      <c r="AB78" s="7"/>
      <c r="AC78" s="7"/>
      <c r="AD78" s="7"/>
      <c r="AE78" s="7"/>
      <c r="AF78" s="7"/>
      <c r="AG78" s="7"/>
      <c r="AH78" s="7"/>
      <c r="AI78" s="7"/>
      <c r="AJ78" s="7"/>
      <c r="AK78" s="7"/>
      <c r="AL78" s="7"/>
      <c r="AM78" s="7"/>
      <c r="AN78" s="7"/>
      <c r="AO78" s="7"/>
      <c r="AP78" s="7"/>
      <c r="AQ78" s="7"/>
      <c r="AR78" s="7"/>
      <c r="AS78" s="7"/>
      <c r="AT78" s="7"/>
      <c r="AU78" s="7"/>
      <c r="AV78" s="7"/>
      <c r="AW78" s="7"/>
      <c r="AX78" s="7"/>
      <c r="AY78" s="7"/>
      <c r="AZ78" s="7"/>
      <c r="BA78" s="7"/>
      <c r="BB78" s="7"/>
      <c r="BC78" s="7"/>
      <c r="BD78" s="7"/>
      <c r="BE78" s="7"/>
      <c r="BF78" s="7"/>
      <c r="BG78" s="7"/>
      <c r="BH78" s="7"/>
      <c r="BI78" s="7"/>
      <c r="BJ78" s="13"/>
      <c r="BK78" s="2"/>
      <c r="BL78" s="49"/>
      <c r="BM78" s="50"/>
      <c r="BN78" s="50"/>
      <c r="BO78" s="50"/>
      <c r="BP78" s="50"/>
      <c r="BQ78" s="50"/>
      <c r="BR78" s="50"/>
      <c r="BS78" s="50"/>
      <c r="BT78" s="50"/>
      <c r="BU78" s="50"/>
      <c r="BV78" s="50"/>
      <c r="BW78" s="50"/>
      <c r="BX78" s="50"/>
      <c r="BY78" s="50"/>
      <c r="BZ78" s="51"/>
    </row>
    <row r="79" spans="1:78" ht="13.5" customHeight="1" x14ac:dyDescent="0.15">
      <c r="A79" s="2"/>
      <c r="B79" s="4"/>
      <c r="C79" s="8"/>
      <c r="D79" s="8"/>
      <c r="E79" s="8"/>
      <c r="F79" s="8"/>
      <c r="G79" s="8"/>
      <c r="H79" s="8"/>
      <c r="I79" s="8"/>
      <c r="J79" s="8"/>
      <c r="K79" s="8"/>
      <c r="L79" s="8"/>
      <c r="M79" s="8"/>
      <c r="N79" s="8"/>
      <c r="O79" s="8"/>
      <c r="P79" s="8"/>
      <c r="Q79" s="8"/>
      <c r="R79" s="8"/>
      <c r="S79" s="8"/>
      <c r="T79" s="8"/>
      <c r="U79" s="12"/>
      <c r="V79" s="12"/>
      <c r="W79" s="8"/>
      <c r="X79" s="8"/>
      <c r="Y79" s="8"/>
      <c r="Z79" s="8"/>
      <c r="AA79" s="8"/>
      <c r="AB79" s="8"/>
      <c r="AC79" s="8"/>
      <c r="AD79" s="8"/>
      <c r="AE79" s="8"/>
      <c r="AF79" s="8"/>
      <c r="AG79" s="8"/>
      <c r="AH79" s="8"/>
      <c r="AI79" s="8"/>
      <c r="AJ79" s="8"/>
      <c r="AK79" s="8"/>
      <c r="AL79" s="8"/>
      <c r="AM79" s="8"/>
      <c r="AN79" s="8"/>
      <c r="AO79" s="12"/>
      <c r="AP79" s="12"/>
      <c r="AQ79" s="8"/>
      <c r="AR79" s="8"/>
      <c r="AS79" s="8"/>
      <c r="AT79" s="8"/>
      <c r="AU79" s="8"/>
      <c r="AV79" s="8"/>
      <c r="AW79" s="8"/>
      <c r="AX79" s="8"/>
      <c r="AY79" s="8"/>
      <c r="AZ79" s="8"/>
      <c r="BA79" s="8"/>
      <c r="BB79" s="8"/>
      <c r="BC79" s="8"/>
      <c r="BD79" s="8"/>
      <c r="BE79" s="8"/>
      <c r="BF79" s="8"/>
      <c r="BG79" s="8"/>
      <c r="BH79" s="8"/>
      <c r="BI79" s="7"/>
      <c r="BJ79" s="13"/>
      <c r="BK79" s="2"/>
      <c r="BL79" s="49"/>
      <c r="BM79" s="50"/>
      <c r="BN79" s="50"/>
      <c r="BO79" s="50"/>
      <c r="BP79" s="50"/>
      <c r="BQ79" s="50"/>
      <c r="BR79" s="50"/>
      <c r="BS79" s="50"/>
      <c r="BT79" s="50"/>
      <c r="BU79" s="50"/>
      <c r="BV79" s="50"/>
      <c r="BW79" s="50"/>
      <c r="BX79" s="50"/>
      <c r="BY79" s="50"/>
      <c r="BZ79" s="51"/>
    </row>
    <row r="80" spans="1:78" ht="13.5" customHeight="1" x14ac:dyDescent="0.15">
      <c r="A80" s="2"/>
      <c r="B80" s="4"/>
      <c r="C80" s="8"/>
      <c r="D80" s="8"/>
      <c r="E80" s="8"/>
      <c r="F80" s="8"/>
      <c r="G80" s="8"/>
      <c r="H80" s="8"/>
      <c r="I80" s="8"/>
      <c r="J80" s="8"/>
      <c r="K80" s="8"/>
      <c r="L80" s="8"/>
      <c r="M80" s="8"/>
      <c r="N80" s="8"/>
      <c r="O80" s="8"/>
      <c r="P80" s="8"/>
      <c r="Q80" s="8"/>
      <c r="R80" s="8"/>
      <c r="S80" s="8"/>
      <c r="T80" s="8"/>
      <c r="U80" s="12"/>
      <c r="V80" s="12"/>
      <c r="W80" s="8"/>
      <c r="X80" s="8"/>
      <c r="Y80" s="8"/>
      <c r="Z80" s="8"/>
      <c r="AA80" s="8"/>
      <c r="AB80" s="8"/>
      <c r="AC80" s="8"/>
      <c r="AD80" s="8"/>
      <c r="AE80" s="8"/>
      <c r="AF80" s="8"/>
      <c r="AG80" s="8"/>
      <c r="AH80" s="8"/>
      <c r="AI80" s="8"/>
      <c r="AJ80" s="8"/>
      <c r="AK80" s="8"/>
      <c r="AL80" s="8"/>
      <c r="AM80" s="8"/>
      <c r="AN80" s="8"/>
      <c r="AO80" s="12"/>
      <c r="AP80" s="12"/>
      <c r="AQ80" s="8"/>
      <c r="AR80" s="8"/>
      <c r="AS80" s="8"/>
      <c r="AT80" s="8"/>
      <c r="AU80" s="8"/>
      <c r="AV80" s="8"/>
      <c r="AW80" s="8"/>
      <c r="AX80" s="8"/>
      <c r="AY80" s="8"/>
      <c r="AZ80" s="8"/>
      <c r="BA80" s="8"/>
      <c r="BB80" s="8"/>
      <c r="BC80" s="8"/>
      <c r="BD80" s="8"/>
      <c r="BE80" s="8"/>
      <c r="BF80" s="8"/>
      <c r="BG80" s="8"/>
      <c r="BH80" s="8"/>
      <c r="BI80" s="7"/>
      <c r="BJ80" s="13"/>
      <c r="BK80" s="2"/>
      <c r="BL80" s="49"/>
      <c r="BM80" s="50"/>
      <c r="BN80" s="50"/>
      <c r="BO80" s="50"/>
      <c r="BP80" s="50"/>
      <c r="BQ80" s="50"/>
      <c r="BR80" s="50"/>
      <c r="BS80" s="50"/>
      <c r="BT80" s="50"/>
      <c r="BU80" s="50"/>
      <c r="BV80" s="50"/>
      <c r="BW80" s="50"/>
      <c r="BX80" s="50"/>
      <c r="BY80" s="50"/>
      <c r="BZ80" s="5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7"/>
      <c r="V81" s="7"/>
      <c r="W81" s="11"/>
      <c r="X81" s="11"/>
      <c r="Y81" s="11"/>
      <c r="Z81" s="11"/>
      <c r="AA81" s="11"/>
      <c r="AB81" s="11"/>
      <c r="AC81" s="11"/>
      <c r="AD81" s="11"/>
      <c r="AE81" s="11"/>
      <c r="AF81" s="11"/>
      <c r="AG81" s="11"/>
      <c r="AH81" s="11"/>
      <c r="AI81" s="11"/>
      <c r="AJ81" s="11"/>
      <c r="AK81" s="11"/>
      <c r="AL81" s="11"/>
      <c r="AM81" s="11"/>
      <c r="AN81" s="11"/>
      <c r="AO81" s="7"/>
      <c r="AP81" s="7"/>
      <c r="AQ81" s="11"/>
      <c r="AR81" s="11"/>
      <c r="AS81" s="11"/>
      <c r="AT81" s="11"/>
      <c r="AU81" s="11"/>
      <c r="AV81" s="11"/>
      <c r="AW81" s="11"/>
      <c r="AX81" s="11"/>
      <c r="AY81" s="11"/>
      <c r="AZ81" s="11"/>
      <c r="BA81" s="11"/>
      <c r="BB81" s="11"/>
      <c r="BC81" s="11"/>
      <c r="BD81" s="11"/>
      <c r="BE81" s="11"/>
      <c r="BF81" s="11"/>
      <c r="BG81" s="11"/>
      <c r="BH81" s="11"/>
      <c r="BI81" s="7"/>
      <c r="BJ81" s="13"/>
      <c r="BK81" s="2"/>
      <c r="BL81" s="49"/>
      <c r="BM81" s="50"/>
      <c r="BN81" s="50"/>
      <c r="BO81" s="50"/>
      <c r="BP81" s="50"/>
      <c r="BQ81" s="50"/>
      <c r="BR81" s="50"/>
      <c r="BS81" s="50"/>
      <c r="BT81" s="50"/>
      <c r="BU81" s="50"/>
      <c r="BV81" s="50"/>
      <c r="BW81" s="50"/>
      <c r="BX81" s="50"/>
      <c r="BY81" s="50"/>
      <c r="BZ81" s="51"/>
    </row>
    <row r="82" spans="1:78" ht="13.5" customHeight="1" x14ac:dyDescent="0.15">
      <c r="A82" s="2"/>
      <c r="B82" s="5"/>
      <c r="C82" s="10"/>
      <c r="D82" s="10"/>
      <c r="E82" s="10"/>
      <c r="F82" s="10"/>
      <c r="G82" s="10"/>
      <c r="H82" s="10"/>
      <c r="I82" s="10"/>
      <c r="J82" s="10"/>
      <c r="K82" s="10"/>
      <c r="L82" s="10"/>
      <c r="M82" s="10"/>
      <c r="N82" s="10"/>
      <c r="O82" s="10"/>
      <c r="P82" s="10"/>
      <c r="Q82" s="10"/>
      <c r="R82" s="10"/>
      <c r="S82" s="10"/>
      <c r="T82" s="10"/>
      <c r="U82" s="10"/>
      <c r="V82" s="10"/>
      <c r="W82" s="10"/>
      <c r="X82" s="10"/>
      <c r="Y82" s="10"/>
      <c r="Z82" s="10"/>
      <c r="AA82" s="10"/>
      <c r="AB82" s="10"/>
      <c r="AC82" s="10"/>
      <c r="AD82" s="10"/>
      <c r="AE82" s="10"/>
      <c r="AF82" s="10"/>
      <c r="AG82" s="10"/>
      <c r="AH82" s="10"/>
      <c r="AI82" s="10"/>
      <c r="AJ82" s="10"/>
      <c r="AK82" s="10"/>
      <c r="AL82" s="10"/>
      <c r="AM82" s="10"/>
      <c r="AN82" s="10"/>
      <c r="AO82" s="10"/>
      <c r="AP82" s="10"/>
      <c r="AQ82" s="10"/>
      <c r="AR82" s="10"/>
      <c r="AS82" s="10"/>
      <c r="AT82" s="10"/>
      <c r="AU82" s="10"/>
      <c r="AV82" s="10"/>
      <c r="AW82" s="10"/>
      <c r="AX82" s="10"/>
      <c r="AY82" s="10"/>
      <c r="AZ82" s="10"/>
      <c r="BA82" s="10"/>
      <c r="BB82" s="10"/>
      <c r="BC82" s="10"/>
      <c r="BD82" s="10"/>
      <c r="BE82" s="10"/>
      <c r="BF82" s="10"/>
      <c r="BG82" s="10"/>
      <c r="BH82" s="10"/>
      <c r="BI82" s="10"/>
      <c r="BJ82" s="14"/>
      <c r="BK82" s="2"/>
      <c r="BL82" s="52"/>
      <c r="BM82" s="53"/>
      <c r="BN82" s="53"/>
      <c r="BO82" s="53"/>
      <c r="BP82" s="53"/>
      <c r="BQ82" s="53"/>
      <c r="BR82" s="53"/>
      <c r="BS82" s="53"/>
      <c r="BT82" s="53"/>
      <c r="BU82" s="53"/>
      <c r="BV82" s="53"/>
      <c r="BW82" s="53"/>
      <c r="BX82" s="53"/>
      <c r="BY82" s="53"/>
      <c r="BZ82" s="54"/>
    </row>
    <row r="83" spans="1:78" x14ac:dyDescent="0.15">
      <c r="C83" s="2" t="s">
        <v>
43</v>
      </c>
    </row>
    <row r="84" spans="1:78" hidden="1" x14ac:dyDescent="0.15">
      <c r="B84" s="6" t="s">
        <v>
44</v>
      </c>
      <c r="C84" s="6"/>
      <c r="D84" s="6"/>
      <c r="E84" s="6" t="s">
        <v>
46</v>
      </c>
      <c r="F84" s="6" t="s">
        <v>
47</v>
      </c>
      <c r="G84" s="6" t="s">
        <v>
48</v>
      </c>
      <c r="H84" s="6" t="s">
        <v>
0</v>
      </c>
      <c r="I84" s="6" t="s">
        <v>
8</v>
      </c>
      <c r="J84" s="6" t="s">
        <v>
49</v>
      </c>
      <c r="K84" s="6" t="s">
        <v>
50</v>
      </c>
      <c r="L84" s="6" t="s">
        <v>
34</v>
      </c>
      <c r="M84" s="6" t="s">
        <v>
37</v>
      </c>
      <c r="N84" s="6" t="s">
        <v>
52</v>
      </c>
      <c r="O84" s="6" t="s">
        <v>
54</v>
      </c>
    </row>
    <row r="85" spans="1:78" hidden="1" x14ac:dyDescent="0.15">
      <c r="B85" s="6"/>
      <c r="C85" s="6"/>
      <c r="D85" s="6"/>
      <c r="E85" s="6" t="str">
        <f>
データ!AI6</f>
        <v>
【106.67】</v>
      </c>
      <c r="F85" s="6" t="str">
        <f>
データ!AT6</f>
        <v>
【3.64】</v>
      </c>
      <c r="G85" s="6" t="str">
        <f>
データ!BE6</f>
        <v>
【67.52】</v>
      </c>
      <c r="H85" s="6" t="str">
        <f>
データ!BP6</f>
        <v>
【705.21】</v>
      </c>
      <c r="I85" s="6" t="str">
        <f>
データ!CA6</f>
        <v>
【98.96】</v>
      </c>
      <c r="J85" s="6" t="str">
        <f>
データ!CL6</f>
        <v>
【134.52】</v>
      </c>
      <c r="K85" s="6" t="str">
        <f>
データ!CW6</f>
        <v>
【59.57】</v>
      </c>
      <c r="L85" s="6" t="str">
        <f>
データ!DH6</f>
        <v>
【95.57】</v>
      </c>
      <c r="M85" s="6" t="str">
        <f>
データ!DS6</f>
        <v>
【36.52】</v>
      </c>
      <c r="N85" s="6" t="str">
        <f>
データ!ED6</f>
        <v>
【5.72】</v>
      </c>
      <c r="O85" s="6" t="str">
        <f>
データ!EO6</f>
        <v>
【0.30】</v>
      </c>
    </row>
  </sheetData>
  <sheetProtection algorithmName="SHA-512" hashValue="LK6zpKP0oG0jLaMeLLerk7dPFCvVLMeK4HHVYuxsAtWK38gj4pL5bAaxWUdSgoHAANwrhqitnbTaB5StGWivQA==" saltValue="q4GHXohga9Gzx3Am80BDrw==" spinCount="100000" sheet="1" objects="1" scenarios="1" formatCells="0" formatColumns="0" formatRows="0"/>
  <mergeCells count="46">
    <mergeCell ref="B6:AC6"/>
    <mergeCell ref="B7:H7"/>
    <mergeCell ref="I7:O7"/>
    <mergeCell ref="P7:V7"/>
    <mergeCell ref="W7:AC7"/>
    <mergeCell ref="AD7:AJ7"/>
    <mergeCell ref="AL7:AS7"/>
    <mergeCell ref="AT7:BA7"/>
    <mergeCell ref="BB7:BI7"/>
    <mergeCell ref="B8:H8"/>
    <mergeCell ref="I8:O8"/>
    <mergeCell ref="P8:V8"/>
    <mergeCell ref="W8:AC8"/>
    <mergeCell ref="AD8:AJ8"/>
    <mergeCell ref="AL8:AS8"/>
    <mergeCell ref="AT8:BA8"/>
    <mergeCell ref="BB8:BI8"/>
    <mergeCell ref="B2:BZ4"/>
    <mergeCell ref="B10:H10"/>
    <mergeCell ref="I10:O10"/>
    <mergeCell ref="P10:V10"/>
    <mergeCell ref="W10:AC10"/>
    <mergeCell ref="AD10:AJ10"/>
    <mergeCell ref="BL8:BM8"/>
    <mergeCell ref="B9:H9"/>
    <mergeCell ref="I9:O9"/>
    <mergeCell ref="P9:V9"/>
    <mergeCell ref="W9:AC9"/>
    <mergeCell ref="AD9:AJ9"/>
    <mergeCell ref="AL9:AS9"/>
    <mergeCell ref="AT9:BA9"/>
    <mergeCell ref="BB9:BI9"/>
    <mergeCell ref="BL9:BM9"/>
    <mergeCell ref="B14:BJ15"/>
    <mergeCell ref="BL14:BZ15"/>
    <mergeCell ref="BL45:BZ46"/>
    <mergeCell ref="B60:BJ61"/>
    <mergeCell ref="AL10:AS10"/>
    <mergeCell ref="AT10:BA10"/>
    <mergeCell ref="BB10:BI10"/>
    <mergeCell ref="BL10:BM10"/>
    <mergeCell ref="BL64:BZ65"/>
    <mergeCell ref="BL16:BZ44"/>
    <mergeCell ref="BL47:BZ63"/>
    <mergeCell ref="BL66:BZ82"/>
    <mergeCell ref="BL11:BZ13"/>
  </mergeCells>
  <phoneticPr fontId="1"/>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
55</v>
      </c>
      <c r="Y1" s="41">
        <v>
1</v>
      </c>
      <c r="Z1" s="41">
        <v>
1</v>
      </c>
      <c r="AA1" s="41">
        <v>
1</v>
      </c>
      <c r="AB1" s="41">
        <v>
1</v>
      </c>
      <c r="AC1" s="41">
        <v>
1</v>
      </c>
      <c r="AD1" s="41">
        <v>
1</v>
      </c>
      <c r="AE1" s="41">
        <v>
1</v>
      </c>
      <c r="AF1" s="41">
        <v>
1</v>
      </c>
      <c r="AG1" s="41">
        <v>
1</v>
      </c>
      <c r="AH1" s="41">
        <v>
1</v>
      </c>
      <c r="AI1" s="41"/>
      <c r="AJ1" s="41">
        <v>
1</v>
      </c>
      <c r="AK1" s="41">
        <v>
1</v>
      </c>
      <c r="AL1" s="41">
        <v>
1</v>
      </c>
      <c r="AM1" s="41">
        <v>
1</v>
      </c>
      <c r="AN1" s="41">
        <v>
1</v>
      </c>
      <c r="AO1" s="41">
        <v>
1</v>
      </c>
      <c r="AP1" s="41">
        <v>
1</v>
      </c>
      <c r="AQ1" s="41">
        <v>
1</v>
      </c>
      <c r="AR1" s="41">
        <v>
1</v>
      </c>
      <c r="AS1" s="41">
        <v>
1</v>
      </c>
      <c r="AT1" s="41"/>
      <c r="AU1" s="41">
        <v>
1</v>
      </c>
      <c r="AV1" s="41">
        <v>
1</v>
      </c>
      <c r="AW1" s="41">
        <v>
1</v>
      </c>
      <c r="AX1" s="41">
        <v>
1</v>
      </c>
      <c r="AY1" s="41">
        <v>
1</v>
      </c>
      <c r="AZ1" s="41">
        <v>
1</v>
      </c>
      <c r="BA1" s="41">
        <v>
1</v>
      </c>
      <c r="BB1" s="41">
        <v>
1</v>
      </c>
      <c r="BC1" s="41">
        <v>
1</v>
      </c>
      <c r="BD1" s="41">
        <v>
1</v>
      </c>
      <c r="BE1" s="41"/>
      <c r="BF1" s="41">
        <v>
1</v>
      </c>
      <c r="BG1" s="41">
        <v>
1</v>
      </c>
      <c r="BH1" s="41">
        <v>
1</v>
      </c>
      <c r="BI1" s="41">
        <v>
1</v>
      </c>
      <c r="BJ1" s="41">
        <v>
1</v>
      </c>
      <c r="BK1" s="41">
        <v>
1</v>
      </c>
      <c r="BL1" s="41">
        <v>
1</v>
      </c>
      <c r="BM1" s="41">
        <v>
1</v>
      </c>
      <c r="BN1" s="41">
        <v>
1</v>
      </c>
      <c r="BO1" s="41">
        <v>
1</v>
      </c>
      <c r="BP1" s="41"/>
      <c r="BQ1" s="41">
        <v>
1</v>
      </c>
      <c r="BR1" s="41">
        <v>
1</v>
      </c>
      <c r="BS1" s="41">
        <v>
1</v>
      </c>
      <c r="BT1" s="41">
        <v>
1</v>
      </c>
      <c r="BU1" s="41">
        <v>
1</v>
      </c>
      <c r="BV1" s="41">
        <v>
1</v>
      </c>
      <c r="BW1" s="41">
        <v>
1</v>
      </c>
      <c r="BX1" s="41">
        <v>
1</v>
      </c>
      <c r="BY1" s="41">
        <v>
1</v>
      </c>
      <c r="BZ1" s="41">
        <v>
1</v>
      </c>
      <c r="CA1" s="41"/>
      <c r="CB1" s="41">
        <v>
1</v>
      </c>
      <c r="CC1" s="41">
        <v>
1</v>
      </c>
      <c r="CD1" s="41">
        <v>
1</v>
      </c>
      <c r="CE1" s="41">
        <v>
1</v>
      </c>
      <c r="CF1" s="41">
        <v>
1</v>
      </c>
      <c r="CG1" s="41">
        <v>
1</v>
      </c>
      <c r="CH1" s="41">
        <v>
1</v>
      </c>
      <c r="CI1" s="41">
        <v>
1</v>
      </c>
      <c r="CJ1" s="41">
        <v>
1</v>
      </c>
      <c r="CK1" s="41">
        <v>
1</v>
      </c>
      <c r="CL1" s="41"/>
      <c r="CM1" s="41">
        <v>
1</v>
      </c>
      <c r="CN1" s="41">
        <v>
1</v>
      </c>
      <c r="CO1" s="41">
        <v>
1</v>
      </c>
      <c r="CP1" s="41">
        <v>
1</v>
      </c>
      <c r="CQ1" s="41">
        <v>
1</v>
      </c>
      <c r="CR1" s="41">
        <v>
1</v>
      </c>
      <c r="CS1" s="41">
        <v>
1</v>
      </c>
      <c r="CT1" s="41">
        <v>
1</v>
      </c>
      <c r="CU1" s="41">
        <v>
1</v>
      </c>
      <c r="CV1" s="41">
        <v>
1</v>
      </c>
      <c r="CW1" s="41"/>
      <c r="CX1" s="41">
        <v>
1</v>
      </c>
      <c r="CY1" s="41">
        <v>
1</v>
      </c>
      <c r="CZ1" s="41">
        <v>
1</v>
      </c>
      <c r="DA1" s="41">
        <v>
1</v>
      </c>
      <c r="DB1" s="41">
        <v>
1</v>
      </c>
      <c r="DC1" s="41">
        <v>
1</v>
      </c>
      <c r="DD1" s="41">
        <v>
1</v>
      </c>
      <c r="DE1" s="41">
        <v>
1</v>
      </c>
      <c r="DF1" s="41">
        <v>
1</v>
      </c>
      <c r="DG1" s="41">
        <v>
1</v>
      </c>
      <c r="DH1" s="41"/>
      <c r="DI1" s="41">
        <v>
1</v>
      </c>
      <c r="DJ1" s="41">
        <v>
1</v>
      </c>
      <c r="DK1" s="41">
        <v>
1</v>
      </c>
      <c r="DL1" s="41">
        <v>
1</v>
      </c>
      <c r="DM1" s="41">
        <v>
1</v>
      </c>
      <c r="DN1" s="41">
        <v>
1</v>
      </c>
      <c r="DO1" s="41">
        <v>
1</v>
      </c>
      <c r="DP1" s="41">
        <v>
1</v>
      </c>
      <c r="DQ1" s="41">
        <v>
1</v>
      </c>
      <c r="DR1" s="41">
        <v>
1</v>
      </c>
      <c r="DS1" s="41"/>
      <c r="DT1" s="41">
        <v>
1</v>
      </c>
      <c r="DU1" s="41">
        <v>
1</v>
      </c>
      <c r="DV1" s="41">
        <v>
1</v>
      </c>
      <c r="DW1" s="41">
        <v>
1</v>
      </c>
      <c r="DX1" s="41">
        <v>
1</v>
      </c>
      <c r="DY1" s="41">
        <v>
1</v>
      </c>
      <c r="DZ1" s="41">
        <v>
1</v>
      </c>
      <c r="EA1" s="41">
        <v>
1</v>
      </c>
      <c r="EB1" s="41">
        <v>
1</v>
      </c>
      <c r="EC1" s="41">
        <v>
1</v>
      </c>
      <c r="ED1" s="41"/>
      <c r="EE1" s="41">
        <v>
1</v>
      </c>
      <c r="EF1" s="41">
        <v>
1</v>
      </c>
      <c r="EG1" s="41">
        <v>
1</v>
      </c>
      <c r="EH1" s="41">
        <v>
1</v>
      </c>
      <c r="EI1" s="41">
        <v>
1</v>
      </c>
      <c r="EJ1" s="41">
        <v>
1</v>
      </c>
      <c r="EK1" s="41">
        <v>
1</v>
      </c>
      <c r="EL1" s="41">
        <v>
1</v>
      </c>
      <c r="EM1" s="41">
        <v>
1</v>
      </c>
      <c r="EN1" s="41">
        <v>
1</v>
      </c>
      <c r="EO1" s="41"/>
    </row>
    <row r="2" spans="1:148" x14ac:dyDescent="0.15">
      <c r="A2" s="28" t="s">
        <v>
56</v>
      </c>
      <c r="B2" s="28">
        <f t="shared" ref="B2:EO2" si="0">
COLUMN()-1</f>
        <v>
1</v>
      </c>
      <c r="C2" s="28">
        <f t="shared" si="0"/>
        <v>
2</v>
      </c>
      <c r="D2" s="28">
        <f t="shared" si="0"/>
        <v>
3</v>
      </c>
      <c r="E2" s="28">
        <f t="shared" si="0"/>
        <v>
4</v>
      </c>
      <c r="F2" s="28">
        <f t="shared" si="0"/>
        <v>
5</v>
      </c>
      <c r="G2" s="28">
        <f t="shared" si="0"/>
        <v>
6</v>
      </c>
      <c r="H2" s="28">
        <f t="shared" si="0"/>
        <v>
7</v>
      </c>
      <c r="I2" s="28">
        <f t="shared" si="0"/>
        <v>
8</v>
      </c>
      <c r="J2" s="28">
        <f t="shared" si="0"/>
        <v>
9</v>
      </c>
      <c r="K2" s="28">
        <f t="shared" si="0"/>
        <v>
10</v>
      </c>
      <c r="L2" s="28">
        <f t="shared" si="0"/>
        <v>
11</v>
      </c>
      <c r="M2" s="28">
        <f t="shared" si="0"/>
        <v>
12</v>
      </c>
      <c r="N2" s="28">
        <f t="shared" si="0"/>
        <v>
13</v>
      </c>
      <c r="O2" s="28">
        <f t="shared" si="0"/>
        <v>
14</v>
      </c>
      <c r="P2" s="28">
        <f t="shared" si="0"/>
        <v>
15</v>
      </c>
      <c r="Q2" s="28">
        <f t="shared" si="0"/>
        <v>
16</v>
      </c>
      <c r="R2" s="28">
        <f t="shared" si="0"/>
        <v>
17</v>
      </c>
      <c r="S2" s="28">
        <f t="shared" si="0"/>
        <v>
18</v>
      </c>
      <c r="T2" s="28">
        <f t="shared" si="0"/>
        <v>
19</v>
      </c>
      <c r="U2" s="28">
        <f t="shared" si="0"/>
        <v>
20</v>
      </c>
      <c r="V2" s="28">
        <f t="shared" si="0"/>
        <v>
21</v>
      </c>
      <c r="W2" s="28">
        <f t="shared" si="0"/>
        <v>
22</v>
      </c>
      <c r="X2" s="28">
        <f t="shared" si="0"/>
        <v>
23</v>
      </c>
      <c r="Y2" s="28">
        <f t="shared" si="0"/>
        <v>
24</v>
      </c>
      <c r="Z2" s="28">
        <f t="shared" si="0"/>
        <v>
25</v>
      </c>
      <c r="AA2" s="28">
        <f t="shared" si="0"/>
        <v>
26</v>
      </c>
      <c r="AB2" s="28">
        <f t="shared" si="0"/>
        <v>
27</v>
      </c>
      <c r="AC2" s="28">
        <f t="shared" si="0"/>
        <v>
28</v>
      </c>
      <c r="AD2" s="28">
        <f t="shared" si="0"/>
        <v>
29</v>
      </c>
      <c r="AE2" s="28">
        <f t="shared" si="0"/>
        <v>
30</v>
      </c>
      <c r="AF2" s="28">
        <f t="shared" si="0"/>
        <v>
31</v>
      </c>
      <c r="AG2" s="28">
        <f t="shared" si="0"/>
        <v>
32</v>
      </c>
      <c r="AH2" s="28">
        <f t="shared" si="0"/>
        <v>
33</v>
      </c>
      <c r="AI2" s="28">
        <f t="shared" si="0"/>
        <v>
34</v>
      </c>
      <c r="AJ2" s="28">
        <f t="shared" si="0"/>
        <v>
35</v>
      </c>
      <c r="AK2" s="28">
        <f t="shared" si="0"/>
        <v>
36</v>
      </c>
      <c r="AL2" s="28">
        <f t="shared" si="0"/>
        <v>
37</v>
      </c>
      <c r="AM2" s="28">
        <f t="shared" si="0"/>
        <v>
38</v>
      </c>
      <c r="AN2" s="28">
        <f t="shared" si="0"/>
        <v>
39</v>
      </c>
      <c r="AO2" s="28">
        <f t="shared" si="0"/>
        <v>
40</v>
      </c>
      <c r="AP2" s="28">
        <f t="shared" si="0"/>
        <v>
41</v>
      </c>
      <c r="AQ2" s="28">
        <f t="shared" si="0"/>
        <v>
42</v>
      </c>
      <c r="AR2" s="28">
        <f t="shared" si="0"/>
        <v>
43</v>
      </c>
      <c r="AS2" s="28">
        <f t="shared" si="0"/>
        <v>
44</v>
      </c>
      <c r="AT2" s="28">
        <f t="shared" si="0"/>
        <v>
45</v>
      </c>
      <c r="AU2" s="28">
        <f t="shared" si="0"/>
        <v>
46</v>
      </c>
      <c r="AV2" s="28">
        <f t="shared" si="0"/>
        <v>
47</v>
      </c>
      <c r="AW2" s="28">
        <f t="shared" si="0"/>
        <v>
48</v>
      </c>
      <c r="AX2" s="28">
        <f t="shared" si="0"/>
        <v>
49</v>
      </c>
      <c r="AY2" s="28">
        <f t="shared" si="0"/>
        <v>
50</v>
      </c>
      <c r="AZ2" s="28">
        <f t="shared" si="0"/>
        <v>
51</v>
      </c>
      <c r="BA2" s="28">
        <f t="shared" si="0"/>
        <v>
52</v>
      </c>
      <c r="BB2" s="28">
        <f t="shared" si="0"/>
        <v>
53</v>
      </c>
      <c r="BC2" s="28">
        <f t="shared" si="0"/>
        <v>
54</v>
      </c>
      <c r="BD2" s="28">
        <f t="shared" si="0"/>
        <v>
55</v>
      </c>
      <c r="BE2" s="28">
        <f t="shared" si="0"/>
        <v>
56</v>
      </c>
      <c r="BF2" s="28">
        <f t="shared" si="0"/>
        <v>
57</v>
      </c>
      <c r="BG2" s="28">
        <f t="shared" si="0"/>
        <v>
58</v>
      </c>
      <c r="BH2" s="28">
        <f t="shared" si="0"/>
        <v>
59</v>
      </c>
      <c r="BI2" s="28">
        <f t="shared" si="0"/>
        <v>
60</v>
      </c>
      <c r="BJ2" s="28">
        <f t="shared" si="0"/>
        <v>
61</v>
      </c>
      <c r="BK2" s="28">
        <f t="shared" si="0"/>
        <v>
62</v>
      </c>
      <c r="BL2" s="28">
        <f t="shared" si="0"/>
        <v>
63</v>
      </c>
      <c r="BM2" s="28">
        <f t="shared" si="0"/>
        <v>
64</v>
      </c>
      <c r="BN2" s="28">
        <f t="shared" si="0"/>
        <v>
65</v>
      </c>
      <c r="BO2" s="28">
        <f t="shared" si="0"/>
        <v>
66</v>
      </c>
      <c r="BP2" s="28">
        <f t="shared" si="0"/>
        <v>
67</v>
      </c>
      <c r="BQ2" s="28">
        <f t="shared" si="0"/>
        <v>
68</v>
      </c>
      <c r="BR2" s="28">
        <f t="shared" si="0"/>
        <v>
69</v>
      </c>
      <c r="BS2" s="28">
        <f t="shared" si="0"/>
        <v>
70</v>
      </c>
      <c r="BT2" s="28">
        <f t="shared" si="0"/>
        <v>
71</v>
      </c>
      <c r="BU2" s="28">
        <f t="shared" si="0"/>
        <v>
72</v>
      </c>
      <c r="BV2" s="28">
        <f t="shared" si="0"/>
        <v>
73</v>
      </c>
      <c r="BW2" s="28">
        <f t="shared" si="0"/>
        <v>
74</v>
      </c>
      <c r="BX2" s="28">
        <f t="shared" si="0"/>
        <v>
75</v>
      </c>
      <c r="BY2" s="28">
        <f t="shared" si="0"/>
        <v>
76</v>
      </c>
      <c r="BZ2" s="28">
        <f t="shared" si="0"/>
        <v>
77</v>
      </c>
      <c r="CA2" s="28">
        <f t="shared" si="0"/>
        <v>
78</v>
      </c>
      <c r="CB2" s="28">
        <f t="shared" si="0"/>
        <v>
79</v>
      </c>
      <c r="CC2" s="28">
        <f t="shared" si="0"/>
        <v>
80</v>
      </c>
      <c r="CD2" s="28">
        <f t="shared" si="0"/>
        <v>
81</v>
      </c>
      <c r="CE2" s="28">
        <f t="shared" si="0"/>
        <v>
82</v>
      </c>
      <c r="CF2" s="28">
        <f t="shared" si="0"/>
        <v>
83</v>
      </c>
      <c r="CG2" s="28">
        <f t="shared" si="0"/>
        <v>
84</v>
      </c>
      <c r="CH2" s="28">
        <f t="shared" si="0"/>
        <v>
85</v>
      </c>
      <c r="CI2" s="28">
        <f t="shared" si="0"/>
        <v>
86</v>
      </c>
      <c r="CJ2" s="28">
        <f t="shared" si="0"/>
        <v>
87</v>
      </c>
      <c r="CK2" s="28">
        <f t="shared" si="0"/>
        <v>
88</v>
      </c>
      <c r="CL2" s="28">
        <f t="shared" si="0"/>
        <v>
89</v>
      </c>
      <c r="CM2" s="28">
        <f t="shared" si="0"/>
        <v>
90</v>
      </c>
      <c r="CN2" s="28">
        <f t="shared" si="0"/>
        <v>
91</v>
      </c>
      <c r="CO2" s="28">
        <f t="shared" si="0"/>
        <v>
92</v>
      </c>
      <c r="CP2" s="28">
        <f t="shared" si="0"/>
        <v>
93</v>
      </c>
      <c r="CQ2" s="28">
        <f t="shared" si="0"/>
        <v>
94</v>
      </c>
      <c r="CR2" s="28">
        <f t="shared" si="0"/>
        <v>
95</v>
      </c>
      <c r="CS2" s="28">
        <f t="shared" si="0"/>
        <v>
96</v>
      </c>
      <c r="CT2" s="28">
        <f t="shared" si="0"/>
        <v>
97</v>
      </c>
      <c r="CU2" s="28">
        <f t="shared" si="0"/>
        <v>
98</v>
      </c>
      <c r="CV2" s="28">
        <f t="shared" si="0"/>
        <v>
99</v>
      </c>
      <c r="CW2" s="28">
        <f t="shared" si="0"/>
        <v>
100</v>
      </c>
      <c r="CX2" s="28">
        <f t="shared" si="0"/>
        <v>
101</v>
      </c>
      <c r="CY2" s="28">
        <f t="shared" si="0"/>
        <v>
102</v>
      </c>
      <c r="CZ2" s="28">
        <f t="shared" si="0"/>
        <v>
103</v>
      </c>
      <c r="DA2" s="28">
        <f t="shared" si="0"/>
        <v>
104</v>
      </c>
      <c r="DB2" s="28">
        <f t="shared" si="0"/>
        <v>
105</v>
      </c>
      <c r="DC2" s="28">
        <f t="shared" si="0"/>
        <v>
106</v>
      </c>
      <c r="DD2" s="28">
        <f t="shared" si="0"/>
        <v>
107</v>
      </c>
      <c r="DE2" s="28">
        <f t="shared" si="0"/>
        <v>
108</v>
      </c>
      <c r="DF2" s="28">
        <f t="shared" si="0"/>
        <v>
109</v>
      </c>
      <c r="DG2" s="28">
        <f t="shared" si="0"/>
        <v>
110</v>
      </c>
      <c r="DH2" s="28">
        <f t="shared" si="0"/>
        <v>
111</v>
      </c>
      <c r="DI2" s="28">
        <f t="shared" si="0"/>
        <v>
112</v>
      </c>
      <c r="DJ2" s="28">
        <f t="shared" si="0"/>
        <v>
113</v>
      </c>
      <c r="DK2" s="28">
        <f t="shared" si="0"/>
        <v>
114</v>
      </c>
      <c r="DL2" s="28">
        <f t="shared" si="0"/>
        <v>
115</v>
      </c>
      <c r="DM2" s="28">
        <f t="shared" si="0"/>
        <v>
116</v>
      </c>
      <c r="DN2" s="28">
        <f t="shared" si="0"/>
        <v>
117</v>
      </c>
      <c r="DO2" s="28">
        <f t="shared" si="0"/>
        <v>
118</v>
      </c>
      <c r="DP2" s="28">
        <f t="shared" si="0"/>
        <v>
119</v>
      </c>
      <c r="DQ2" s="28">
        <f t="shared" si="0"/>
        <v>
120</v>
      </c>
      <c r="DR2" s="28">
        <f t="shared" si="0"/>
        <v>
121</v>
      </c>
      <c r="DS2" s="28">
        <f t="shared" si="0"/>
        <v>
122</v>
      </c>
      <c r="DT2" s="28">
        <f t="shared" si="0"/>
        <v>
123</v>
      </c>
      <c r="DU2" s="28">
        <f t="shared" si="0"/>
        <v>
124</v>
      </c>
      <c r="DV2" s="28">
        <f t="shared" si="0"/>
        <v>
125</v>
      </c>
      <c r="DW2" s="28">
        <f t="shared" si="0"/>
        <v>
126</v>
      </c>
      <c r="DX2" s="28">
        <f t="shared" si="0"/>
        <v>
127</v>
      </c>
      <c r="DY2" s="28">
        <f t="shared" si="0"/>
        <v>
128</v>
      </c>
      <c r="DZ2" s="28">
        <f t="shared" si="0"/>
        <v>
129</v>
      </c>
      <c r="EA2" s="28">
        <f t="shared" si="0"/>
        <v>
130</v>
      </c>
      <c r="EB2" s="28">
        <f t="shared" si="0"/>
        <v>
131</v>
      </c>
      <c r="EC2" s="28">
        <f t="shared" si="0"/>
        <v>
132</v>
      </c>
      <c r="ED2" s="28">
        <f t="shared" si="0"/>
        <v>
133</v>
      </c>
      <c r="EE2" s="28">
        <f t="shared" si="0"/>
        <v>
134</v>
      </c>
      <c r="EF2" s="28">
        <f t="shared" si="0"/>
        <v>
135</v>
      </c>
      <c r="EG2" s="28">
        <f t="shared" si="0"/>
        <v>
136</v>
      </c>
      <c r="EH2" s="28">
        <f t="shared" si="0"/>
        <v>
137</v>
      </c>
      <c r="EI2" s="28">
        <f t="shared" si="0"/>
        <v>
138</v>
      </c>
      <c r="EJ2" s="28">
        <f t="shared" si="0"/>
        <v>
139</v>
      </c>
      <c r="EK2" s="28">
        <f t="shared" si="0"/>
        <v>
140</v>
      </c>
      <c r="EL2" s="28">
        <f t="shared" si="0"/>
        <v>
141</v>
      </c>
      <c r="EM2" s="28">
        <f t="shared" si="0"/>
        <v>
142</v>
      </c>
      <c r="EN2" s="28">
        <f t="shared" si="0"/>
        <v>
143</v>
      </c>
      <c r="EO2" s="28">
        <f t="shared" si="0"/>
        <v>
144</v>
      </c>
    </row>
    <row r="3" spans="1:148" x14ac:dyDescent="0.15">
      <c r="A3" s="28" t="s">
        <v>
20</v>
      </c>
      <c r="B3" s="30" t="s">
        <v>
33</v>
      </c>
      <c r="C3" s="30" t="s">
        <v>
58</v>
      </c>
      <c r="D3" s="30" t="s">
        <v>
59</v>
      </c>
      <c r="E3" s="30" t="s">
        <v>
4</v>
      </c>
      <c r="F3" s="30" t="s">
        <v>
3</v>
      </c>
      <c r="G3" s="30" t="s">
        <v>
26</v>
      </c>
      <c r="H3" s="76" t="s">
        <v>
60</v>
      </c>
      <c r="I3" s="77"/>
      <c r="J3" s="77"/>
      <c r="K3" s="77"/>
      <c r="L3" s="77"/>
      <c r="M3" s="77"/>
      <c r="N3" s="77"/>
      <c r="O3" s="77"/>
      <c r="P3" s="77"/>
      <c r="Q3" s="77"/>
      <c r="R3" s="77"/>
      <c r="S3" s="77"/>
      <c r="T3" s="77"/>
      <c r="U3" s="77"/>
      <c r="V3" s="77"/>
      <c r="W3" s="77"/>
      <c r="X3" s="78"/>
      <c r="Y3" s="82" t="s">
        <v>
53</v>
      </c>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c r="CV3" s="83"/>
      <c r="CW3" s="83"/>
      <c r="CX3" s="83"/>
      <c r="CY3" s="83"/>
      <c r="CZ3" s="83"/>
      <c r="DA3" s="83"/>
      <c r="DB3" s="83"/>
      <c r="DC3" s="83"/>
      <c r="DD3" s="83"/>
      <c r="DE3" s="83"/>
      <c r="DF3" s="83"/>
      <c r="DG3" s="83"/>
      <c r="DH3" s="83"/>
      <c r="DI3" s="83" t="s">
        <v>
11</v>
      </c>
      <c r="DJ3" s="83"/>
      <c r="DK3" s="83"/>
      <c r="DL3" s="83"/>
      <c r="DM3" s="83"/>
      <c r="DN3" s="83"/>
      <c r="DO3" s="83"/>
      <c r="DP3" s="83"/>
      <c r="DQ3" s="83"/>
      <c r="DR3" s="83"/>
      <c r="DS3" s="83"/>
      <c r="DT3" s="83"/>
      <c r="DU3" s="83"/>
      <c r="DV3" s="83"/>
      <c r="DW3" s="83"/>
      <c r="DX3" s="83"/>
      <c r="DY3" s="83"/>
      <c r="DZ3" s="83"/>
      <c r="EA3" s="83"/>
      <c r="EB3" s="83"/>
      <c r="EC3" s="83"/>
      <c r="ED3" s="83"/>
      <c r="EE3" s="83"/>
      <c r="EF3" s="83"/>
      <c r="EG3" s="83"/>
      <c r="EH3" s="83"/>
      <c r="EI3" s="83"/>
      <c r="EJ3" s="83"/>
      <c r="EK3" s="83"/>
      <c r="EL3" s="83"/>
      <c r="EM3" s="83"/>
      <c r="EN3" s="83"/>
      <c r="EO3" s="83"/>
    </row>
    <row r="4" spans="1:148" x14ac:dyDescent="0.15">
      <c r="A4" s="28" t="s">
        <v>
61</v>
      </c>
      <c r="B4" s="31"/>
      <c r="C4" s="31"/>
      <c r="D4" s="31"/>
      <c r="E4" s="31"/>
      <c r="F4" s="31"/>
      <c r="G4" s="31"/>
      <c r="H4" s="79"/>
      <c r="I4" s="80"/>
      <c r="J4" s="80"/>
      <c r="K4" s="80"/>
      <c r="L4" s="80"/>
      <c r="M4" s="80"/>
      <c r="N4" s="80"/>
      <c r="O4" s="80"/>
      <c r="P4" s="80"/>
      <c r="Q4" s="80"/>
      <c r="R4" s="80"/>
      <c r="S4" s="80"/>
      <c r="T4" s="80"/>
      <c r="U4" s="80"/>
      <c r="V4" s="80"/>
      <c r="W4" s="80"/>
      <c r="X4" s="81"/>
      <c r="Y4" s="83" t="s">
        <v>
51</v>
      </c>
      <c r="Z4" s="83"/>
      <c r="AA4" s="83"/>
      <c r="AB4" s="83"/>
      <c r="AC4" s="83"/>
      <c r="AD4" s="83"/>
      <c r="AE4" s="83"/>
      <c r="AF4" s="83"/>
      <c r="AG4" s="83"/>
      <c r="AH4" s="83"/>
      <c r="AI4" s="83"/>
      <c r="AJ4" s="83" t="s">
        <v>
45</v>
      </c>
      <c r="AK4" s="83"/>
      <c r="AL4" s="83"/>
      <c r="AM4" s="83"/>
      <c r="AN4" s="83"/>
      <c r="AO4" s="83"/>
      <c r="AP4" s="83"/>
      <c r="AQ4" s="83"/>
      <c r="AR4" s="83"/>
      <c r="AS4" s="83"/>
      <c r="AT4" s="83"/>
      <c r="AU4" s="83" t="s">
        <v>
29</v>
      </c>
      <c r="AV4" s="83"/>
      <c r="AW4" s="83"/>
      <c r="AX4" s="83"/>
      <c r="AY4" s="83"/>
      <c r="AZ4" s="83"/>
      <c r="BA4" s="83"/>
      <c r="BB4" s="83"/>
      <c r="BC4" s="83"/>
      <c r="BD4" s="83"/>
      <c r="BE4" s="83"/>
      <c r="BF4" s="83" t="s">
        <v>
63</v>
      </c>
      <c r="BG4" s="83"/>
      <c r="BH4" s="83"/>
      <c r="BI4" s="83"/>
      <c r="BJ4" s="83"/>
      <c r="BK4" s="83"/>
      <c r="BL4" s="83"/>
      <c r="BM4" s="83"/>
      <c r="BN4" s="83"/>
      <c r="BO4" s="83"/>
      <c r="BP4" s="83"/>
      <c r="BQ4" s="83" t="s">
        <v>
15</v>
      </c>
      <c r="BR4" s="83"/>
      <c r="BS4" s="83"/>
      <c r="BT4" s="83"/>
      <c r="BU4" s="83"/>
      <c r="BV4" s="83"/>
      <c r="BW4" s="83"/>
      <c r="BX4" s="83"/>
      <c r="BY4" s="83"/>
      <c r="BZ4" s="83"/>
      <c r="CA4" s="83"/>
      <c r="CB4" s="83" t="s">
        <v>
62</v>
      </c>
      <c r="CC4" s="83"/>
      <c r="CD4" s="83"/>
      <c r="CE4" s="83"/>
      <c r="CF4" s="83"/>
      <c r="CG4" s="83"/>
      <c r="CH4" s="83"/>
      <c r="CI4" s="83"/>
      <c r="CJ4" s="83"/>
      <c r="CK4" s="83"/>
      <c r="CL4" s="83"/>
      <c r="CM4" s="83" t="s">
        <v>
65</v>
      </c>
      <c r="CN4" s="83"/>
      <c r="CO4" s="83"/>
      <c r="CP4" s="83"/>
      <c r="CQ4" s="83"/>
      <c r="CR4" s="83"/>
      <c r="CS4" s="83"/>
      <c r="CT4" s="83"/>
      <c r="CU4" s="83"/>
      <c r="CV4" s="83"/>
      <c r="CW4" s="83"/>
      <c r="CX4" s="83" t="s">
        <v>
66</v>
      </c>
      <c r="CY4" s="83"/>
      <c r="CZ4" s="83"/>
      <c r="DA4" s="83"/>
      <c r="DB4" s="83"/>
      <c r="DC4" s="83"/>
      <c r="DD4" s="83"/>
      <c r="DE4" s="83"/>
      <c r="DF4" s="83"/>
      <c r="DG4" s="83"/>
      <c r="DH4" s="83"/>
      <c r="DI4" s="83" t="s">
        <v>
67</v>
      </c>
      <c r="DJ4" s="83"/>
      <c r="DK4" s="83"/>
      <c r="DL4" s="83"/>
      <c r="DM4" s="83"/>
      <c r="DN4" s="83"/>
      <c r="DO4" s="83"/>
      <c r="DP4" s="83"/>
      <c r="DQ4" s="83"/>
      <c r="DR4" s="83"/>
      <c r="DS4" s="83"/>
      <c r="DT4" s="83" t="s">
        <v>
68</v>
      </c>
      <c r="DU4" s="83"/>
      <c r="DV4" s="83"/>
      <c r="DW4" s="83"/>
      <c r="DX4" s="83"/>
      <c r="DY4" s="83"/>
      <c r="DZ4" s="83"/>
      <c r="EA4" s="83"/>
      <c r="EB4" s="83"/>
      <c r="EC4" s="83"/>
      <c r="ED4" s="83"/>
      <c r="EE4" s="83" t="s">
        <v>
69</v>
      </c>
      <c r="EF4" s="83"/>
      <c r="EG4" s="83"/>
      <c r="EH4" s="83"/>
      <c r="EI4" s="83"/>
      <c r="EJ4" s="83"/>
      <c r="EK4" s="83"/>
      <c r="EL4" s="83"/>
      <c r="EM4" s="83"/>
      <c r="EN4" s="83"/>
      <c r="EO4" s="83"/>
    </row>
    <row r="5" spans="1:148" x14ac:dyDescent="0.15">
      <c r="A5" s="28" t="s">
        <v>
70</v>
      </c>
      <c r="B5" s="32"/>
      <c r="C5" s="32"/>
      <c r="D5" s="32"/>
      <c r="E5" s="32"/>
      <c r="F5" s="32"/>
      <c r="G5" s="32"/>
      <c r="H5" s="37" t="s">
        <v>
57</v>
      </c>
      <c r="I5" s="37" t="s">
        <v>
71</v>
      </c>
      <c r="J5" s="37" t="s">
        <v>
72</v>
      </c>
      <c r="K5" s="37" t="s">
        <v>
73</v>
      </c>
      <c r="L5" s="37" t="s">
        <v>
74</v>
      </c>
      <c r="M5" s="37" t="s">
        <v>
5</v>
      </c>
      <c r="N5" s="37" t="s">
        <v>
75</v>
      </c>
      <c r="O5" s="37" t="s">
        <v>
76</v>
      </c>
      <c r="P5" s="37" t="s">
        <v>
77</v>
      </c>
      <c r="Q5" s="37" t="s">
        <v>
78</v>
      </c>
      <c r="R5" s="37" t="s">
        <v>
79</v>
      </c>
      <c r="S5" s="37" t="s">
        <v>
80</v>
      </c>
      <c r="T5" s="37" t="s">
        <v>
81</v>
      </c>
      <c r="U5" s="37" t="s">
        <v>
64</v>
      </c>
      <c r="V5" s="37" t="s">
        <v>
83</v>
      </c>
      <c r="W5" s="37" t="s">
        <v>
84</v>
      </c>
      <c r="X5" s="37" t="s">
        <v>
85</v>
      </c>
      <c r="Y5" s="37" t="s">
        <v>
86</v>
      </c>
      <c r="Z5" s="37" t="s">
        <v>
87</v>
      </c>
      <c r="AA5" s="37" t="s">
        <v>
88</v>
      </c>
      <c r="AB5" s="37" t="s">
        <v>
89</v>
      </c>
      <c r="AC5" s="37" t="s">
        <v>
90</v>
      </c>
      <c r="AD5" s="37" t="s">
        <v>
92</v>
      </c>
      <c r="AE5" s="37" t="s">
        <v>
93</v>
      </c>
      <c r="AF5" s="37" t="s">
        <v>
94</v>
      </c>
      <c r="AG5" s="37" t="s">
        <v>
95</v>
      </c>
      <c r="AH5" s="37" t="s">
        <v>
96</v>
      </c>
      <c r="AI5" s="37" t="s">
        <v>
44</v>
      </c>
      <c r="AJ5" s="37" t="s">
        <v>
86</v>
      </c>
      <c r="AK5" s="37" t="s">
        <v>
87</v>
      </c>
      <c r="AL5" s="37" t="s">
        <v>
88</v>
      </c>
      <c r="AM5" s="37" t="s">
        <v>
89</v>
      </c>
      <c r="AN5" s="37" t="s">
        <v>
90</v>
      </c>
      <c r="AO5" s="37" t="s">
        <v>
92</v>
      </c>
      <c r="AP5" s="37" t="s">
        <v>
93</v>
      </c>
      <c r="AQ5" s="37" t="s">
        <v>
94</v>
      </c>
      <c r="AR5" s="37" t="s">
        <v>
95</v>
      </c>
      <c r="AS5" s="37" t="s">
        <v>
96</v>
      </c>
      <c r="AT5" s="37" t="s">
        <v>
91</v>
      </c>
      <c r="AU5" s="37" t="s">
        <v>
86</v>
      </c>
      <c r="AV5" s="37" t="s">
        <v>
87</v>
      </c>
      <c r="AW5" s="37" t="s">
        <v>
88</v>
      </c>
      <c r="AX5" s="37" t="s">
        <v>
89</v>
      </c>
      <c r="AY5" s="37" t="s">
        <v>
90</v>
      </c>
      <c r="AZ5" s="37" t="s">
        <v>
92</v>
      </c>
      <c r="BA5" s="37" t="s">
        <v>
93</v>
      </c>
      <c r="BB5" s="37" t="s">
        <v>
94</v>
      </c>
      <c r="BC5" s="37" t="s">
        <v>
95</v>
      </c>
      <c r="BD5" s="37" t="s">
        <v>
96</v>
      </c>
      <c r="BE5" s="37" t="s">
        <v>
91</v>
      </c>
      <c r="BF5" s="37" t="s">
        <v>
86</v>
      </c>
      <c r="BG5" s="37" t="s">
        <v>
87</v>
      </c>
      <c r="BH5" s="37" t="s">
        <v>
88</v>
      </c>
      <c r="BI5" s="37" t="s">
        <v>
89</v>
      </c>
      <c r="BJ5" s="37" t="s">
        <v>
90</v>
      </c>
      <c r="BK5" s="37" t="s">
        <v>
92</v>
      </c>
      <c r="BL5" s="37" t="s">
        <v>
93</v>
      </c>
      <c r="BM5" s="37" t="s">
        <v>
94</v>
      </c>
      <c r="BN5" s="37" t="s">
        <v>
95</v>
      </c>
      <c r="BO5" s="37" t="s">
        <v>
96</v>
      </c>
      <c r="BP5" s="37" t="s">
        <v>
91</v>
      </c>
      <c r="BQ5" s="37" t="s">
        <v>
86</v>
      </c>
      <c r="BR5" s="37" t="s">
        <v>
87</v>
      </c>
      <c r="BS5" s="37" t="s">
        <v>
88</v>
      </c>
      <c r="BT5" s="37" t="s">
        <v>
89</v>
      </c>
      <c r="BU5" s="37" t="s">
        <v>
90</v>
      </c>
      <c r="BV5" s="37" t="s">
        <v>
92</v>
      </c>
      <c r="BW5" s="37" t="s">
        <v>
93</v>
      </c>
      <c r="BX5" s="37" t="s">
        <v>
94</v>
      </c>
      <c r="BY5" s="37" t="s">
        <v>
95</v>
      </c>
      <c r="BZ5" s="37" t="s">
        <v>
96</v>
      </c>
      <c r="CA5" s="37" t="s">
        <v>
91</v>
      </c>
      <c r="CB5" s="37" t="s">
        <v>
86</v>
      </c>
      <c r="CC5" s="37" t="s">
        <v>
87</v>
      </c>
      <c r="CD5" s="37" t="s">
        <v>
88</v>
      </c>
      <c r="CE5" s="37" t="s">
        <v>
89</v>
      </c>
      <c r="CF5" s="37" t="s">
        <v>
90</v>
      </c>
      <c r="CG5" s="37" t="s">
        <v>
92</v>
      </c>
      <c r="CH5" s="37" t="s">
        <v>
93</v>
      </c>
      <c r="CI5" s="37" t="s">
        <v>
94</v>
      </c>
      <c r="CJ5" s="37" t="s">
        <v>
95</v>
      </c>
      <c r="CK5" s="37" t="s">
        <v>
96</v>
      </c>
      <c r="CL5" s="37" t="s">
        <v>
91</v>
      </c>
      <c r="CM5" s="37" t="s">
        <v>
86</v>
      </c>
      <c r="CN5" s="37" t="s">
        <v>
87</v>
      </c>
      <c r="CO5" s="37" t="s">
        <v>
88</v>
      </c>
      <c r="CP5" s="37" t="s">
        <v>
89</v>
      </c>
      <c r="CQ5" s="37" t="s">
        <v>
90</v>
      </c>
      <c r="CR5" s="37" t="s">
        <v>
92</v>
      </c>
      <c r="CS5" s="37" t="s">
        <v>
93</v>
      </c>
      <c r="CT5" s="37" t="s">
        <v>
94</v>
      </c>
      <c r="CU5" s="37" t="s">
        <v>
95</v>
      </c>
      <c r="CV5" s="37" t="s">
        <v>
96</v>
      </c>
      <c r="CW5" s="37" t="s">
        <v>
91</v>
      </c>
      <c r="CX5" s="37" t="s">
        <v>
86</v>
      </c>
      <c r="CY5" s="37" t="s">
        <v>
87</v>
      </c>
      <c r="CZ5" s="37" t="s">
        <v>
88</v>
      </c>
      <c r="DA5" s="37" t="s">
        <v>
89</v>
      </c>
      <c r="DB5" s="37" t="s">
        <v>
90</v>
      </c>
      <c r="DC5" s="37" t="s">
        <v>
92</v>
      </c>
      <c r="DD5" s="37" t="s">
        <v>
93</v>
      </c>
      <c r="DE5" s="37" t="s">
        <v>
94</v>
      </c>
      <c r="DF5" s="37" t="s">
        <v>
95</v>
      </c>
      <c r="DG5" s="37" t="s">
        <v>
96</v>
      </c>
      <c r="DH5" s="37" t="s">
        <v>
91</v>
      </c>
      <c r="DI5" s="37" t="s">
        <v>
86</v>
      </c>
      <c r="DJ5" s="37" t="s">
        <v>
87</v>
      </c>
      <c r="DK5" s="37" t="s">
        <v>
88</v>
      </c>
      <c r="DL5" s="37" t="s">
        <v>
89</v>
      </c>
      <c r="DM5" s="37" t="s">
        <v>
90</v>
      </c>
      <c r="DN5" s="37" t="s">
        <v>
92</v>
      </c>
      <c r="DO5" s="37" t="s">
        <v>
93</v>
      </c>
      <c r="DP5" s="37" t="s">
        <v>
94</v>
      </c>
      <c r="DQ5" s="37" t="s">
        <v>
95</v>
      </c>
      <c r="DR5" s="37" t="s">
        <v>
96</v>
      </c>
      <c r="DS5" s="37" t="s">
        <v>
91</v>
      </c>
      <c r="DT5" s="37" t="s">
        <v>
86</v>
      </c>
      <c r="DU5" s="37" t="s">
        <v>
87</v>
      </c>
      <c r="DV5" s="37" t="s">
        <v>
88</v>
      </c>
      <c r="DW5" s="37" t="s">
        <v>
89</v>
      </c>
      <c r="DX5" s="37" t="s">
        <v>
90</v>
      </c>
      <c r="DY5" s="37" t="s">
        <v>
92</v>
      </c>
      <c r="DZ5" s="37" t="s">
        <v>
93</v>
      </c>
      <c r="EA5" s="37" t="s">
        <v>
94</v>
      </c>
      <c r="EB5" s="37" t="s">
        <v>
95</v>
      </c>
      <c r="EC5" s="37" t="s">
        <v>
96</v>
      </c>
      <c r="ED5" s="37" t="s">
        <v>
91</v>
      </c>
      <c r="EE5" s="37" t="s">
        <v>
86</v>
      </c>
      <c r="EF5" s="37" t="s">
        <v>
87</v>
      </c>
      <c r="EG5" s="37" t="s">
        <v>
88</v>
      </c>
      <c r="EH5" s="37" t="s">
        <v>
89</v>
      </c>
      <c r="EI5" s="37" t="s">
        <v>
90</v>
      </c>
      <c r="EJ5" s="37" t="s">
        <v>
92</v>
      </c>
      <c r="EK5" s="37" t="s">
        <v>
93</v>
      </c>
      <c r="EL5" s="37" t="s">
        <v>
94</v>
      </c>
      <c r="EM5" s="37" t="s">
        <v>
95</v>
      </c>
      <c r="EN5" s="37" t="s">
        <v>
96</v>
      </c>
      <c r="EO5" s="37" t="s">
        <v>
91</v>
      </c>
    </row>
    <row r="6" spans="1:148" s="27" customFormat="1" x14ac:dyDescent="0.15">
      <c r="A6" s="28" t="s">
        <v>
97</v>
      </c>
      <c r="B6" s="33">
        <f t="shared" ref="B6:X6" si="1">
B7</f>
        <v>
2020</v>
      </c>
      <c r="C6" s="33">
        <f t="shared" si="1"/>
        <v>
132195</v>
      </c>
      <c r="D6" s="33">
        <f t="shared" si="1"/>
        <v>
46</v>
      </c>
      <c r="E6" s="33">
        <f t="shared" si="1"/>
        <v>
17</v>
      </c>
      <c r="F6" s="33">
        <f t="shared" si="1"/>
        <v>
1</v>
      </c>
      <c r="G6" s="33">
        <f t="shared" si="1"/>
        <v>
0</v>
      </c>
      <c r="H6" s="33" t="str">
        <f t="shared" si="1"/>
        <v>
東京都　狛江市</v>
      </c>
      <c r="I6" s="33" t="str">
        <f t="shared" si="1"/>
        <v>
法適用</v>
      </c>
      <c r="J6" s="33" t="str">
        <f t="shared" si="1"/>
        <v>
下水道事業</v>
      </c>
      <c r="K6" s="33" t="str">
        <f t="shared" si="1"/>
        <v>
公共下水道</v>
      </c>
      <c r="L6" s="33" t="str">
        <f t="shared" si="1"/>
        <v>
Ba</v>
      </c>
      <c r="M6" s="33" t="str">
        <f t="shared" si="1"/>
        <v>
非設置</v>
      </c>
      <c r="N6" s="38" t="str">
        <f t="shared" si="1"/>
        <v>
-</v>
      </c>
      <c r="O6" s="38">
        <f t="shared" si="1"/>
        <v>
63.25</v>
      </c>
      <c r="P6" s="38">
        <f t="shared" si="1"/>
        <v>
100</v>
      </c>
      <c r="Q6" s="38">
        <f t="shared" si="1"/>
        <v>
81.2</v>
      </c>
      <c r="R6" s="38">
        <f t="shared" si="1"/>
        <v>
1537</v>
      </c>
      <c r="S6" s="38">
        <f t="shared" si="1"/>
        <v>
83268</v>
      </c>
      <c r="T6" s="38">
        <f t="shared" si="1"/>
        <v>
6.39</v>
      </c>
      <c r="U6" s="38">
        <f t="shared" si="1"/>
        <v>
13030.99</v>
      </c>
      <c r="V6" s="38">
        <f t="shared" si="1"/>
        <v>
83218</v>
      </c>
      <c r="W6" s="38">
        <f t="shared" si="1"/>
        <v>
5.82</v>
      </c>
      <c r="X6" s="38">
        <f t="shared" si="1"/>
        <v>
14298.63</v>
      </c>
      <c r="Y6" s="42" t="str">
        <f t="shared" ref="Y6:AH6" si="2">
IF(Y7="",NA(),Y7)</f>
        <v>
-</v>
      </c>
      <c r="Z6" s="42" t="str">
        <f t="shared" si="2"/>
        <v>
-</v>
      </c>
      <c r="AA6" s="42" t="str">
        <f t="shared" si="2"/>
        <v>
-</v>
      </c>
      <c r="AB6" s="42" t="str">
        <f t="shared" si="2"/>
        <v>
-</v>
      </c>
      <c r="AC6" s="42">
        <f t="shared" si="2"/>
        <v>
112.54</v>
      </c>
      <c r="AD6" s="42" t="str">
        <f t="shared" si="2"/>
        <v>
-</v>
      </c>
      <c r="AE6" s="42" t="str">
        <f t="shared" si="2"/>
        <v>
-</v>
      </c>
      <c r="AF6" s="42" t="str">
        <f t="shared" si="2"/>
        <v>
-</v>
      </c>
      <c r="AG6" s="42" t="str">
        <f t="shared" si="2"/>
        <v>
-</v>
      </c>
      <c r="AH6" s="42">
        <f t="shared" si="2"/>
        <v>
107.21</v>
      </c>
      <c r="AI6" s="38" t="str">
        <f>
IF(AI7="","",IF(AI7="-","【-】","【"&amp;SUBSTITUTE(TEXT(AI7,"#,##0.00"),"-","△")&amp;"】"))</f>
        <v>
【106.67】</v>
      </c>
      <c r="AJ6" s="42" t="str">
        <f t="shared" ref="AJ6:AS6" si="3">
IF(AJ7="",NA(),AJ7)</f>
        <v>
-</v>
      </c>
      <c r="AK6" s="42" t="str">
        <f t="shared" si="3"/>
        <v>
-</v>
      </c>
      <c r="AL6" s="42" t="str">
        <f t="shared" si="3"/>
        <v>
-</v>
      </c>
      <c r="AM6" s="42" t="str">
        <f t="shared" si="3"/>
        <v>
-</v>
      </c>
      <c r="AN6" s="38">
        <f t="shared" si="3"/>
        <v>
0</v>
      </c>
      <c r="AO6" s="42" t="str">
        <f t="shared" si="3"/>
        <v>
-</v>
      </c>
      <c r="AP6" s="42" t="str">
        <f t="shared" si="3"/>
        <v>
-</v>
      </c>
      <c r="AQ6" s="42" t="str">
        <f t="shared" si="3"/>
        <v>
-</v>
      </c>
      <c r="AR6" s="42" t="str">
        <f t="shared" si="3"/>
        <v>
-</v>
      </c>
      <c r="AS6" s="42">
        <f t="shared" si="3"/>
        <v>
1.31</v>
      </c>
      <c r="AT6" s="38" t="str">
        <f>
IF(AT7="","",IF(AT7="-","【-】","【"&amp;SUBSTITUTE(TEXT(AT7,"#,##0.00"),"-","△")&amp;"】"))</f>
        <v>
【3.64】</v>
      </c>
      <c r="AU6" s="42" t="str">
        <f t="shared" ref="AU6:BD6" si="4">
IF(AU7="",NA(),AU7)</f>
        <v>
-</v>
      </c>
      <c r="AV6" s="42" t="str">
        <f t="shared" si="4"/>
        <v>
-</v>
      </c>
      <c r="AW6" s="42" t="str">
        <f t="shared" si="4"/>
        <v>
-</v>
      </c>
      <c r="AX6" s="42" t="str">
        <f t="shared" si="4"/>
        <v>
-</v>
      </c>
      <c r="AY6" s="42">
        <f t="shared" si="4"/>
        <v>
103.32</v>
      </c>
      <c r="AZ6" s="42" t="str">
        <f t="shared" si="4"/>
        <v>
-</v>
      </c>
      <c r="BA6" s="42" t="str">
        <f t="shared" si="4"/>
        <v>
-</v>
      </c>
      <c r="BB6" s="42" t="str">
        <f t="shared" si="4"/>
        <v>
-</v>
      </c>
      <c r="BC6" s="42" t="str">
        <f t="shared" si="4"/>
        <v>
-</v>
      </c>
      <c r="BD6" s="42">
        <f t="shared" si="4"/>
        <v>
78.55</v>
      </c>
      <c r="BE6" s="38" t="str">
        <f>
IF(BE7="","",IF(BE7="-","【-】","【"&amp;SUBSTITUTE(TEXT(BE7,"#,##0.00"),"-","△")&amp;"】"))</f>
        <v>
【67.52】</v>
      </c>
      <c r="BF6" s="42" t="str">
        <f t="shared" ref="BF6:BO6" si="5">
IF(BF7="",NA(),BF7)</f>
        <v>
-</v>
      </c>
      <c r="BG6" s="42" t="str">
        <f t="shared" si="5"/>
        <v>
-</v>
      </c>
      <c r="BH6" s="42" t="str">
        <f t="shared" si="5"/>
        <v>
-</v>
      </c>
      <c r="BI6" s="42" t="str">
        <f t="shared" si="5"/>
        <v>
-</v>
      </c>
      <c r="BJ6" s="42">
        <f t="shared" si="5"/>
        <v>
112.32</v>
      </c>
      <c r="BK6" s="42" t="str">
        <f t="shared" si="5"/>
        <v>
-</v>
      </c>
      <c r="BL6" s="42" t="str">
        <f t="shared" si="5"/>
        <v>
-</v>
      </c>
      <c r="BM6" s="42" t="str">
        <f t="shared" si="5"/>
        <v>
-</v>
      </c>
      <c r="BN6" s="42" t="str">
        <f t="shared" si="5"/>
        <v>
-</v>
      </c>
      <c r="BO6" s="42">
        <f t="shared" si="5"/>
        <v>
479.51</v>
      </c>
      <c r="BP6" s="38" t="str">
        <f>
IF(BP7="","",IF(BP7="-","【-】","【"&amp;SUBSTITUTE(TEXT(BP7,"#,##0.00"),"-","△")&amp;"】"))</f>
        <v>
【705.21】</v>
      </c>
      <c r="BQ6" s="42" t="str">
        <f t="shared" ref="BQ6:BZ6" si="6">
IF(BQ7="",NA(),BQ7)</f>
        <v>
-</v>
      </c>
      <c r="BR6" s="42" t="str">
        <f t="shared" si="6"/>
        <v>
-</v>
      </c>
      <c r="BS6" s="42" t="str">
        <f t="shared" si="6"/>
        <v>
-</v>
      </c>
      <c r="BT6" s="42" t="str">
        <f t="shared" si="6"/>
        <v>
-</v>
      </c>
      <c r="BU6" s="42">
        <f t="shared" si="6"/>
        <v>
108.87</v>
      </c>
      <c r="BV6" s="42" t="str">
        <f t="shared" si="6"/>
        <v>
-</v>
      </c>
      <c r="BW6" s="42" t="str">
        <f t="shared" si="6"/>
        <v>
-</v>
      </c>
      <c r="BX6" s="42" t="str">
        <f t="shared" si="6"/>
        <v>
-</v>
      </c>
      <c r="BY6" s="42" t="str">
        <f t="shared" si="6"/>
        <v>
-</v>
      </c>
      <c r="BZ6" s="42">
        <f t="shared" si="6"/>
        <v>
97.75</v>
      </c>
      <c r="CA6" s="38" t="str">
        <f>
IF(CA7="","",IF(CA7="-","【-】","【"&amp;SUBSTITUTE(TEXT(CA7,"#,##0.00"),"-","△")&amp;"】"))</f>
        <v>
【98.96】</v>
      </c>
      <c r="CB6" s="42" t="str">
        <f t="shared" ref="CB6:CK6" si="7">
IF(CB7="",NA(),CB7)</f>
        <v>
-</v>
      </c>
      <c r="CC6" s="42" t="str">
        <f t="shared" si="7"/>
        <v>
-</v>
      </c>
      <c r="CD6" s="42" t="str">
        <f t="shared" si="7"/>
        <v>
-</v>
      </c>
      <c r="CE6" s="42" t="str">
        <f t="shared" si="7"/>
        <v>
-</v>
      </c>
      <c r="CF6" s="42">
        <f t="shared" si="7"/>
        <v>
84.16</v>
      </c>
      <c r="CG6" s="42" t="str">
        <f t="shared" si="7"/>
        <v>
-</v>
      </c>
      <c r="CH6" s="42" t="str">
        <f t="shared" si="7"/>
        <v>
-</v>
      </c>
      <c r="CI6" s="42" t="str">
        <f t="shared" si="7"/>
        <v>
-</v>
      </c>
      <c r="CJ6" s="42" t="str">
        <f t="shared" si="7"/>
        <v>
-</v>
      </c>
      <c r="CK6" s="42">
        <f t="shared" si="7"/>
        <v>
105.3</v>
      </c>
      <c r="CL6" s="38" t="str">
        <f>
IF(CL7="","",IF(CL7="-","【-】","【"&amp;SUBSTITUTE(TEXT(CL7,"#,##0.00"),"-","△")&amp;"】"))</f>
        <v>
【134.52】</v>
      </c>
      <c r="CM6" s="42" t="str">
        <f t="shared" ref="CM6:CV6" si="8">
IF(CM7="",NA(),CM7)</f>
        <v>
-</v>
      </c>
      <c r="CN6" s="42" t="str">
        <f t="shared" si="8"/>
        <v>
-</v>
      </c>
      <c r="CO6" s="42" t="str">
        <f t="shared" si="8"/>
        <v>
-</v>
      </c>
      <c r="CP6" s="42" t="str">
        <f t="shared" si="8"/>
        <v>
-</v>
      </c>
      <c r="CQ6" s="42" t="str">
        <f t="shared" si="8"/>
        <v>
-</v>
      </c>
      <c r="CR6" s="42" t="str">
        <f t="shared" si="8"/>
        <v>
-</v>
      </c>
      <c r="CS6" s="42" t="str">
        <f t="shared" si="8"/>
        <v>
-</v>
      </c>
      <c r="CT6" s="42" t="str">
        <f t="shared" si="8"/>
        <v>
-</v>
      </c>
      <c r="CU6" s="42" t="str">
        <f t="shared" si="8"/>
        <v>
-</v>
      </c>
      <c r="CV6" s="42" t="str">
        <f t="shared" si="8"/>
        <v>
-</v>
      </c>
      <c r="CW6" s="38" t="str">
        <f>
IF(CW7="","",IF(CW7="-","【-】","【"&amp;SUBSTITUTE(TEXT(CW7,"#,##0.00"),"-","△")&amp;"】"))</f>
        <v>
【59.57】</v>
      </c>
      <c r="CX6" s="42" t="str">
        <f t="shared" ref="CX6:DG6" si="9">
IF(CX7="",NA(),CX7)</f>
        <v>
-</v>
      </c>
      <c r="CY6" s="42" t="str">
        <f t="shared" si="9"/>
        <v>
-</v>
      </c>
      <c r="CZ6" s="42" t="str">
        <f t="shared" si="9"/>
        <v>
-</v>
      </c>
      <c r="DA6" s="42" t="str">
        <f t="shared" si="9"/>
        <v>
-</v>
      </c>
      <c r="DB6" s="42">
        <f t="shared" si="9"/>
        <v>
100</v>
      </c>
      <c r="DC6" s="42" t="str">
        <f t="shared" si="9"/>
        <v>
-</v>
      </c>
      <c r="DD6" s="42" t="str">
        <f t="shared" si="9"/>
        <v>
-</v>
      </c>
      <c r="DE6" s="42" t="str">
        <f t="shared" si="9"/>
        <v>
-</v>
      </c>
      <c r="DF6" s="42" t="str">
        <f t="shared" si="9"/>
        <v>
-</v>
      </c>
      <c r="DG6" s="42">
        <f t="shared" si="9"/>
        <v>
97.53</v>
      </c>
      <c r="DH6" s="38" t="str">
        <f>
IF(DH7="","",IF(DH7="-","【-】","【"&amp;SUBSTITUTE(TEXT(DH7,"#,##0.00"),"-","△")&amp;"】"))</f>
        <v>
【95.57】</v>
      </c>
      <c r="DI6" s="42" t="str">
        <f t="shared" ref="DI6:DR6" si="10">
IF(DI7="",NA(),DI7)</f>
        <v>
-</v>
      </c>
      <c r="DJ6" s="42" t="str">
        <f t="shared" si="10"/>
        <v>
-</v>
      </c>
      <c r="DK6" s="42" t="str">
        <f t="shared" si="10"/>
        <v>
-</v>
      </c>
      <c r="DL6" s="42" t="str">
        <f t="shared" si="10"/>
        <v>
-</v>
      </c>
      <c r="DM6" s="42">
        <f t="shared" si="10"/>
        <v>
2.2799999999999998</v>
      </c>
      <c r="DN6" s="42" t="str">
        <f t="shared" si="10"/>
        <v>
-</v>
      </c>
      <c r="DO6" s="42" t="str">
        <f t="shared" si="10"/>
        <v>
-</v>
      </c>
      <c r="DP6" s="42" t="str">
        <f t="shared" si="10"/>
        <v>
-</v>
      </c>
      <c r="DQ6" s="42" t="str">
        <f t="shared" si="10"/>
        <v>
-</v>
      </c>
      <c r="DR6" s="42">
        <f t="shared" si="10"/>
        <v>
11.11</v>
      </c>
      <c r="DS6" s="38" t="str">
        <f>
IF(DS7="","",IF(DS7="-","【-】","【"&amp;SUBSTITUTE(TEXT(DS7,"#,##0.00"),"-","△")&amp;"】"))</f>
        <v>
【36.52】</v>
      </c>
      <c r="DT6" s="42" t="str">
        <f t="shared" ref="DT6:EC6" si="11">
IF(DT7="",NA(),DT7)</f>
        <v>
-</v>
      </c>
      <c r="DU6" s="42" t="str">
        <f t="shared" si="11"/>
        <v>
-</v>
      </c>
      <c r="DV6" s="42" t="str">
        <f t="shared" si="11"/>
        <v>
-</v>
      </c>
      <c r="DW6" s="42" t="str">
        <f t="shared" si="11"/>
        <v>
-</v>
      </c>
      <c r="DX6" s="38">
        <f t="shared" si="11"/>
        <v>
0</v>
      </c>
      <c r="DY6" s="42" t="str">
        <f t="shared" si="11"/>
        <v>
-</v>
      </c>
      <c r="DZ6" s="42" t="str">
        <f t="shared" si="11"/>
        <v>
-</v>
      </c>
      <c r="EA6" s="42" t="str">
        <f t="shared" si="11"/>
        <v>
-</v>
      </c>
      <c r="EB6" s="42" t="str">
        <f t="shared" si="11"/>
        <v>
-</v>
      </c>
      <c r="EC6" s="42">
        <f t="shared" si="11"/>
        <v>
1.6</v>
      </c>
      <c r="ED6" s="38" t="str">
        <f>
IF(ED7="","",IF(ED7="-","【-】","【"&amp;SUBSTITUTE(TEXT(ED7,"#,##0.00"),"-","△")&amp;"】"))</f>
        <v>
【5.72】</v>
      </c>
      <c r="EE6" s="42" t="str">
        <f t="shared" ref="EE6:EN6" si="12">
IF(EE7="",NA(),EE7)</f>
        <v>
-</v>
      </c>
      <c r="EF6" s="42" t="str">
        <f t="shared" si="12"/>
        <v>
-</v>
      </c>
      <c r="EG6" s="42" t="str">
        <f t="shared" si="12"/>
        <v>
-</v>
      </c>
      <c r="EH6" s="42" t="str">
        <f t="shared" si="12"/>
        <v>
-</v>
      </c>
      <c r="EI6" s="38">
        <f t="shared" si="12"/>
        <v>
0</v>
      </c>
      <c r="EJ6" s="42" t="str">
        <f t="shared" si="12"/>
        <v>
-</v>
      </c>
      <c r="EK6" s="42" t="str">
        <f t="shared" si="12"/>
        <v>
-</v>
      </c>
      <c r="EL6" s="42" t="str">
        <f t="shared" si="12"/>
        <v>
-</v>
      </c>
      <c r="EM6" s="42" t="str">
        <f t="shared" si="12"/>
        <v>
-</v>
      </c>
      <c r="EN6" s="42">
        <f t="shared" si="12"/>
        <v>
0.02</v>
      </c>
      <c r="EO6" s="38" t="str">
        <f>
IF(EO7="","",IF(EO7="-","【-】","【"&amp;SUBSTITUTE(TEXT(EO7,"#,##0.00"),"-","△")&amp;"】"))</f>
        <v>
【0.30】</v>
      </c>
    </row>
    <row r="7" spans="1:148" s="27" customFormat="1" x14ac:dyDescent="0.15">
      <c r="A7" s="28"/>
      <c r="B7" s="34">
        <v>
2020</v>
      </c>
      <c r="C7" s="34">
        <v>
132195</v>
      </c>
      <c r="D7" s="34">
        <v>
46</v>
      </c>
      <c r="E7" s="34">
        <v>
17</v>
      </c>
      <c r="F7" s="34">
        <v>
1</v>
      </c>
      <c r="G7" s="34">
        <v>
0</v>
      </c>
      <c r="H7" s="34" t="s">
        <v>
10</v>
      </c>
      <c r="I7" s="34" t="s">
        <v>
98</v>
      </c>
      <c r="J7" s="34" t="s">
        <v>
99</v>
      </c>
      <c r="K7" s="34" t="s">
        <v>
100</v>
      </c>
      <c r="L7" s="34" t="s">
        <v>
82</v>
      </c>
      <c r="M7" s="34" t="s">
        <v>
101</v>
      </c>
      <c r="N7" s="39" t="s">
        <v>
102</v>
      </c>
      <c r="O7" s="39">
        <v>
63.25</v>
      </c>
      <c r="P7" s="39">
        <v>
100</v>
      </c>
      <c r="Q7" s="39">
        <v>
81.2</v>
      </c>
      <c r="R7" s="39">
        <v>
1537</v>
      </c>
      <c r="S7" s="39">
        <v>
83268</v>
      </c>
      <c r="T7" s="39">
        <v>
6.39</v>
      </c>
      <c r="U7" s="39">
        <v>
13030.99</v>
      </c>
      <c r="V7" s="39">
        <v>
83218</v>
      </c>
      <c r="W7" s="39">
        <v>
5.82</v>
      </c>
      <c r="X7" s="39">
        <v>
14298.63</v>
      </c>
      <c r="Y7" s="39" t="s">
        <v>
102</v>
      </c>
      <c r="Z7" s="39" t="s">
        <v>
102</v>
      </c>
      <c r="AA7" s="39" t="s">
        <v>
102</v>
      </c>
      <c r="AB7" s="39" t="s">
        <v>
102</v>
      </c>
      <c r="AC7" s="39">
        <v>
112.54</v>
      </c>
      <c r="AD7" s="39" t="s">
        <v>
102</v>
      </c>
      <c r="AE7" s="39" t="s">
        <v>
102</v>
      </c>
      <c r="AF7" s="39" t="s">
        <v>
102</v>
      </c>
      <c r="AG7" s="39" t="s">
        <v>
102</v>
      </c>
      <c r="AH7" s="39">
        <v>
107.21</v>
      </c>
      <c r="AI7" s="39">
        <v>
106.67</v>
      </c>
      <c r="AJ7" s="39" t="s">
        <v>
102</v>
      </c>
      <c r="AK7" s="39" t="s">
        <v>
102</v>
      </c>
      <c r="AL7" s="39" t="s">
        <v>
102</v>
      </c>
      <c r="AM7" s="39" t="s">
        <v>
102</v>
      </c>
      <c r="AN7" s="39">
        <v>
0</v>
      </c>
      <c r="AO7" s="39" t="s">
        <v>
102</v>
      </c>
      <c r="AP7" s="39" t="s">
        <v>
102</v>
      </c>
      <c r="AQ7" s="39" t="s">
        <v>
102</v>
      </c>
      <c r="AR7" s="39" t="s">
        <v>
102</v>
      </c>
      <c r="AS7" s="39">
        <v>
1.31</v>
      </c>
      <c r="AT7" s="39">
        <v>
3.64</v>
      </c>
      <c r="AU7" s="39" t="s">
        <v>
102</v>
      </c>
      <c r="AV7" s="39" t="s">
        <v>
102</v>
      </c>
      <c r="AW7" s="39" t="s">
        <v>
102</v>
      </c>
      <c r="AX7" s="39" t="s">
        <v>
102</v>
      </c>
      <c r="AY7" s="39">
        <v>
103.32</v>
      </c>
      <c r="AZ7" s="39" t="s">
        <v>
102</v>
      </c>
      <c r="BA7" s="39" t="s">
        <v>
102</v>
      </c>
      <c r="BB7" s="39" t="s">
        <v>
102</v>
      </c>
      <c r="BC7" s="39" t="s">
        <v>
102</v>
      </c>
      <c r="BD7" s="39">
        <v>
78.55</v>
      </c>
      <c r="BE7" s="39">
        <v>
67.52</v>
      </c>
      <c r="BF7" s="39" t="s">
        <v>
102</v>
      </c>
      <c r="BG7" s="39" t="s">
        <v>
102</v>
      </c>
      <c r="BH7" s="39" t="s">
        <v>
102</v>
      </c>
      <c r="BI7" s="39" t="s">
        <v>
102</v>
      </c>
      <c r="BJ7" s="39">
        <v>
112.32</v>
      </c>
      <c r="BK7" s="39" t="s">
        <v>
102</v>
      </c>
      <c r="BL7" s="39" t="s">
        <v>
102</v>
      </c>
      <c r="BM7" s="39" t="s">
        <v>
102</v>
      </c>
      <c r="BN7" s="39" t="s">
        <v>
102</v>
      </c>
      <c r="BO7" s="39">
        <v>
479.51</v>
      </c>
      <c r="BP7" s="39">
        <v>
705.21</v>
      </c>
      <c r="BQ7" s="39" t="s">
        <v>
102</v>
      </c>
      <c r="BR7" s="39" t="s">
        <v>
102</v>
      </c>
      <c r="BS7" s="39" t="s">
        <v>
102</v>
      </c>
      <c r="BT7" s="39" t="s">
        <v>
102</v>
      </c>
      <c r="BU7" s="39">
        <v>
108.87</v>
      </c>
      <c r="BV7" s="39" t="s">
        <v>
102</v>
      </c>
      <c r="BW7" s="39" t="s">
        <v>
102</v>
      </c>
      <c r="BX7" s="39" t="s">
        <v>
102</v>
      </c>
      <c r="BY7" s="39" t="s">
        <v>
102</v>
      </c>
      <c r="BZ7" s="39">
        <v>
97.75</v>
      </c>
      <c r="CA7" s="39">
        <v>
98.96</v>
      </c>
      <c r="CB7" s="39" t="s">
        <v>
102</v>
      </c>
      <c r="CC7" s="39" t="s">
        <v>
102</v>
      </c>
      <c r="CD7" s="39" t="s">
        <v>
102</v>
      </c>
      <c r="CE7" s="39" t="s">
        <v>
102</v>
      </c>
      <c r="CF7" s="39">
        <v>
84.16</v>
      </c>
      <c r="CG7" s="39" t="s">
        <v>
102</v>
      </c>
      <c r="CH7" s="39" t="s">
        <v>
102</v>
      </c>
      <c r="CI7" s="39" t="s">
        <v>
102</v>
      </c>
      <c r="CJ7" s="39" t="s">
        <v>
102</v>
      </c>
      <c r="CK7" s="39">
        <v>
105.3</v>
      </c>
      <c r="CL7" s="39">
        <v>
134.52000000000001</v>
      </c>
      <c r="CM7" s="39" t="s">
        <v>
102</v>
      </c>
      <c r="CN7" s="39" t="s">
        <v>
102</v>
      </c>
      <c r="CO7" s="39" t="s">
        <v>
102</v>
      </c>
      <c r="CP7" s="39" t="s">
        <v>
102</v>
      </c>
      <c r="CQ7" s="39" t="s">
        <v>
102</v>
      </c>
      <c r="CR7" s="39" t="s">
        <v>
102</v>
      </c>
      <c r="CS7" s="39" t="s">
        <v>
102</v>
      </c>
      <c r="CT7" s="39" t="s">
        <v>
102</v>
      </c>
      <c r="CU7" s="39" t="s">
        <v>
102</v>
      </c>
      <c r="CV7" s="39" t="s">
        <v>
102</v>
      </c>
      <c r="CW7" s="39">
        <v>
59.57</v>
      </c>
      <c r="CX7" s="39" t="s">
        <v>
102</v>
      </c>
      <c r="CY7" s="39" t="s">
        <v>
102</v>
      </c>
      <c r="CZ7" s="39" t="s">
        <v>
102</v>
      </c>
      <c r="DA7" s="39" t="s">
        <v>
102</v>
      </c>
      <c r="DB7" s="39">
        <v>
100</v>
      </c>
      <c r="DC7" s="39" t="s">
        <v>
102</v>
      </c>
      <c r="DD7" s="39" t="s">
        <v>
102</v>
      </c>
      <c r="DE7" s="39" t="s">
        <v>
102</v>
      </c>
      <c r="DF7" s="39" t="s">
        <v>
102</v>
      </c>
      <c r="DG7" s="39">
        <v>
97.53</v>
      </c>
      <c r="DH7" s="39">
        <v>
95.57</v>
      </c>
      <c r="DI7" s="39" t="s">
        <v>
102</v>
      </c>
      <c r="DJ7" s="39" t="s">
        <v>
102</v>
      </c>
      <c r="DK7" s="39" t="s">
        <v>
102</v>
      </c>
      <c r="DL7" s="39" t="s">
        <v>
102</v>
      </c>
      <c r="DM7" s="39">
        <v>
2.2799999999999998</v>
      </c>
      <c r="DN7" s="39" t="s">
        <v>
102</v>
      </c>
      <c r="DO7" s="39" t="s">
        <v>
102</v>
      </c>
      <c r="DP7" s="39" t="s">
        <v>
102</v>
      </c>
      <c r="DQ7" s="39" t="s">
        <v>
102</v>
      </c>
      <c r="DR7" s="39">
        <v>
11.11</v>
      </c>
      <c r="DS7" s="39">
        <v>
36.520000000000003</v>
      </c>
      <c r="DT7" s="39" t="s">
        <v>
102</v>
      </c>
      <c r="DU7" s="39" t="s">
        <v>
102</v>
      </c>
      <c r="DV7" s="39" t="s">
        <v>
102</v>
      </c>
      <c r="DW7" s="39" t="s">
        <v>
102</v>
      </c>
      <c r="DX7" s="39">
        <v>
0</v>
      </c>
      <c r="DY7" s="39" t="s">
        <v>
102</v>
      </c>
      <c r="DZ7" s="39" t="s">
        <v>
102</v>
      </c>
      <c r="EA7" s="39" t="s">
        <v>
102</v>
      </c>
      <c r="EB7" s="39" t="s">
        <v>
102</v>
      </c>
      <c r="EC7" s="39">
        <v>
1.6</v>
      </c>
      <c r="ED7" s="39">
        <v>
5.72</v>
      </c>
      <c r="EE7" s="39" t="s">
        <v>
102</v>
      </c>
      <c r="EF7" s="39" t="s">
        <v>
102</v>
      </c>
      <c r="EG7" s="39" t="s">
        <v>
102</v>
      </c>
      <c r="EH7" s="39" t="s">
        <v>
102</v>
      </c>
      <c r="EI7" s="39">
        <v>
0</v>
      </c>
      <c r="EJ7" s="39" t="s">
        <v>
102</v>
      </c>
      <c r="EK7" s="39" t="s">
        <v>
102</v>
      </c>
      <c r="EL7" s="39" t="s">
        <v>
102</v>
      </c>
      <c r="EM7" s="39" t="s">
        <v>
102</v>
      </c>
      <c r="EN7" s="39">
        <v>
0.02</v>
      </c>
      <c r="EO7" s="39">
        <v>
0.3</v>
      </c>
    </row>
    <row r="8" spans="1:148" x14ac:dyDescent="0.15">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row>
    <row r="9" spans="1:148" x14ac:dyDescent="0.15">
      <c r="A9" s="29"/>
      <c r="B9" s="29" t="s">
        <v>
103</v>
      </c>
      <c r="C9" s="29" t="s">
        <v>
104</v>
      </c>
      <c r="D9" s="29" t="s">
        <v>
105</v>
      </c>
      <c r="E9" s="29" t="s">
        <v>
106</v>
      </c>
      <c r="F9" s="29" t="s">
        <v>
107</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8" x14ac:dyDescent="0.15">
      <c r="A10" s="29" t="s">
        <v>
33</v>
      </c>
      <c r="B10" s="35">
        <f>
DATEVALUE($B7+12-B11&amp;"/1/"&amp;B12)</f>
        <v>
46753</v>
      </c>
      <c r="C10" s="35">
        <f>
DATEVALUE($B7+12-C11&amp;"/1/"&amp;C12)</f>
        <v>
47119</v>
      </c>
      <c r="D10" s="35">
        <f>
DATEVALUE($B7+12-D11&amp;"/1/"&amp;D12)</f>
        <v>
47484</v>
      </c>
      <c r="E10" s="36">
        <f>
DATEVALUE($B7+12-E11&amp;"/1/"&amp;E12)</f>
        <v>
47849</v>
      </c>
      <c r="F10" s="36">
        <f>
DATEVALUE($B7+12-F11&amp;"/1/"&amp;F12)</f>
        <v>
48215</v>
      </c>
    </row>
    <row r="11" spans="1:148" x14ac:dyDescent="0.15">
      <c r="B11">
        <v>
4</v>
      </c>
      <c r="C11">
        <v>
3</v>
      </c>
      <c r="D11">
        <v>
2</v>
      </c>
      <c r="E11">
        <v>
1</v>
      </c>
      <c r="F11">
        <v>
0</v>
      </c>
      <c r="G11" t="s">
        <v>
108</v>
      </c>
    </row>
    <row r="12" spans="1:148" x14ac:dyDescent="0.15">
      <c r="B12">
        <v>
1</v>
      </c>
      <c r="C12">
        <v>
1</v>
      </c>
      <c r="D12">
        <v>
1</v>
      </c>
      <c r="E12">
        <v>
1</v>
      </c>
      <c r="F12">
        <v>
2</v>
      </c>
      <c r="G12" t="s">
        <v>
109</v>
      </c>
    </row>
    <row r="13" spans="1:148" x14ac:dyDescent="0.15">
      <c r="B13" t="s">
        <v>
110</v>
      </c>
      <c r="C13" t="s">
        <v>
110</v>
      </c>
      <c r="D13" t="s">
        <v>
110</v>
      </c>
      <c r="E13" t="s">
        <v>
111</v>
      </c>
      <c r="F13" t="s">
        <v>
111</v>
      </c>
      <c r="G13" t="s">
        <v>
112</v>
      </c>
    </row>
  </sheetData>
  <mergeCells count="14">
    <mergeCell ref="H3:X4"/>
    <mergeCell ref="Y3:DH3"/>
    <mergeCell ref="DI3:EO3"/>
    <mergeCell ref="Y4:AI4"/>
    <mergeCell ref="AJ4:AT4"/>
    <mergeCell ref="AU4:BE4"/>
    <mergeCell ref="BF4:BP4"/>
    <mergeCell ref="BQ4:CA4"/>
    <mergeCell ref="CB4:CL4"/>
    <mergeCell ref="CM4:CW4"/>
    <mergeCell ref="CX4:DH4"/>
    <mergeCell ref="DI4:DS4"/>
    <mergeCell ref="DT4:ED4"/>
    <mergeCell ref="EE4:EO4"/>
  </mergeCells>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東京都</cp:lastModifiedBy>
  <dcterms:created xsi:type="dcterms:W3CDTF">2021-12-03T07:10:47Z</dcterms:created>
  <dcterms:modified xsi:type="dcterms:W3CDTF">2022-02-17T02:47:40Z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2022-01-25T02:45:03Z</vt:filetime>
  </property>
</Properties>
</file>