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s0000020\05gyousei\gyouzaisei\new\31tuika\30card-shi\"/>
    </mc:Choice>
  </mc:AlternateContent>
  <bookViews>
    <workbookView xWindow="120" yWindow="72" windowWidth="20340" windowHeight="8100"/>
  </bookViews>
  <sheets>
    <sheet name="調布市" sheetId="1" r:id="rId1"/>
  </sheets>
  <definedNames>
    <definedName name="_xlnm.Print_Area" localSheetId="0">調布市!$A$1:$Z$57,調布市!$AB$59:$BQ$122</definedName>
  </definedNames>
  <calcPr calcId="162913"/>
</workbook>
</file>

<file path=xl/calcChain.xml><?xml version="1.0" encoding="utf-8"?>
<calcChain xmlns="http://schemas.openxmlformats.org/spreadsheetml/2006/main">
  <c r="BO65" i="1" l="1"/>
  <c r="G42" i="1" l="1"/>
  <c r="D42" i="1"/>
  <c r="AK100" i="1"/>
  <c r="AQ77" i="1"/>
  <c r="AI67" i="1"/>
</calcChain>
</file>

<file path=xl/sharedStrings.xml><?xml version="1.0" encoding="utf-8"?>
<sst xmlns="http://schemas.openxmlformats.org/spreadsheetml/2006/main" count="345" uniqueCount="266">
  <si>
    <t xml:space="preserve"> 平  成  ３　０ 年  度</t>
    <phoneticPr fontId="4"/>
  </si>
  <si>
    <t>団体コード</t>
  </si>
  <si>
    <t>132080</t>
    <phoneticPr fontId="4"/>
  </si>
  <si>
    <t>市町村類型</t>
  </si>
  <si>
    <t>Ⅳ-1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</si>
  <si>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</si>
  <si>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</si>
  <si>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</si>
  <si>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調布市</t>
    <phoneticPr fontId="4"/>
  </si>
  <si>
    <t>３０年度交付税種地区分</t>
    <phoneticPr fontId="4"/>
  </si>
  <si>
    <t>Ⅱ-10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</si>
  <si>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</si>
  <si>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</si>
  <si>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</si>
  <si>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</si>
  <si>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</si>
  <si>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</si>
  <si>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</si>
  <si>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</si>
  <si>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</si>
  <si>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</si>
  <si>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</si>
  <si>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</si>
  <si>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</si>
  <si>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</si>
  <si>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</si>
  <si>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３１．１．１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</si>
  <si>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</si>
  <si>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</si>
  <si>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</si>
  <si>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３１．１．１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</si>
  <si>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</si>
  <si>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</si>
  <si>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</si>
  <si>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</si>
  <si>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</si>
  <si>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</si>
  <si>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平成３０年度</t>
    <phoneticPr fontId="4"/>
  </si>
  <si>
    <t>平成２９年度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</si>
  <si>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</si>
  <si>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</si>
  <si>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</si>
  <si>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</si>
  <si>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</si>
  <si>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</si>
  <si>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</si>
  <si>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
以降支出予定額      Ｂ          </t>
    <phoneticPr fontId="4"/>
  </si>
  <si>
    <t xml:space="preserve"> 3．</t>
  </si>
  <si>
    <t>歳 入 歳 出 差 引 額
（Ａ－Ｂ）         　  Ｃ</t>
  </si>
  <si>
    <t>積立金現在高   Ｃ
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</si>
  <si>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</si>
  <si>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</si>
  <si>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</si>
  <si>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</si>
  <si>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</si>
  <si>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</si>
  <si>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</si>
  <si>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</si>
  <si>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</si>
  <si>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</si>
  <si>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</si>
  <si>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</si>
  <si>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</si>
  <si>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</si>
  <si>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</si>
  <si>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</si>
  <si>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</si>
  <si>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</si>
  <si>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</si>
  <si>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</si>
  <si>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</si>
  <si>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</si>
  <si>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</si>
  <si>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</si>
  <si>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</si>
  <si>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6.8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</si>
  <si>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</si>
  <si>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３１．４．１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</si>
  <si>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</si>
  <si>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</si>
  <si>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</si>
  <si>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</si>
  <si>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</si>
  <si>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</si>
  <si>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</si>
  <si>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</si>
  <si>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</si>
  <si>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</si>
  <si>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</si>
  <si>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</si>
  <si>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</si>
  <si>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</si>
  <si>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</si>
  <si>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</si>
  <si>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</si>
  <si>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</si>
  <si>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</si>
  <si>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</si>
  <si>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</si>
  <si>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</si>
  <si>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</si>
  <si>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</si>
  <si>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</si>
  <si>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</si>
  <si>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</si>
  <si>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</si>
  <si>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</si>
  <si>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</si>
  <si>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</si>
  <si>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</si>
  <si>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</si>
  <si>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</si>
  <si>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</si>
  <si>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</si>
  <si>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</si>
  <si>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</si>
  <si>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</si>
  <si>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</si>
  <si>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</si>
  <si>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</si>
  <si>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</si>
  <si>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</si>
  <si>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</si>
  <si>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</si>
  <si>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</si>
  <si>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</si>
  <si>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</si>
  <si>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</si>
  <si>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</si>
  <si>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</si>
  <si>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</si>
  <si>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</si>
  <si>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</si>
  <si>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</si>
  <si>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</si>
  <si>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</si>
  <si>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</si>
  <si>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</si>
  <si>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</si>
  <si>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</si>
  <si>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</si>
  <si>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</si>
  <si>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</si>
  <si>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</si>
  <si>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</si>
  <si>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</si>
  <si>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</si>
  <si>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</si>
  <si>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</si>
  <si>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</si>
  <si>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</si>
  <si>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</si>
  <si>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</si>
  <si>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</si>
  <si>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</si>
  <si>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</si>
  <si>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</si>
  <si>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</si>
  <si>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地方特例交付金</t>
    <phoneticPr fontId="10"/>
  </si>
  <si>
    <t>維持補修費</t>
  </si>
  <si>
    <t>地方交付税</t>
  </si>
  <si>
    <t>補助費等</t>
  </si>
  <si>
    <t>普    通</t>
  </si>
  <si>
    <t>積立金</t>
  </si>
  <si>
    <t>特    別</t>
  </si>
  <si>
    <t>投資及び出資金・貸付金</t>
    <rPh sb="2" eb="3">
      <t>オヨ</t>
    </rPh>
    <rPh sb="6" eb="7">
      <t>キン</t>
    </rPh>
    <phoneticPr fontId="10"/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</si>
  <si>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</si>
  <si>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繰出金</t>
  </si>
  <si>
    <t>交通安全対策特別交付金</t>
  </si>
  <si>
    <t>前年度繰上充用金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</si>
  <si>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</si>
  <si>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投資的経費</t>
  </si>
  <si>
    <t>歳 入 一 般 財 源 等</t>
  </si>
  <si>
    <t>う ち 人 件 費</t>
  </si>
  <si>
    <t>分担金・負担金</t>
  </si>
  <si>
    <t>内　訳</t>
    <phoneticPr fontId="10"/>
  </si>
  <si>
    <t>普通建設事業費</t>
  </si>
  <si>
    <t>使用料</t>
  </si>
  <si>
    <t>補     助</t>
  </si>
  <si>
    <t>手数料</t>
  </si>
  <si>
    <t>単     独</t>
  </si>
  <si>
    <t>経常経費充当一般財源等</t>
  </si>
  <si>
    <t>国庫支出金</t>
  </si>
  <si>
    <t>そ の 他</t>
  </si>
  <si>
    <t>都支出金</t>
  </si>
  <si>
    <t>災害復旧事業費</t>
  </si>
  <si>
    <t>財産収入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</si>
  <si>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</si>
  <si>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</si>
  <si>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寄附金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</si>
  <si>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</si>
  <si>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繰入金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</si>
  <si>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</si>
  <si>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繰越金</t>
  </si>
  <si>
    <t>の経常収支比率</t>
    <rPh sb="1" eb="3">
      <t>ケイジョウ</t>
    </rPh>
    <rPh sb="3" eb="5">
      <t>シュウシ</t>
    </rPh>
    <phoneticPr fontId="10"/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</si>
  <si>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</si>
  <si>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</si>
  <si>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</si>
  <si>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</si>
  <si>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</si>
  <si>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</si>
  <si>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</si>
  <si>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</si>
  <si>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</si>
  <si>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</si>
  <si>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</si>
  <si>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</si>
  <si>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</si>
  <si>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</si>
  <si>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</si>
  <si>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</si>
  <si>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</si>
  <si>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</si>
  <si>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</si>
  <si>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</si>
  <si>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</si>
  <si>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</si>
  <si>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</si>
  <si>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</si>
  <si>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</si>
  <si>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</si>
  <si>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</si>
  <si>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</si>
  <si>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</si>
  <si>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</si>
  <si>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</si>
  <si>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</si>
  <si>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</si>
  <si>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</si>
  <si>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</si>
  <si>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</si>
  <si>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</si>
  <si>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</si>
  <si>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</si>
  <si>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</si>
  <si>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</si>
  <si>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</si>
  <si>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</si>
  <si>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</si>
  <si>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</si>
  <si>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</si>
  <si>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</si>
  <si>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</si>
  <si>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平 成 ３０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</si>
  <si>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</si>
  <si>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</si>
  <si>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</si>
  <si>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</si>
  <si>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</si>
  <si>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</si>
  <si>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</si>
  <si>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</si>
  <si>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</si>
  <si>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</si>
  <si>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</si>
  <si>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</si>
  <si>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</si>
  <si>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24.4.1</t>
    <phoneticPr fontId="4"/>
  </si>
  <si>
    <t>27.10.1</t>
    <phoneticPr fontId="4"/>
  </si>
  <si>
    <t>7.12.1</t>
    <phoneticPr fontId="4"/>
  </si>
  <si>
    <t>＜ごみ・し尿処理＞　
東京たま広域資源循環組合
ふじみ衛生組合
＜収益事業＞
東京都十一市競輪事業組合
東京都六市競艇事業組合
＜その他＞
東京市町村総合事務組合
東京都後期高齢者医療広域連合　　　　　　　　　　　　　　　　</t>
    <rPh sb="11" eb="13">
      <t>トウキョウ</t>
    </rPh>
    <rPh sb="15" eb="17">
      <t>コウイキ</t>
    </rPh>
    <rPh sb="17" eb="23">
      <t>シゲンジュンカンクミアイ</t>
    </rPh>
    <rPh sb="27" eb="31">
      <t>エイセイクミアイ</t>
    </rPh>
    <rPh sb="44" eb="56">
      <t>トウキョウトジュウイッシケイリンジギョウクミアイ</t>
    </rPh>
    <rPh sb="57" eb="68">
      <t>トウキョウトロクシキョウテイジギョウクミアイ</t>
    </rPh>
    <rPh sb="93" eb="96">
      <t>トウキョウト</t>
    </rPh>
    <rPh sb="96" eb="98">
      <t>コウキ</t>
    </rPh>
    <rPh sb="98" eb="101">
      <t>コウレイシャ</t>
    </rPh>
    <rPh sb="101" eb="107">
      <t>イリョウコウイキレンゴウ</t>
    </rPh>
    <phoneticPr fontId="4"/>
  </si>
  <si>
    <t>下水道事業</t>
    <rPh sb="0" eb="3">
      <t>ゲスイドウ</t>
    </rPh>
    <rPh sb="3" eb="5">
      <t>ジギョウ</t>
    </rPh>
    <phoneticPr fontId="3"/>
  </si>
  <si>
    <t>介護保険
（その他の事業）</t>
    <rPh sb="8" eb="9">
      <t>タ</t>
    </rPh>
    <rPh sb="10" eb="12">
      <t>ジギョウ</t>
    </rPh>
    <phoneticPr fontId="4"/>
  </si>
  <si>
    <t>無</t>
    <rPh sb="0" eb="1">
      <t>ナ</t>
    </rPh>
    <phoneticPr fontId="3"/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</si>
  <si>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</si>
  <si>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>中心市街地駅前広場等整備補償費　　　　　　　　1,559
新クリーンセンター整備工事費     　　　　　　 1,193
小学校校舎設備整備工事費　　　　　　　　　　　1,095
中学校校舎設備整備工事費　　　　　　　　　　　　979
中心市街地鉄道敷地用地買収費　　　　　　　　　　719
中心市街地駅前広場等用地買収費　　　　　　　　　433
民間保育所施設整備助成費　　　　　　　　　　　　399
飛田給駅周辺交通環境整備費負担金　　　　　　　　361
学童クラブ整備工事費　　　　　　　　　　　　　　295
人と環境にやさしい道路整備委託料　　　　　　　　287
都市計画道路補償費　　　　　　　　　　　　　　　269
中心市街地区画道路等用地買収費　　　　　　　　　248
中心市街地駅前広場等工事費　　　　　　　　　　　241
庁舎免震改修工事費　　　　　　　　　　　　　　　234</t>
    <rPh sb="0" eb="2">
      <t>チュウシン</t>
    </rPh>
    <rPh sb="2" eb="5">
      <t>シガイチ</t>
    </rPh>
    <rPh sb="5" eb="7">
      <t>エキマエ</t>
    </rPh>
    <rPh sb="7" eb="9">
      <t>ヒロバ</t>
    </rPh>
    <rPh sb="9" eb="10">
      <t>トウ</t>
    </rPh>
    <rPh sb="10" eb="12">
      <t>セイビ</t>
    </rPh>
    <rPh sb="12" eb="14">
      <t>ホショウ</t>
    </rPh>
    <rPh sb="14" eb="15">
      <t>ヒ</t>
    </rPh>
    <rPh sb="29" eb="30">
      <t>シン</t>
    </rPh>
    <rPh sb="38" eb="40">
      <t>セイビ</t>
    </rPh>
    <rPh sb="40" eb="43">
      <t>コウジヒ</t>
    </rPh>
    <rPh sb="93" eb="95">
      <t>コウシャ</t>
    </rPh>
    <rPh sb="146" eb="148">
      <t>チュウシン</t>
    </rPh>
    <rPh sb="148" eb="151">
      <t>シガイチ</t>
    </rPh>
    <rPh sb="151" eb="153">
      <t>エキマエ</t>
    </rPh>
    <rPh sb="153" eb="155">
      <t>ヒロバ</t>
    </rPh>
    <rPh sb="155" eb="156">
      <t>トウ</t>
    </rPh>
    <rPh sb="156" eb="158">
      <t>ヨウチ</t>
    </rPh>
    <rPh sb="158" eb="160">
      <t>バイシュウ</t>
    </rPh>
    <rPh sb="160" eb="161">
      <t>ヒ</t>
    </rPh>
    <rPh sb="174" eb="176">
      <t>ミンカン</t>
    </rPh>
    <rPh sb="176" eb="178">
      <t>ホイク</t>
    </rPh>
    <rPh sb="178" eb="179">
      <t>ショ</t>
    </rPh>
    <rPh sb="179" eb="181">
      <t>シセツ</t>
    </rPh>
    <rPh sb="181" eb="183">
      <t>セイビ</t>
    </rPh>
    <rPh sb="183" eb="185">
      <t>ジョセイ</t>
    </rPh>
    <rPh sb="185" eb="186">
      <t>ヒ</t>
    </rPh>
    <rPh sb="202" eb="205">
      <t>トビタキュウ</t>
    </rPh>
    <rPh sb="205" eb="206">
      <t>エキ</t>
    </rPh>
    <rPh sb="206" eb="208">
      <t>シュウヘン</t>
    </rPh>
    <rPh sb="208" eb="210">
      <t>コウツウ</t>
    </rPh>
    <rPh sb="210" eb="212">
      <t>カンキョウ</t>
    </rPh>
    <rPh sb="212" eb="214">
      <t>セイビ</t>
    </rPh>
    <rPh sb="214" eb="215">
      <t>ヒ</t>
    </rPh>
    <rPh sb="215" eb="218">
      <t>フタンキン</t>
    </rPh>
    <rPh sb="230" eb="232">
      <t>ガクドウ</t>
    </rPh>
    <rPh sb="235" eb="237">
      <t>セイビ</t>
    </rPh>
    <rPh sb="237" eb="240">
      <t>コウジヒ</t>
    </rPh>
    <rPh sb="258" eb="259">
      <t>ヒト</t>
    </rPh>
    <rPh sb="260" eb="262">
      <t>カンキョウ</t>
    </rPh>
    <rPh sb="267" eb="269">
      <t>ドウロ</t>
    </rPh>
    <rPh sb="269" eb="271">
      <t>セイビ</t>
    </rPh>
    <rPh sb="271" eb="273">
      <t>イタク</t>
    </rPh>
    <rPh sb="273" eb="274">
      <t>リョウ</t>
    </rPh>
    <rPh sb="286" eb="288">
      <t>トシ</t>
    </rPh>
    <rPh sb="288" eb="290">
      <t>ケイカク</t>
    </rPh>
    <rPh sb="290" eb="292">
      <t>ドウロ</t>
    </rPh>
    <rPh sb="292" eb="294">
      <t>ホショウ</t>
    </rPh>
    <rPh sb="294" eb="295">
      <t>ヒ</t>
    </rPh>
    <rPh sb="314" eb="316">
      <t>チュウシン</t>
    </rPh>
    <rPh sb="316" eb="319">
      <t>シガイチ</t>
    </rPh>
    <rPh sb="319" eb="321">
      <t>クカク</t>
    </rPh>
    <rPh sb="321" eb="323">
      <t>ドウロ</t>
    </rPh>
    <rPh sb="323" eb="324">
      <t>トウ</t>
    </rPh>
    <rPh sb="324" eb="326">
      <t>ヨウチ</t>
    </rPh>
    <rPh sb="326" eb="328">
      <t>バイシュウ</t>
    </rPh>
    <rPh sb="328" eb="32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</si>
</sst>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.0;[Red]\-#,##0.0"/>
    <numFmt numFmtId="179" formatCode="#,##0_ "/>
    <numFmt numFmtId="180" formatCode="#,##0.000;[Red]\-#,##0.000"/>
    <numFmt numFmtId="181" formatCode="\(##.##\)"/>
    <numFmt numFmtId="182" formatCode="\(##.0\)"/>
    <numFmt numFmtId="183" formatCode="[$-411]e\.m\.d"/>
    <numFmt numFmtId="184" formatCode="#,##0_ ;[Red]\-#,##0\ "/>
    <numFmt numFmtId="185" formatCode="0.0;&quot;△ &quot;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19">
    <xf numFmtId="0" fontId="0" fillId="0" borderId="0" xfId="0"/>
    <xf numFmtId="0" fontId="7" fillId="0" borderId="0" xfId="0" applyFont="1" applyFill="1"/>
    <xf numFmtId="0" fontId="7" fillId="0" borderId="0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80" fontId="8" fillId="0" borderId="5" xfId="1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38" fontId="8" fillId="0" borderId="0" xfId="1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/>
    </xf>
    <xf numFmtId="38" fontId="8" fillId="0" borderId="0" xfId="1" applyFont="1" applyFill="1" applyBorder="1" applyAlignment="1"/>
    <xf numFmtId="0" fontId="12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2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/>
    <xf numFmtId="185" fontId="8" fillId="0" borderId="0" xfId="0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178" fontId="8" fillId="0" borderId="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7" fillId="0" borderId="11" xfId="0" applyFont="1" applyFill="1" applyBorder="1" applyAlignment="1"/>
    <xf numFmtId="0" fontId="7" fillId="0" borderId="1" xfId="0" applyFont="1" applyFill="1" applyBorder="1" applyAlignment="1"/>
    <xf numFmtId="38" fontId="8" fillId="0" borderId="1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177" fontId="8" fillId="0" borderId="17" xfId="1" applyNumberFormat="1" applyFont="1" applyFill="1" applyBorder="1" applyAlignment="1">
      <alignment vertical="center"/>
    </xf>
    <xf numFmtId="185" fontId="8" fillId="0" borderId="17" xfId="0" applyNumberFormat="1" applyFont="1" applyFill="1" applyBorder="1"/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top"/>
    </xf>
    <xf numFmtId="38" fontId="8" fillId="0" borderId="11" xfId="1" applyFont="1" applyFill="1" applyBorder="1" applyAlignment="1">
      <alignment horizontal="right"/>
    </xf>
    <xf numFmtId="0" fontId="5" fillId="0" borderId="11" xfId="0" applyFont="1" applyFill="1" applyBorder="1"/>
    <xf numFmtId="38" fontId="8" fillId="0" borderId="0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8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38" fontId="8" fillId="0" borderId="5" xfId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8" fillId="0" borderId="1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9" fontId="8" fillId="0" borderId="9" xfId="0" applyNumberFormat="1" applyFont="1" applyFill="1" applyBorder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4" fillId="0" borderId="2" xfId="0" applyFont="1" applyFill="1" applyBorder="1" applyAlignment="1">
      <alignment horizontal="distributed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38" fontId="8" fillId="0" borderId="2" xfId="1" applyNumberFormat="1" applyFont="1" applyFill="1" applyBorder="1" applyAlignment="1">
      <alignment horizontal="right"/>
    </xf>
    <xf numFmtId="38" fontId="11" fillId="0" borderId="3" xfId="0" applyNumberFormat="1" applyFont="1" applyFill="1" applyBorder="1"/>
    <xf numFmtId="0" fontId="5" fillId="0" borderId="7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NumberFormat="1" applyFont="1" applyFill="1" applyBorder="1" applyAlignment="1">
      <alignment horizontal="right"/>
    </xf>
    <xf numFmtId="38" fontId="11" fillId="0" borderId="9" xfId="0" applyNumberFormat="1" applyFont="1" applyFill="1" applyBorder="1"/>
    <xf numFmtId="38" fontId="11" fillId="0" borderId="10" xfId="0" applyNumberFormat="1" applyFont="1" applyFill="1" applyBorder="1"/>
    <xf numFmtId="38" fontId="11" fillId="0" borderId="5" xfId="0" applyNumberFormat="1" applyFont="1" applyFill="1" applyBorder="1"/>
    <xf numFmtId="0" fontId="5" fillId="0" borderId="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/>
    <xf numFmtId="0" fontId="9" fillId="0" borderId="8" xfId="0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38" fontId="8" fillId="0" borderId="0" xfId="1" applyNumberFormat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 applyAlignment="1"/>
    <xf numFmtId="176" fontId="8" fillId="0" borderId="9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0" borderId="10" xfId="0" applyNumberFormat="1" applyFont="1" applyFill="1" applyBorder="1" applyAlignment="1"/>
    <xf numFmtId="176" fontId="8" fillId="0" borderId="5" xfId="0" applyNumberFormat="1" applyFont="1" applyFill="1" applyBorder="1" applyAlignment="1"/>
    <xf numFmtId="176" fontId="8" fillId="0" borderId="6" xfId="0" applyNumberFormat="1" applyFont="1" applyFill="1" applyBorder="1" applyAlignment="1"/>
    <xf numFmtId="176" fontId="8" fillId="0" borderId="11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1" xfId="0" applyNumberFormat="1" applyFont="1" applyFill="1" applyBorder="1" applyAlignment="1"/>
    <xf numFmtId="178" fontId="8" fillId="0" borderId="7" xfId="1" applyNumberFormat="1" applyFont="1" applyFill="1" applyBorder="1" applyAlignment="1">
      <alignment horizontal="center"/>
    </xf>
    <xf numFmtId="178" fontId="8" fillId="0" borderId="9" xfId="1" applyNumberFormat="1" applyFont="1" applyFill="1" applyBorder="1" applyAlignment="1">
      <alignment horizontal="center"/>
    </xf>
    <xf numFmtId="178" fontId="8" fillId="0" borderId="10" xfId="1" applyNumberFormat="1" applyFont="1" applyFill="1" applyBorder="1" applyAlignment="1">
      <alignment horizontal="center"/>
    </xf>
    <xf numFmtId="178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78" fontId="8" fillId="0" borderId="7" xfId="1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distributed" vertical="center"/>
    </xf>
    <xf numFmtId="38" fontId="8" fillId="0" borderId="2" xfId="1" quotePrefix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2" fillId="0" borderId="19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3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/>
    <xf numFmtId="178" fontId="8" fillId="0" borderId="0" xfId="1" applyNumberFormat="1" applyFont="1" applyFill="1" applyBorder="1" applyAlignment="1"/>
    <xf numFmtId="178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38" fontId="8" fillId="0" borderId="5" xfId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78" fontId="8" fillId="0" borderId="3" xfId="1" applyNumberFormat="1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8" fillId="0" borderId="17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  <xf numFmtId="178" fontId="8" fillId="0" borderId="5" xfId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78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shrinkToFit="1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8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1" xfId="0" applyFont="1" applyFill="1" applyBorder="1" applyAlignment="1"/>
    <xf numFmtId="0" fontId="0" fillId="0" borderId="10" xfId="0" applyFont="1" applyFill="1" applyBorder="1" applyAlignment="1"/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94</xdr:row>
      <xdr:rowOff>0</xdr:rowOff>
    </xdr:from>
    <xdr:to>
      <xdr:col>46</xdr:col>
      <xdr:colOff>161925</xdr:colOff>
      <xdr:row>94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4773275" y="20488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31097 w 43200"/>
            <a:gd name="T1" fmla="*/ 111289793 h 22615"/>
            <a:gd name="T2" fmla="*/ 55738846 w 43200"/>
            <a:gd name="T3" fmla="*/ 106295278 h 22615"/>
            <a:gd name="T4" fmla="*/ 27869605 w 43200"/>
            <a:gd name="T5" fmla="*/ 10629527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4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31097 w 43200"/>
            <a:gd name="T1" fmla="*/ 111289793 h 22615"/>
            <a:gd name="T2" fmla="*/ 55738846 w 43200"/>
            <a:gd name="T3" fmla="*/ 106295278 h 22615"/>
            <a:gd name="T4" fmla="*/ 27869605 w 43200"/>
            <a:gd name="T5" fmla="*/ 10629527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42</xdr:col>
      <xdr:colOff>0</xdr:colOff>
      <xdr:row>75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V="1">
          <a:off x="13220700" y="16678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74</xdr:row>
      <xdr:rowOff>0</xdr:rowOff>
    </xdr:from>
    <xdr:to>
      <xdr:col>46</xdr:col>
      <xdr:colOff>0</xdr:colOff>
      <xdr:row>75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14306550" y="16678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95</xdr:row>
      <xdr:rowOff>0</xdr:rowOff>
    </xdr:from>
    <xdr:to>
      <xdr:col>46</xdr:col>
      <xdr:colOff>161925</xdr:colOff>
      <xdr:row>95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4773275" y="20669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82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H="1">
          <a:off x="13220700" y="18202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82</xdr:row>
      <xdr:rowOff>0</xdr:rowOff>
    </xdr:from>
    <xdr:to>
      <xdr:col>46</xdr:col>
      <xdr:colOff>0</xdr:colOff>
      <xdr:row>83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4306550" y="18202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83</xdr:row>
      <xdr:rowOff>0</xdr:rowOff>
    </xdr:from>
    <xdr:to>
      <xdr:col>42</xdr:col>
      <xdr:colOff>0</xdr:colOff>
      <xdr:row>84</xdr:row>
      <xdr:rowOff>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>
          <a:off x="13220700" y="18392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46</xdr:col>
      <xdr:colOff>0</xdr:colOff>
      <xdr:row>84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 flipH="1">
          <a:off x="14306550" y="18392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85</xdr:row>
      <xdr:rowOff>0</xdr:rowOff>
    </xdr:from>
    <xdr:to>
      <xdr:col>42</xdr:col>
      <xdr:colOff>0</xdr:colOff>
      <xdr:row>86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 flipH="1">
          <a:off x="13220700" y="18773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85</xdr:row>
      <xdr:rowOff>0</xdr:rowOff>
    </xdr:from>
    <xdr:to>
      <xdr:col>46</xdr:col>
      <xdr:colOff>0</xdr:colOff>
      <xdr:row>86</xdr:row>
      <xdr:rowOff>0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 flipH="1">
          <a:off x="14306550" y="18773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86</xdr:row>
      <xdr:rowOff>0</xdr:rowOff>
    </xdr:from>
    <xdr:to>
      <xdr:col>42</xdr:col>
      <xdr:colOff>0</xdr:colOff>
      <xdr:row>87</xdr:row>
      <xdr:rowOff>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 flipH="1">
          <a:off x="13220700" y="18964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86</xdr:row>
      <xdr:rowOff>0</xdr:rowOff>
    </xdr:from>
    <xdr:to>
      <xdr:col>46</xdr:col>
      <xdr:colOff>0</xdr:colOff>
      <xdr:row>87</xdr:row>
      <xdr:rowOff>0</xdr:rowOff>
    </xdr:to>
    <xdr:sp macro="" textlink="">
      <xdr:nvSpPr>
        <xdr:cNvPr id="15" name="Line 12"/>
        <xdr:cNvSpPr>
          <a:spLocks noChangeShapeType="1"/>
        </xdr:cNvSpPr>
      </xdr:nvSpPr>
      <xdr:spPr bwMode="auto">
        <a:xfrm flipH="1">
          <a:off x="14306550" y="18964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87</xdr:row>
      <xdr:rowOff>0</xdr:rowOff>
    </xdr:from>
    <xdr:to>
      <xdr:col>42</xdr:col>
      <xdr:colOff>0</xdr:colOff>
      <xdr:row>88</xdr:row>
      <xdr:rowOff>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 flipH="1">
          <a:off x="13220700" y="19154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0</xdr:rowOff>
    </xdr:from>
    <xdr:to>
      <xdr:col>46</xdr:col>
      <xdr:colOff>0</xdr:colOff>
      <xdr:row>88</xdr:row>
      <xdr:rowOff>0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H="1">
          <a:off x="14306550" y="19154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95250</xdr:colOff>
      <xdr:row>89</xdr:row>
      <xdr:rowOff>0</xdr:rowOff>
    </xdr:from>
    <xdr:to>
      <xdr:col>42</xdr:col>
      <xdr:colOff>0</xdr:colOff>
      <xdr:row>92</xdr:row>
      <xdr:rowOff>0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 flipH="1">
          <a:off x="13211175" y="19535775"/>
          <a:ext cx="109537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95250</xdr:colOff>
      <xdr:row>89</xdr:row>
      <xdr:rowOff>0</xdr:rowOff>
    </xdr:from>
    <xdr:to>
      <xdr:col>46</xdr:col>
      <xdr:colOff>0</xdr:colOff>
      <xdr:row>92</xdr:row>
      <xdr:rowOff>0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 flipH="1">
          <a:off x="14297025" y="19535775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104775</xdr:colOff>
      <xdr:row>86</xdr:row>
      <xdr:rowOff>9525</xdr:rowOff>
    </xdr:from>
    <xdr:to>
      <xdr:col>60</xdr:col>
      <xdr:colOff>0</xdr:colOff>
      <xdr:row>93</xdr:row>
      <xdr:rowOff>9525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 flipH="1">
          <a:off x="14820900" y="18973800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66</xdr:col>
      <xdr:colOff>0</xdr:colOff>
      <xdr:row>74</xdr:row>
      <xdr:rowOff>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 flipH="1">
          <a:off x="18983325" y="16487775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69</xdr:col>
      <xdr:colOff>0</xdr:colOff>
      <xdr:row>74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 flipH="1">
          <a:off x="19964400" y="16487775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101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23" name="Line 20"/>
        <xdr:cNvSpPr>
          <a:spLocks noChangeShapeType="1"/>
        </xdr:cNvSpPr>
      </xdr:nvSpPr>
      <xdr:spPr bwMode="auto">
        <a:xfrm flipH="1">
          <a:off x="15059025" y="21812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103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24" name="Line 21"/>
        <xdr:cNvSpPr>
          <a:spLocks noChangeShapeType="1"/>
        </xdr:cNvSpPr>
      </xdr:nvSpPr>
      <xdr:spPr bwMode="auto">
        <a:xfrm flipH="1">
          <a:off x="15059025" y="22193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104</xdr:row>
      <xdr:rowOff>0</xdr:rowOff>
    </xdr:from>
    <xdr:to>
      <xdr:col>51</xdr:col>
      <xdr:colOff>0</xdr:colOff>
      <xdr:row>105</xdr:row>
      <xdr:rowOff>0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 flipH="1">
          <a:off x="15059025" y="22383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107</xdr:row>
      <xdr:rowOff>0</xdr:rowOff>
    </xdr:from>
    <xdr:to>
      <xdr:col>51</xdr:col>
      <xdr:colOff>0</xdr:colOff>
      <xdr:row>108</xdr:row>
      <xdr:rowOff>0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>
          <a:off x="15059025" y="22955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108</xdr:row>
      <xdr:rowOff>0</xdr:rowOff>
    </xdr:from>
    <xdr:to>
      <xdr:col>51</xdr:col>
      <xdr:colOff>0</xdr:colOff>
      <xdr:row>109</xdr:row>
      <xdr:rowOff>0</xdr:rowOff>
    </xdr:to>
    <xdr:sp macro="" textlink="">
      <xdr:nvSpPr>
        <xdr:cNvPr id="27" name="Line 24"/>
        <xdr:cNvSpPr>
          <a:spLocks noChangeShapeType="1"/>
        </xdr:cNvSpPr>
      </xdr:nvSpPr>
      <xdr:spPr bwMode="auto">
        <a:xfrm flipH="1">
          <a:off x="15059025" y="23145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109</xdr:row>
      <xdr:rowOff>0</xdr:rowOff>
    </xdr:from>
    <xdr:to>
      <xdr:col>51</xdr:col>
      <xdr:colOff>0</xdr:colOff>
      <xdr:row>110</xdr:row>
      <xdr:rowOff>0</xdr:rowOff>
    </xdr:to>
    <xdr:sp macro="" textlink="">
      <xdr:nvSpPr>
        <xdr:cNvPr id="28" name="Line 25"/>
        <xdr:cNvSpPr>
          <a:spLocks noChangeShapeType="1"/>
        </xdr:cNvSpPr>
      </xdr:nvSpPr>
      <xdr:spPr bwMode="auto">
        <a:xfrm flipH="1">
          <a:off x="15059025" y="23336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75</xdr:row>
      <xdr:rowOff>0</xdr:rowOff>
    </xdr:from>
    <xdr:to>
      <xdr:col>42</xdr:col>
      <xdr:colOff>0</xdr:colOff>
      <xdr:row>76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13220700" y="16868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75</xdr:row>
      <xdr:rowOff>0</xdr:rowOff>
    </xdr:from>
    <xdr:to>
      <xdr:col>46</xdr:col>
      <xdr:colOff>0</xdr:colOff>
      <xdr:row>76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>
          <a:off x="14306550" y="16868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1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74</xdr:row>
      <xdr:rowOff>0</xdr:rowOff>
    </xdr:from>
    <xdr:to>
      <xdr:col>42</xdr:col>
      <xdr:colOff>0</xdr:colOff>
      <xdr:row>75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 flipV="1">
          <a:off x="13220700" y="16678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74</xdr:row>
      <xdr:rowOff>0</xdr:rowOff>
    </xdr:from>
    <xdr:to>
      <xdr:col>46</xdr:col>
      <xdr:colOff>0</xdr:colOff>
      <xdr:row>75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4306550" y="16678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95</xdr:row>
      <xdr:rowOff>0</xdr:rowOff>
    </xdr:from>
    <xdr:to>
      <xdr:col>46</xdr:col>
      <xdr:colOff>161925</xdr:colOff>
      <xdr:row>95</xdr:row>
      <xdr:rowOff>0</xdr:rowOff>
    </xdr:to>
    <xdr:sp macro="" textlink="">
      <xdr:nvSpPr>
        <xdr:cNvPr id="34" name="Line 4"/>
        <xdr:cNvSpPr>
          <a:spLocks noChangeShapeType="1"/>
        </xdr:cNvSpPr>
      </xdr:nvSpPr>
      <xdr:spPr bwMode="auto">
        <a:xfrm>
          <a:off x="14773275" y="20669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82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 flipH="1">
          <a:off x="13220700" y="18202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82</xdr:row>
      <xdr:rowOff>0</xdr:rowOff>
    </xdr:from>
    <xdr:to>
      <xdr:col>46</xdr:col>
      <xdr:colOff>0</xdr:colOff>
      <xdr:row>83</xdr:row>
      <xdr:rowOff>0</xdr:rowOff>
    </xdr:to>
    <xdr:sp macro="" textlink="">
      <xdr:nvSpPr>
        <xdr:cNvPr id="36" name="Line 6"/>
        <xdr:cNvSpPr>
          <a:spLocks noChangeShapeType="1"/>
        </xdr:cNvSpPr>
      </xdr:nvSpPr>
      <xdr:spPr bwMode="auto">
        <a:xfrm flipH="1">
          <a:off x="14306550" y="18202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83</xdr:row>
      <xdr:rowOff>0</xdr:rowOff>
    </xdr:from>
    <xdr:to>
      <xdr:col>42</xdr:col>
      <xdr:colOff>0</xdr:colOff>
      <xdr:row>84</xdr:row>
      <xdr:rowOff>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>
          <a:off x="13220700" y="18392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46</xdr:col>
      <xdr:colOff>0</xdr:colOff>
      <xdr:row>84</xdr:row>
      <xdr:rowOff>0</xdr:rowOff>
    </xdr:to>
    <xdr:sp macro="" textlink="">
      <xdr:nvSpPr>
        <xdr:cNvPr id="38" name="Line 8"/>
        <xdr:cNvSpPr>
          <a:spLocks noChangeShapeType="1"/>
        </xdr:cNvSpPr>
      </xdr:nvSpPr>
      <xdr:spPr bwMode="auto">
        <a:xfrm flipH="1">
          <a:off x="14306550" y="18392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85</xdr:row>
      <xdr:rowOff>0</xdr:rowOff>
    </xdr:from>
    <xdr:to>
      <xdr:col>42</xdr:col>
      <xdr:colOff>0</xdr:colOff>
      <xdr:row>86</xdr:row>
      <xdr:rowOff>0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 flipH="1">
          <a:off x="13220700" y="18773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85</xdr:row>
      <xdr:rowOff>0</xdr:rowOff>
    </xdr:from>
    <xdr:to>
      <xdr:col>46</xdr:col>
      <xdr:colOff>0</xdr:colOff>
      <xdr:row>86</xdr:row>
      <xdr:rowOff>0</xdr:rowOff>
    </xdr:to>
    <xdr:sp macro="" textlink="">
      <xdr:nvSpPr>
        <xdr:cNvPr id="40" name="Line 10"/>
        <xdr:cNvSpPr>
          <a:spLocks noChangeShapeType="1"/>
        </xdr:cNvSpPr>
      </xdr:nvSpPr>
      <xdr:spPr bwMode="auto">
        <a:xfrm flipH="1">
          <a:off x="14306550" y="18773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86</xdr:row>
      <xdr:rowOff>0</xdr:rowOff>
    </xdr:from>
    <xdr:to>
      <xdr:col>42</xdr:col>
      <xdr:colOff>0</xdr:colOff>
      <xdr:row>87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 flipH="1">
          <a:off x="13220700" y="189642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86</xdr:row>
      <xdr:rowOff>0</xdr:rowOff>
    </xdr:from>
    <xdr:to>
      <xdr:col>46</xdr:col>
      <xdr:colOff>0</xdr:colOff>
      <xdr:row>87</xdr:row>
      <xdr:rowOff>0</xdr:rowOff>
    </xdr:to>
    <xdr:sp macro="" textlink="">
      <xdr:nvSpPr>
        <xdr:cNvPr id="42" name="Line 12"/>
        <xdr:cNvSpPr>
          <a:spLocks noChangeShapeType="1"/>
        </xdr:cNvSpPr>
      </xdr:nvSpPr>
      <xdr:spPr bwMode="auto">
        <a:xfrm flipH="1">
          <a:off x="14306550" y="189642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87</xdr:row>
      <xdr:rowOff>0</xdr:rowOff>
    </xdr:from>
    <xdr:to>
      <xdr:col>42</xdr:col>
      <xdr:colOff>0</xdr:colOff>
      <xdr:row>88</xdr:row>
      <xdr:rowOff>0</xdr:rowOff>
    </xdr:to>
    <xdr:sp macro="" textlink="">
      <xdr:nvSpPr>
        <xdr:cNvPr id="43" name="Line 13"/>
        <xdr:cNvSpPr>
          <a:spLocks noChangeShapeType="1"/>
        </xdr:cNvSpPr>
      </xdr:nvSpPr>
      <xdr:spPr bwMode="auto">
        <a:xfrm flipH="1">
          <a:off x="13220700" y="19154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87</xdr:row>
      <xdr:rowOff>0</xdr:rowOff>
    </xdr:from>
    <xdr:to>
      <xdr:col>46</xdr:col>
      <xdr:colOff>0</xdr:colOff>
      <xdr:row>88</xdr:row>
      <xdr:rowOff>0</xdr:rowOff>
    </xdr:to>
    <xdr:sp macro="" textlink="">
      <xdr:nvSpPr>
        <xdr:cNvPr id="44" name="Line 14"/>
        <xdr:cNvSpPr>
          <a:spLocks noChangeShapeType="1"/>
        </xdr:cNvSpPr>
      </xdr:nvSpPr>
      <xdr:spPr bwMode="auto">
        <a:xfrm flipH="1">
          <a:off x="14306550" y="19154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95250</xdr:colOff>
      <xdr:row>89</xdr:row>
      <xdr:rowOff>0</xdr:rowOff>
    </xdr:from>
    <xdr:to>
      <xdr:col>42</xdr:col>
      <xdr:colOff>0</xdr:colOff>
      <xdr:row>92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 flipH="1">
          <a:off x="13211175" y="19535775"/>
          <a:ext cx="109537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95250</xdr:colOff>
      <xdr:row>89</xdr:row>
      <xdr:rowOff>0</xdr:rowOff>
    </xdr:from>
    <xdr:to>
      <xdr:col>46</xdr:col>
      <xdr:colOff>0</xdr:colOff>
      <xdr:row>92</xdr:row>
      <xdr:rowOff>0</xdr:rowOff>
    </xdr:to>
    <xdr:sp macro="" textlink="">
      <xdr:nvSpPr>
        <xdr:cNvPr id="46" name="Line 16"/>
        <xdr:cNvSpPr>
          <a:spLocks noChangeShapeType="1"/>
        </xdr:cNvSpPr>
      </xdr:nvSpPr>
      <xdr:spPr bwMode="auto">
        <a:xfrm flipH="1">
          <a:off x="14297025" y="19535775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104775</xdr:colOff>
      <xdr:row>86</xdr:row>
      <xdr:rowOff>9525</xdr:rowOff>
    </xdr:from>
    <xdr:to>
      <xdr:col>60</xdr:col>
      <xdr:colOff>0</xdr:colOff>
      <xdr:row>93</xdr:row>
      <xdr:rowOff>9525</xdr:rowOff>
    </xdr:to>
    <xdr:sp macro="" textlink="">
      <xdr:nvSpPr>
        <xdr:cNvPr id="47" name="Line 17"/>
        <xdr:cNvSpPr>
          <a:spLocks noChangeShapeType="1"/>
        </xdr:cNvSpPr>
      </xdr:nvSpPr>
      <xdr:spPr bwMode="auto">
        <a:xfrm flipH="1">
          <a:off x="14820900" y="18973800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66</xdr:col>
      <xdr:colOff>0</xdr:colOff>
      <xdr:row>74</xdr:row>
      <xdr:rowOff>0</xdr:rowOff>
    </xdr:to>
    <xdr:sp macro="" textlink="">
      <xdr:nvSpPr>
        <xdr:cNvPr id="48" name="Line 18"/>
        <xdr:cNvSpPr>
          <a:spLocks noChangeShapeType="1"/>
        </xdr:cNvSpPr>
      </xdr:nvSpPr>
      <xdr:spPr bwMode="auto">
        <a:xfrm flipH="1">
          <a:off x="18983325" y="16487775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69</xdr:col>
      <xdr:colOff>0</xdr:colOff>
      <xdr:row>74</xdr:row>
      <xdr:rowOff>0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 flipH="1">
          <a:off x="19964400" y="16487775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101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50" name="Line 20"/>
        <xdr:cNvSpPr>
          <a:spLocks noChangeShapeType="1"/>
        </xdr:cNvSpPr>
      </xdr:nvSpPr>
      <xdr:spPr bwMode="auto">
        <a:xfrm flipH="1">
          <a:off x="15059025" y="21812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103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 flipH="1">
          <a:off x="15059025" y="22193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104</xdr:row>
      <xdr:rowOff>0</xdr:rowOff>
    </xdr:from>
    <xdr:to>
      <xdr:col>51</xdr:col>
      <xdr:colOff>0</xdr:colOff>
      <xdr:row>105</xdr:row>
      <xdr:rowOff>0</xdr:rowOff>
    </xdr:to>
    <xdr:sp macro="" textlink="">
      <xdr:nvSpPr>
        <xdr:cNvPr id="52" name="Line 22"/>
        <xdr:cNvSpPr>
          <a:spLocks noChangeShapeType="1"/>
        </xdr:cNvSpPr>
      </xdr:nvSpPr>
      <xdr:spPr bwMode="auto">
        <a:xfrm flipH="1">
          <a:off x="15059025" y="22383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107</xdr:row>
      <xdr:rowOff>0</xdr:rowOff>
    </xdr:from>
    <xdr:to>
      <xdr:col>51</xdr:col>
      <xdr:colOff>0</xdr:colOff>
      <xdr:row>108</xdr:row>
      <xdr:rowOff>0</xdr:rowOff>
    </xdr:to>
    <xdr:sp macro="" textlink="">
      <xdr:nvSpPr>
        <xdr:cNvPr id="53" name="Line 23"/>
        <xdr:cNvSpPr>
          <a:spLocks noChangeShapeType="1"/>
        </xdr:cNvSpPr>
      </xdr:nvSpPr>
      <xdr:spPr bwMode="auto">
        <a:xfrm flipH="1">
          <a:off x="15059025" y="22955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108</xdr:row>
      <xdr:rowOff>0</xdr:rowOff>
    </xdr:from>
    <xdr:to>
      <xdr:col>51</xdr:col>
      <xdr:colOff>0</xdr:colOff>
      <xdr:row>109</xdr:row>
      <xdr:rowOff>0</xdr:rowOff>
    </xdr:to>
    <xdr:sp macro="" textlink="">
      <xdr:nvSpPr>
        <xdr:cNvPr id="54" name="Line 24"/>
        <xdr:cNvSpPr>
          <a:spLocks noChangeShapeType="1"/>
        </xdr:cNvSpPr>
      </xdr:nvSpPr>
      <xdr:spPr bwMode="auto">
        <a:xfrm flipH="1">
          <a:off x="15059025" y="231457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109</xdr:row>
      <xdr:rowOff>0</xdr:rowOff>
    </xdr:from>
    <xdr:to>
      <xdr:col>51</xdr:col>
      <xdr:colOff>0</xdr:colOff>
      <xdr:row>110</xdr:row>
      <xdr:rowOff>0</xdr:rowOff>
    </xdr:to>
    <xdr:sp macro="" textlink="">
      <xdr:nvSpPr>
        <xdr:cNvPr id="55" name="Line 25"/>
        <xdr:cNvSpPr>
          <a:spLocks noChangeShapeType="1"/>
        </xdr:cNvSpPr>
      </xdr:nvSpPr>
      <xdr:spPr bwMode="auto">
        <a:xfrm flipH="1">
          <a:off x="15059025" y="23336250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75</xdr:row>
      <xdr:rowOff>0</xdr:rowOff>
    </xdr:from>
    <xdr:to>
      <xdr:col>42</xdr:col>
      <xdr:colOff>0</xdr:colOff>
      <xdr:row>76</xdr:row>
      <xdr:rowOff>0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13220700" y="16868775"/>
          <a:ext cx="10858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75</xdr:row>
      <xdr:rowOff>0</xdr:rowOff>
    </xdr:from>
    <xdr:to>
      <xdr:col>46</xdr:col>
      <xdr:colOff>0</xdr:colOff>
      <xdr:row>76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H="1">
          <a:off x="14306550" y="16868775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89647</xdr:colOff>
      <xdr:row>3</xdr:row>
      <xdr:rowOff>134471</xdr:rowOff>
    </xdr:from>
    <xdr:to>
      <xdr:col>11</xdr:col>
      <xdr:colOff>515470</xdr:colOff>
      <xdr:row>4</xdr:row>
      <xdr:rowOff>44824</xdr:rowOff>
    </xdr:to>
    <xdr:sp macro="" textlink="">
      <xdr:nvSpPr>
        <xdr:cNvPr id="58" name="楕円 57"/>
        <xdr:cNvSpPr/>
      </xdr:nvSpPr>
      <xdr:spPr>
        <a:xfrm>
          <a:off x="3978088" y="1355912"/>
          <a:ext cx="425823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89647</xdr:colOff>
      <xdr:row>5</xdr:row>
      <xdr:rowOff>56030</xdr:rowOff>
    </xdr:from>
    <xdr:to>
      <xdr:col>11</xdr:col>
      <xdr:colOff>11206</xdr:colOff>
      <xdr:row>5</xdr:row>
      <xdr:rowOff>257735</xdr:rowOff>
    </xdr:to>
    <xdr:sp macro="" textlink="">
      <xdr:nvSpPr>
        <xdr:cNvPr id="59" name="楕円 58"/>
        <xdr:cNvSpPr/>
      </xdr:nvSpPr>
      <xdr:spPr>
        <a:xfrm>
          <a:off x="3384176" y="1837765"/>
          <a:ext cx="515471" cy="2017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145676</xdr:colOff>
      <xdr:row>4</xdr:row>
      <xdr:rowOff>33618</xdr:rowOff>
    </xdr:from>
    <xdr:to>
      <xdr:col>13</xdr:col>
      <xdr:colOff>0</xdr:colOff>
      <xdr:row>4</xdr:row>
      <xdr:rowOff>246529</xdr:rowOff>
    </xdr:to>
    <xdr:sp macro="" textlink="">
      <xdr:nvSpPr>
        <xdr:cNvPr id="60" name="楕円 59"/>
        <xdr:cNvSpPr/>
      </xdr:nvSpPr>
      <xdr:spPr>
        <a:xfrm>
          <a:off x="4034117" y="1535206"/>
          <a:ext cx="683559" cy="2129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6"/>
  <sheetViews>
    <sheetView tabSelected="1" zoomScaleNormal="100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10937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9.21875" style="1" customWidth="1"/>
    <col min="26" max="26" width="4.21875" style="1" customWidth="1"/>
    <col min="27" max="27" width="1.6640625" style="96" customWidth="1"/>
    <col min="28" max="28" width="2.21875" style="1" customWidth="1"/>
    <col min="29" max="29" width="9.109375" style="1" customWidth="1"/>
    <col min="30" max="30" width="6.6640625" style="1" customWidth="1"/>
    <col min="31" max="31" width="1.77734375" style="1" customWidth="1"/>
    <col min="32" max="32" width="1" style="1" customWidth="1"/>
    <col min="33" max="33" width="11.109375" style="1" customWidth="1"/>
    <col min="34" max="34" width="1.33203125" style="1" customWidth="1"/>
    <col min="35" max="35" width="1.44140625" style="1" customWidth="1"/>
    <col min="36" max="36" width="1.6640625" style="1" customWidth="1"/>
    <col min="37" max="37" width="2.33203125" style="1" customWidth="1"/>
    <col min="38" max="38" width="1.33203125" style="1" customWidth="1"/>
    <col min="39" max="39" width="1.6640625" style="1" customWidth="1"/>
    <col min="40" max="40" width="1.88671875" style="1" customWidth="1"/>
    <col min="41" max="41" width="9.33203125" style="1" customWidth="1"/>
    <col min="42" max="42" width="1.33203125" style="1" customWidth="1"/>
    <col min="43" max="43" width="1.77734375" style="1" customWidth="1"/>
    <col min="44" max="44" width="1.33203125" style="1" customWidth="1"/>
    <col min="45" max="45" width="2.21875" style="1" customWidth="1"/>
    <col min="46" max="46" width="1.44140625" style="1" customWidth="1"/>
    <col min="47" max="47" width="3" style="1" customWidth="1"/>
    <col min="48" max="48" width="2.21875" style="1" customWidth="1"/>
    <col min="49" max="49" width="2.44140625" style="1" customWidth="1"/>
    <col min="50" max="50" width="9" style="1"/>
    <col min="51" max="51" width="1" style="1" customWidth="1"/>
    <col min="52" max="52" width="3.21875" style="1" customWidth="1"/>
    <col min="53" max="53" width="5" style="1" customWidth="1"/>
    <col min="54" max="54" width="6.21875" style="1" customWidth="1"/>
    <col min="55" max="55" width="6.77734375" style="1" customWidth="1"/>
    <col min="56" max="56" width="2" style="1" hidden="1" customWidth="1"/>
    <col min="57" max="57" width="6.109375" style="1" customWidth="1"/>
    <col min="58" max="58" width="1.77734375" style="1" customWidth="1"/>
    <col min="59" max="59" width="7.21875" style="1" customWidth="1"/>
    <col min="60" max="60" width="0.33203125" style="1" customWidth="1"/>
    <col min="61" max="61" width="1.33203125" style="1" customWidth="1"/>
    <col min="62" max="62" width="1.77734375" style="1" customWidth="1"/>
    <col min="63" max="63" width="3.33203125" style="1" customWidth="1"/>
    <col min="64" max="64" width="3.21875" style="1" customWidth="1"/>
    <col min="65" max="65" width="1.33203125" style="1" customWidth="1"/>
    <col min="66" max="66" width="1.77734375" style="1" customWidth="1"/>
    <col min="67" max="67" width="3.21875" style="1" customWidth="1"/>
    <col min="68" max="68" width="2.44140625" style="1" customWidth="1"/>
    <col min="69" max="69" width="2.109375" style="1" customWidth="1"/>
    <col min="70" max="70" width="9" style="1"/>
    <col min="71" max="16384" width="9" style="96"/>
  </cols>
  <sheetData>
    <row r="1" spans="1:70" s="1" customFormat="1" ht="39" customHeight="1" x14ac:dyDescent="0.2">
      <c r="A1" s="108" t="s">
        <v>
0</v>
      </c>
      <c r="B1" s="108"/>
      <c r="C1" s="108"/>
      <c r="D1" s="108"/>
      <c r="E1" s="108"/>
      <c r="F1" s="108"/>
      <c r="G1" s="108"/>
      <c r="H1" s="108"/>
      <c r="I1" s="109"/>
      <c r="J1" s="110" t="s">
        <v>
1</v>
      </c>
      <c r="K1" s="111"/>
      <c r="L1" s="112"/>
      <c r="M1" s="113" t="s">
        <v>
2</v>
      </c>
      <c r="N1" s="114"/>
      <c r="O1" s="114"/>
      <c r="P1" s="114"/>
      <c r="Q1" s="114"/>
      <c r="R1" s="115"/>
      <c r="S1" s="110" t="s">
        <v>
3</v>
      </c>
      <c r="T1" s="111"/>
      <c r="U1" s="111"/>
      <c r="V1" s="112"/>
      <c r="W1" s="113" t="s">
        <v>
4</v>
      </c>
      <c r="X1" s="114"/>
      <c r="Y1" s="114"/>
      <c r="Z1" s="115"/>
      <c r="AB1" s="64"/>
      <c r="AC1" s="481" t="s">
        <v>
5</v>
      </c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2"/>
    </row>
    <row r="2" spans="1:70" s="1" customFormat="1" ht="39" customHeight="1" x14ac:dyDescent="0.2">
      <c r="A2" s="116" t="s">
        <v>
6</v>
      </c>
      <c r="B2" s="116"/>
      <c r="C2" s="116"/>
      <c r="D2" s="116"/>
      <c r="E2" s="116"/>
      <c r="F2" s="116"/>
      <c r="G2" s="116"/>
      <c r="H2" s="116"/>
      <c r="I2" s="117"/>
      <c r="J2" s="110" t="s">
        <v>
7</v>
      </c>
      <c r="K2" s="111"/>
      <c r="L2" s="112"/>
      <c r="M2" s="118" t="s">
        <v>
8</v>
      </c>
      <c r="N2" s="119"/>
      <c r="O2" s="119"/>
      <c r="P2" s="119"/>
      <c r="Q2" s="119"/>
      <c r="R2" s="120"/>
      <c r="S2" s="110" t="s">
        <v>
9</v>
      </c>
      <c r="T2" s="111"/>
      <c r="U2" s="111"/>
      <c r="V2" s="112"/>
      <c r="W2" s="113" t="s">
        <v>
10</v>
      </c>
      <c r="X2" s="114"/>
      <c r="Y2" s="114"/>
      <c r="Z2" s="115"/>
      <c r="AB2" s="64"/>
      <c r="AC2" s="482" t="s">
        <v>
11</v>
      </c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7"/>
      <c r="AZ2" s="67"/>
      <c r="BA2" s="67"/>
      <c r="BB2" s="67"/>
      <c r="BC2" s="67"/>
      <c r="BD2" s="67"/>
      <c r="BE2" s="83"/>
      <c r="BF2" s="83"/>
      <c r="BG2" s="83"/>
      <c r="BH2" s="83"/>
      <c r="BI2" s="64"/>
      <c r="BJ2" s="64"/>
      <c r="BK2" s="64"/>
      <c r="BL2" s="64"/>
      <c r="BM2" s="64"/>
      <c r="BN2" s="64"/>
      <c r="BO2" s="64"/>
      <c r="BP2" s="64"/>
      <c r="BQ2" s="64"/>
      <c r="BR2" s="2"/>
    </row>
    <row r="3" spans="1:70" s="1" customFormat="1" ht="18.75" customHeight="1" x14ac:dyDescent="0.2">
      <c r="A3" s="121" t="s">
        <v>
12</v>
      </c>
      <c r="B3" s="122"/>
      <c r="C3" s="122"/>
      <c r="D3" s="122"/>
      <c r="E3" s="122"/>
      <c r="F3" s="122"/>
      <c r="G3" s="122"/>
      <c r="H3" s="122"/>
      <c r="I3" s="123"/>
      <c r="J3" s="121" t="s">
        <v>
13</v>
      </c>
      <c r="K3" s="122"/>
      <c r="L3" s="122"/>
      <c r="M3" s="122"/>
      <c r="N3" s="123"/>
      <c r="O3" s="121" t="s">
        <v>
14</v>
      </c>
      <c r="P3" s="123"/>
      <c r="Q3" s="121" t="s">
        <v>
15</v>
      </c>
      <c r="R3" s="124"/>
      <c r="S3" s="124"/>
      <c r="T3" s="124"/>
      <c r="U3" s="124"/>
      <c r="V3" s="124"/>
      <c r="W3" s="124"/>
      <c r="X3" s="124"/>
      <c r="Y3" s="124"/>
      <c r="Z3" s="125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7"/>
      <c r="AZ3" s="67"/>
      <c r="BA3" s="67"/>
      <c r="BB3" s="67"/>
      <c r="BC3" s="67"/>
      <c r="BD3" s="67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2"/>
    </row>
    <row r="4" spans="1:70" s="1" customFormat="1" ht="21.75" customHeight="1" x14ac:dyDescent="0.2">
      <c r="A4" s="126" t="s">
        <v>
16</v>
      </c>
      <c r="B4" s="127"/>
      <c r="C4" s="130" t="s">
        <v>
17</v>
      </c>
      <c r="D4" s="124"/>
      <c r="E4" s="131">
        <v>
229061</v>
      </c>
      <c r="F4" s="131"/>
      <c r="G4" s="131"/>
      <c r="H4" s="131"/>
      <c r="I4" s="3" t="s">
        <v>
18</v>
      </c>
      <c r="J4" s="132" t="s">
        <v>
19</v>
      </c>
      <c r="K4" s="133"/>
      <c r="L4" s="133"/>
      <c r="M4" s="133"/>
      <c r="N4" s="134"/>
      <c r="O4" s="141" t="s">
        <v>
260</v>
      </c>
      <c r="P4" s="142"/>
      <c r="Q4" s="110" t="s">
        <v>
20</v>
      </c>
      <c r="R4" s="111"/>
      <c r="S4" s="111"/>
      <c r="T4" s="111"/>
      <c r="U4" s="112"/>
      <c r="V4" s="147">
        <v>
30312631</v>
      </c>
      <c r="W4" s="148"/>
      <c r="X4" s="148"/>
      <c r="Y4" s="148"/>
      <c r="Z4" s="4" t="s">
        <v>
21</v>
      </c>
      <c r="AB4" s="64"/>
      <c r="AC4" s="64"/>
      <c r="AD4" s="64"/>
      <c r="AE4" s="5"/>
      <c r="AF4" s="5"/>
      <c r="AG4" s="5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4"/>
      <c r="AV4" s="64"/>
      <c r="AW4" s="64"/>
      <c r="AX4" s="64"/>
      <c r="AY4" s="6"/>
      <c r="AZ4" s="6"/>
      <c r="BA4" s="6"/>
      <c r="BB4" s="6"/>
      <c r="BC4" s="5"/>
      <c r="BD4" s="77"/>
      <c r="BE4" s="6"/>
      <c r="BF4" s="6"/>
      <c r="BG4" s="6"/>
      <c r="BH4" s="6"/>
      <c r="BI4" s="6"/>
      <c r="BJ4" s="6"/>
      <c r="BK4" s="6"/>
      <c r="BL4" s="6"/>
      <c r="BM4" s="6"/>
      <c r="BN4" s="6"/>
      <c r="BO4" s="71"/>
      <c r="BP4" s="71"/>
      <c r="BQ4" s="71"/>
      <c r="BR4" s="2"/>
    </row>
    <row r="5" spans="1:70" s="1" customFormat="1" ht="21.75" customHeight="1" x14ac:dyDescent="0.2">
      <c r="A5" s="128"/>
      <c r="B5" s="129"/>
      <c r="C5" s="149" t="s">
        <v>
22</v>
      </c>
      <c r="D5" s="150"/>
      <c r="E5" s="151">
        <v>
2.44551484169898</v>
      </c>
      <c r="F5" s="151"/>
      <c r="G5" s="151"/>
      <c r="H5" s="151"/>
      <c r="I5" s="3" t="s">
        <v>
23</v>
      </c>
      <c r="J5" s="135"/>
      <c r="K5" s="136"/>
      <c r="L5" s="136"/>
      <c r="M5" s="136"/>
      <c r="N5" s="137"/>
      <c r="O5" s="143"/>
      <c r="P5" s="144"/>
      <c r="Q5" s="110" t="s">
        <v>
24</v>
      </c>
      <c r="R5" s="111"/>
      <c r="S5" s="111"/>
      <c r="T5" s="111"/>
      <c r="U5" s="112"/>
      <c r="V5" s="147">
        <v>
36113540</v>
      </c>
      <c r="W5" s="148"/>
      <c r="X5" s="148"/>
      <c r="Y5" s="148"/>
      <c r="Z5" s="4" t="s">
        <v>
21</v>
      </c>
      <c r="AB5" s="70"/>
      <c r="AC5" s="70"/>
      <c r="AD5" s="70"/>
      <c r="AE5" s="87"/>
      <c r="AF5" s="87"/>
      <c r="AG5" s="87"/>
      <c r="AH5" s="87"/>
      <c r="AI5" s="88"/>
      <c r="AJ5" s="88"/>
      <c r="AK5" s="88"/>
      <c r="AL5" s="88"/>
      <c r="AM5" s="87"/>
      <c r="AN5" s="87"/>
      <c r="AO5" s="87"/>
      <c r="AP5" s="87"/>
      <c r="AQ5" s="88"/>
      <c r="AR5" s="88"/>
      <c r="AS5" s="88"/>
      <c r="AT5" s="88"/>
      <c r="AU5" s="70"/>
      <c r="AV5" s="70"/>
      <c r="AW5" s="70"/>
      <c r="AX5" s="70"/>
      <c r="AY5" s="7"/>
      <c r="AZ5" s="7"/>
      <c r="BA5" s="7"/>
      <c r="BB5" s="7"/>
      <c r="BC5" s="8"/>
      <c r="BD5" s="8"/>
      <c r="BE5" s="7"/>
      <c r="BF5" s="7"/>
      <c r="BG5" s="7"/>
      <c r="BH5" s="7"/>
      <c r="BI5" s="7"/>
      <c r="BJ5" s="7"/>
      <c r="BK5" s="7"/>
      <c r="BL5" s="7"/>
      <c r="BM5" s="7"/>
      <c r="BN5" s="7"/>
      <c r="BO5" s="88"/>
      <c r="BP5" s="88"/>
      <c r="BQ5" s="88"/>
      <c r="BR5" s="2"/>
    </row>
    <row r="6" spans="1:70" s="1" customFormat="1" ht="21.75" customHeight="1" x14ac:dyDescent="0.2">
      <c r="A6" s="126" t="s">
        <v>
25</v>
      </c>
      <c r="B6" s="127"/>
      <c r="C6" s="154" t="s">
        <v>
26</v>
      </c>
      <c r="D6" s="124"/>
      <c r="E6" s="131">
        <v>
235169</v>
      </c>
      <c r="F6" s="131"/>
      <c r="G6" s="131"/>
      <c r="H6" s="131"/>
      <c r="I6" s="3" t="s">
        <v>
18</v>
      </c>
      <c r="J6" s="135"/>
      <c r="K6" s="136"/>
      <c r="L6" s="136"/>
      <c r="M6" s="136"/>
      <c r="N6" s="137"/>
      <c r="O6" s="143"/>
      <c r="P6" s="144"/>
      <c r="Q6" s="155" t="s">
        <v>
27</v>
      </c>
      <c r="R6" s="156"/>
      <c r="S6" s="111"/>
      <c r="T6" s="111"/>
      <c r="U6" s="112"/>
      <c r="V6" s="147">
        <v>
47043131</v>
      </c>
      <c r="W6" s="148"/>
      <c r="X6" s="148"/>
      <c r="Y6" s="148"/>
      <c r="Z6" s="4" t="s">
        <v>
21</v>
      </c>
      <c r="AB6" s="70"/>
      <c r="AC6" s="70"/>
      <c r="AD6" s="70"/>
      <c r="AE6" s="87"/>
      <c r="AF6" s="87"/>
      <c r="AG6" s="87"/>
      <c r="AH6" s="87"/>
      <c r="AI6" s="88"/>
      <c r="AJ6" s="88"/>
      <c r="AK6" s="88"/>
      <c r="AL6" s="88"/>
      <c r="AM6" s="87"/>
      <c r="AN6" s="87"/>
      <c r="AO6" s="87"/>
      <c r="AP6" s="87"/>
      <c r="AQ6" s="88"/>
      <c r="AR6" s="88"/>
      <c r="AS6" s="88"/>
      <c r="AT6" s="88"/>
      <c r="AU6" s="94"/>
      <c r="AV6" s="94"/>
      <c r="AW6" s="94"/>
      <c r="AX6" s="94"/>
      <c r="AY6" s="7"/>
      <c r="AZ6" s="7"/>
      <c r="BA6" s="7"/>
      <c r="BB6" s="7"/>
      <c r="BC6" s="8"/>
      <c r="BD6" s="8"/>
      <c r="BE6" s="7"/>
      <c r="BF6" s="7"/>
      <c r="BG6" s="7"/>
      <c r="BH6" s="7"/>
      <c r="BI6" s="7"/>
      <c r="BJ6" s="7"/>
      <c r="BK6" s="7"/>
      <c r="BL6" s="7"/>
      <c r="BM6" s="7"/>
      <c r="BN6" s="7"/>
      <c r="BO6" s="88"/>
      <c r="BP6" s="88"/>
      <c r="BQ6" s="88"/>
      <c r="BR6" s="2"/>
    </row>
    <row r="7" spans="1:70" s="1" customFormat="1" ht="21.75" customHeight="1" x14ac:dyDescent="0.2">
      <c r="A7" s="152"/>
      <c r="B7" s="153"/>
      <c r="C7" s="130" t="s">
        <v>
28</v>
      </c>
      <c r="D7" s="124"/>
      <c r="E7" s="151">
        <v>
1.1597045678422899</v>
      </c>
      <c r="F7" s="151"/>
      <c r="G7" s="151"/>
      <c r="H7" s="151"/>
      <c r="I7" s="3" t="s">
        <v>
23</v>
      </c>
      <c r="J7" s="138"/>
      <c r="K7" s="139"/>
      <c r="L7" s="139"/>
      <c r="M7" s="139"/>
      <c r="N7" s="140"/>
      <c r="O7" s="143"/>
      <c r="P7" s="144"/>
      <c r="Q7" s="157"/>
      <c r="R7" s="158"/>
      <c r="S7" s="159" t="s">
        <v>
29</v>
      </c>
      <c r="T7" s="160"/>
      <c r="U7" s="161"/>
      <c r="V7" s="147">
        <v>
0</v>
      </c>
      <c r="W7" s="148"/>
      <c r="X7" s="148"/>
      <c r="Y7" s="148"/>
      <c r="Z7" s="4" t="s">
        <v>
21</v>
      </c>
      <c r="AB7" s="70"/>
      <c r="AC7" s="70"/>
      <c r="AD7" s="70"/>
      <c r="AE7" s="87"/>
      <c r="AF7" s="87"/>
      <c r="AG7" s="87"/>
      <c r="AH7" s="87"/>
      <c r="AI7" s="88"/>
      <c r="AJ7" s="88"/>
      <c r="AK7" s="88"/>
      <c r="AL7" s="88"/>
      <c r="AM7" s="87"/>
      <c r="AN7" s="87"/>
      <c r="AO7" s="87"/>
      <c r="AP7" s="87"/>
      <c r="AQ7" s="88"/>
      <c r="AR7" s="88"/>
      <c r="AS7" s="88"/>
      <c r="AT7" s="88"/>
      <c r="AU7" s="70"/>
      <c r="AV7" s="70"/>
      <c r="AW7" s="70"/>
      <c r="AX7" s="70"/>
      <c r="AY7" s="7"/>
      <c r="AZ7" s="7"/>
      <c r="BA7" s="7"/>
      <c r="BB7" s="7"/>
      <c r="BC7" s="8"/>
      <c r="BD7" s="8"/>
      <c r="BE7" s="7"/>
      <c r="BF7" s="7"/>
      <c r="BG7" s="7"/>
      <c r="BH7" s="7"/>
      <c r="BI7" s="7"/>
      <c r="BJ7" s="7"/>
      <c r="BK7" s="7"/>
      <c r="BL7" s="7"/>
      <c r="BM7" s="7"/>
      <c r="BN7" s="7"/>
      <c r="BO7" s="88"/>
      <c r="BP7" s="88"/>
      <c r="BQ7" s="88"/>
      <c r="BR7" s="2"/>
    </row>
    <row r="8" spans="1:70" s="1" customFormat="1" ht="16.5" customHeight="1" x14ac:dyDescent="0.2">
      <c r="A8" s="152"/>
      <c r="B8" s="153"/>
      <c r="C8" s="162" t="s">
        <v>
30</v>
      </c>
      <c r="D8" s="163"/>
      <c r="E8" s="163"/>
      <c r="F8" s="166">
        <v>
50334</v>
      </c>
      <c r="G8" s="166"/>
      <c r="H8" s="166"/>
      <c r="I8" s="168" t="s">
        <v>
18</v>
      </c>
      <c r="J8" s="169" t="s">
        <v>
31</v>
      </c>
      <c r="K8" s="171">
        <v>
21.58</v>
      </c>
      <c r="L8" s="172"/>
      <c r="M8" s="175" t="s">
        <v>
32</v>
      </c>
      <c r="N8" s="176"/>
      <c r="O8" s="143"/>
      <c r="P8" s="144"/>
      <c r="Q8" s="155" t="s">
        <v>
33</v>
      </c>
      <c r="R8" s="133"/>
      <c r="S8" s="133"/>
      <c r="T8" s="133"/>
      <c r="U8" s="134"/>
      <c r="V8" s="179"/>
      <c r="W8" s="180"/>
      <c r="X8" s="180"/>
      <c r="Y8" s="9">
        <v>
1.222</v>
      </c>
      <c r="Z8" s="10"/>
      <c r="AB8" s="70"/>
      <c r="AC8" s="70"/>
      <c r="AD8" s="70"/>
      <c r="AE8" s="87"/>
      <c r="AF8" s="87"/>
      <c r="AG8" s="87"/>
      <c r="AH8" s="87"/>
      <c r="AI8" s="88"/>
      <c r="AJ8" s="88"/>
      <c r="AK8" s="88"/>
      <c r="AL8" s="88"/>
      <c r="AM8" s="87"/>
      <c r="AN8" s="87"/>
      <c r="AO8" s="87"/>
      <c r="AP8" s="87"/>
      <c r="AQ8" s="88"/>
      <c r="AR8" s="88"/>
      <c r="AS8" s="88"/>
      <c r="AT8" s="88"/>
      <c r="AU8" s="70"/>
      <c r="AV8" s="70"/>
      <c r="AW8" s="70"/>
      <c r="AX8" s="70"/>
      <c r="AY8" s="7"/>
      <c r="AZ8" s="7"/>
      <c r="BA8" s="7"/>
      <c r="BB8" s="7"/>
      <c r="BC8" s="8"/>
      <c r="BD8" s="8"/>
      <c r="BE8" s="7"/>
      <c r="BF8" s="7"/>
      <c r="BG8" s="7"/>
      <c r="BH8" s="7"/>
      <c r="BI8" s="7"/>
      <c r="BJ8" s="7"/>
      <c r="BK8" s="7"/>
      <c r="BL8" s="7"/>
      <c r="BM8" s="7"/>
      <c r="BN8" s="7"/>
      <c r="BO8" s="88"/>
      <c r="BP8" s="88"/>
      <c r="BQ8" s="88"/>
      <c r="BR8" s="2"/>
    </row>
    <row r="9" spans="1:70" s="1" customFormat="1" ht="21.75" customHeight="1" x14ac:dyDescent="0.2">
      <c r="A9" s="128"/>
      <c r="B9" s="129"/>
      <c r="C9" s="164"/>
      <c r="D9" s="165"/>
      <c r="E9" s="165"/>
      <c r="F9" s="167"/>
      <c r="G9" s="167"/>
      <c r="H9" s="167"/>
      <c r="I9" s="140"/>
      <c r="J9" s="170"/>
      <c r="K9" s="173"/>
      <c r="L9" s="174"/>
      <c r="M9" s="177"/>
      <c r="N9" s="178"/>
      <c r="O9" s="143"/>
      <c r="P9" s="144"/>
      <c r="Q9" s="138"/>
      <c r="R9" s="139"/>
      <c r="S9" s="139"/>
      <c r="T9" s="139"/>
      <c r="U9" s="140"/>
      <c r="V9" s="181" t="s">
        <v>
34</v>
      </c>
      <c r="W9" s="182"/>
      <c r="X9" s="182"/>
      <c r="Y9" s="11">
        <v>
1.1910000000000001</v>
      </c>
      <c r="Z9" s="12" t="s">
        <v>
35</v>
      </c>
      <c r="AB9" s="13"/>
      <c r="AC9" s="13"/>
      <c r="AD9" s="13"/>
      <c r="AE9" s="87"/>
      <c r="AF9" s="87"/>
      <c r="AG9" s="87"/>
      <c r="AH9" s="87"/>
      <c r="AI9" s="88"/>
      <c r="AJ9" s="88"/>
      <c r="AK9" s="88"/>
      <c r="AL9" s="88"/>
      <c r="AM9" s="87"/>
      <c r="AN9" s="87"/>
      <c r="AO9" s="87"/>
      <c r="AP9" s="87"/>
      <c r="AQ9" s="88"/>
      <c r="AR9" s="88"/>
      <c r="AS9" s="88"/>
      <c r="AT9" s="88"/>
      <c r="AU9" s="94"/>
      <c r="AV9" s="70"/>
      <c r="AW9" s="70"/>
      <c r="AX9" s="70"/>
      <c r="AY9" s="7"/>
      <c r="AZ9" s="7"/>
      <c r="BA9" s="7"/>
      <c r="BB9" s="7"/>
      <c r="BC9" s="8"/>
      <c r="BD9" s="8"/>
      <c r="BE9" s="7"/>
      <c r="BF9" s="7"/>
      <c r="BG9" s="7"/>
      <c r="BH9" s="7"/>
      <c r="BI9" s="7"/>
      <c r="BJ9" s="7"/>
      <c r="BK9" s="7"/>
      <c r="BL9" s="7"/>
      <c r="BM9" s="7"/>
      <c r="BN9" s="7"/>
      <c r="BO9" s="88"/>
      <c r="BP9" s="88"/>
      <c r="BQ9" s="88"/>
      <c r="BR9" s="2"/>
    </row>
    <row r="10" spans="1:70" s="1" customFormat="1" ht="21.75" customHeight="1" x14ac:dyDescent="0.2">
      <c r="A10" s="183" t="s">
        <v>
36</v>
      </c>
      <c r="B10" s="184"/>
      <c r="C10" s="184"/>
      <c r="D10" s="184"/>
      <c r="E10" s="185"/>
      <c r="F10" s="183" t="s">
        <v>
37</v>
      </c>
      <c r="G10" s="184"/>
      <c r="H10" s="184"/>
      <c r="I10" s="184"/>
      <c r="J10" s="185"/>
      <c r="K10" s="183" t="s">
        <v>
38</v>
      </c>
      <c r="L10" s="184"/>
      <c r="M10" s="184"/>
      <c r="N10" s="185"/>
      <c r="O10" s="143"/>
      <c r="P10" s="144"/>
      <c r="Q10" s="110" t="s">
        <v>
39</v>
      </c>
      <c r="R10" s="124"/>
      <c r="S10" s="124"/>
      <c r="T10" s="124"/>
      <c r="U10" s="125"/>
      <c r="V10" s="189">
        <v>
7.4061269433788324</v>
      </c>
      <c r="W10" s="148"/>
      <c r="X10" s="148"/>
      <c r="Y10" s="148"/>
      <c r="Z10" s="4" t="s">
        <v>
23</v>
      </c>
      <c r="AB10" s="70"/>
      <c r="AC10" s="70"/>
      <c r="AD10" s="70"/>
      <c r="AE10" s="87"/>
      <c r="AF10" s="87"/>
      <c r="AG10" s="87"/>
      <c r="AH10" s="87"/>
      <c r="AI10" s="88"/>
      <c r="AJ10" s="88"/>
      <c r="AK10" s="88"/>
      <c r="AL10" s="88"/>
      <c r="AM10" s="87"/>
      <c r="AN10" s="87"/>
      <c r="AO10" s="87"/>
      <c r="AP10" s="87"/>
      <c r="AQ10" s="88"/>
      <c r="AR10" s="88"/>
      <c r="AS10" s="88"/>
      <c r="AT10" s="88"/>
      <c r="AU10" s="94"/>
      <c r="AV10" s="70"/>
      <c r="AW10" s="70"/>
      <c r="AX10" s="70"/>
      <c r="AY10" s="7"/>
      <c r="AZ10" s="7"/>
      <c r="BA10" s="7"/>
      <c r="BB10" s="7"/>
      <c r="BC10" s="8"/>
      <c r="BD10" s="8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88"/>
      <c r="BP10" s="88"/>
      <c r="BQ10" s="88"/>
      <c r="BR10" s="2"/>
    </row>
    <row r="11" spans="1:70" s="1" customFormat="1" ht="21.75" customHeight="1" x14ac:dyDescent="0.2">
      <c r="A11" s="186"/>
      <c r="B11" s="187"/>
      <c r="C11" s="187"/>
      <c r="D11" s="187"/>
      <c r="E11" s="188"/>
      <c r="F11" s="186"/>
      <c r="G11" s="187"/>
      <c r="H11" s="187"/>
      <c r="I11" s="187"/>
      <c r="J11" s="188"/>
      <c r="K11" s="186"/>
      <c r="L11" s="187"/>
      <c r="M11" s="187"/>
      <c r="N11" s="188"/>
      <c r="O11" s="143"/>
      <c r="P11" s="144"/>
      <c r="Q11" s="110" t="s">
        <v>
40</v>
      </c>
      <c r="R11" s="124"/>
      <c r="S11" s="124"/>
      <c r="T11" s="124"/>
      <c r="U11" s="125"/>
      <c r="V11" s="189">
        <v>
6.049612081030741</v>
      </c>
      <c r="W11" s="148"/>
      <c r="X11" s="148"/>
      <c r="Y11" s="148"/>
      <c r="Z11" s="4" t="s">
        <v>
23</v>
      </c>
      <c r="AB11" s="13"/>
      <c r="AC11" s="13"/>
      <c r="AD11" s="13"/>
      <c r="AE11" s="87"/>
      <c r="AF11" s="87"/>
      <c r="AG11" s="87"/>
      <c r="AH11" s="87"/>
      <c r="AI11" s="88"/>
      <c r="AJ11" s="88"/>
      <c r="AK11" s="88"/>
      <c r="AL11" s="88"/>
      <c r="AM11" s="87"/>
      <c r="AN11" s="87"/>
      <c r="AO11" s="87"/>
      <c r="AP11" s="87"/>
      <c r="AQ11" s="88"/>
      <c r="AR11" s="88"/>
      <c r="AS11" s="88"/>
      <c r="AT11" s="88"/>
      <c r="AU11" s="94"/>
      <c r="AV11" s="94"/>
      <c r="AW11" s="94"/>
      <c r="AX11" s="94"/>
      <c r="AY11" s="7"/>
      <c r="AZ11" s="7"/>
      <c r="BA11" s="7"/>
      <c r="BB11" s="7"/>
      <c r="BC11" s="8"/>
      <c r="BD11" s="8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88"/>
      <c r="BP11" s="88"/>
      <c r="BQ11" s="88"/>
      <c r="BR11" s="2"/>
    </row>
    <row r="12" spans="1:70" s="1" customFormat="1" ht="21.75" customHeight="1" x14ac:dyDescent="0.2">
      <c r="A12" s="191" t="s">
        <v>
41</v>
      </c>
      <c r="B12" s="192"/>
      <c r="C12" s="163" t="s">
        <v>
42</v>
      </c>
      <c r="D12" s="195"/>
      <c r="E12" s="196"/>
      <c r="F12" s="199">
        <v>
95256222</v>
      </c>
      <c r="G12" s="200"/>
      <c r="H12" s="200"/>
      <c r="I12" s="200"/>
      <c r="J12" s="201"/>
      <c r="K12" s="199">
        <v>
91407686</v>
      </c>
      <c r="L12" s="200"/>
      <c r="M12" s="200"/>
      <c r="N12" s="201"/>
      <c r="O12" s="143"/>
      <c r="P12" s="144"/>
      <c r="Q12" s="110" t="s">
        <v>
43</v>
      </c>
      <c r="R12" s="124"/>
      <c r="S12" s="124"/>
      <c r="T12" s="124"/>
      <c r="U12" s="125"/>
      <c r="V12" s="189">
        <v>
95.839853993398989</v>
      </c>
      <c r="W12" s="148"/>
      <c r="X12" s="148"/>
      <c r="Y12" s="148"/>
      <c r="Z12" s="4" t="s">
        <v>
23</v>
      </c>
      <c r="AB12" s="13"/>
      <c r="AC12" s="13"/>
      <c r="AD12" s="13"/>
      <c r="AE12" s="7"/>
      <c r="AF12" s="7"/>
      <c r="AG12" s="7"/>
      <c r="AH12" s="7"/>
      <c r="AI12" s="88"/>
      <c r="AJ12" s="88"/>
      <c r="AK12" s="88"/>
      <c r="AL12" s="88"/>
      <c r="AM12" s="87"/>
      <c r="AN12" s="87"/>
      <c r="AO12" s="87"/>
      <c r="AP12" s="87"/>
      <c r="AQ12" s="88"/>
      <c r="AR12" s="88"/>
      <c r="AS12" s="88"/>
      <c r="AT12" s="88"/>
      <c r="AU12" s="94"/>
      <c r="AV12" s="94"/>
      <c r="AW12" s="94"/>
      <c r="AX12" s="94"/>
      <c r="AY12" s="7"/>
      <c r="AZ12" s="7"/>
      <c r="BA12" s="7"/>
      <c r="BB12" s="7"/>
      <c r="BC12" s="8"/>
      <c r="BD12" s="8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88"/>
      <c r="BP12" s="88"/>
      <c r="BQ12" s="88"/>
      <c r="BR12" s="2"/>
    </row>
    <row r="13" spans="1:70" s="1" customFormat="1" ht="11.25" customHeight="1" x14ac:dyDescent="0.2">
      <c r="A13" s="193"/>
      <c r="B13" s="194"/>
      <c r="C13" s="197"/>
      <c r="D13" s="197"/>
      <c r="E13" s="198"/>
      <c r="F13" s="202"/>
      <c r="G13" s="203"/>
      <c r="H13" s="203"/>
      <c r="I13" s="203"/>
      <c r="J13" s="204"/>
      <c r="K13" s="202"/>
      <c r="L13" s="203"/>
      <c r="M13" s="203"/>
      <c r="N13" s="204"/>
      <c r="O13" s="143"/>
      <c r="P13" s="144"/>
      <c r="Q13" s="210" t="s">
        <v>
264</v>
      </c>
      <c r="R13" s="156"/>
      <c r="S13" s="156"/>
      <c r="T13" s="156"/>
      <c r="U13" s="211"/>
      <c r="V13" s="215">
        <v>
40580660</v>
      </c>
      <c r="W13" s="216"/>
      <c r="X13" s="216"/>
      <c r="Y13" s="216"/>
      <c r="Z13" s="190" t="s">
        <v>
21</v>
      </c>
      <c r="AB13" s="14"/>
      <c r="AC13" s="14"/>
      <c r="AD13" s="14"/>
      <c r="AE13" s="87"/>
      <c r="AF13" s="87"/>
      <c r="AG13" s="87"/>
      <c r="AH13" s="87"/>
      <c r="AI13" s="88"/>
      <c r="AJ13" s="88"/>
      <c r="AK13" s="88"/>
      <c r="AL13" s="88"/>
      <c r="AM13" s="87"/>
      <c r="AN13" s="87"/>
      <c r="AO13" s="87"/>
      <c r="AP13" s="87"/>
      <c r="AQ13" s="88"/>
      <c r="AR13" s="88"/>
      <c r="AS13" s="88"/>
      <c r="AT13" s="88"/>
      <c r="AU13" s="70"/>
      <c r="AV13" s="70"/>
      <c r="AW13" s="70"/>
      <c r="AX13" s="70"/>
      <c r="AY13" s="7"/>
      <c r="AZ13" s="7"/>
      <c r="BA13" s="7"/>
      <c r="BB13" s="7"/>
      <c r="BC13" s="8"/>
      <c r="BD13" s="8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88"/>
      <c r="BP13" s="88"/>
      <c r="BQ13" s="88"/>
      <c r="BR13" s="2"/>
    </row>
    <row r="14" spans="1:70" s="1" customFormat="1" ht="10.5" customHeight="1" x14ac:dyDescent="0.2">
      <c r="A14" s="191" t="s">
        <v>
44</v>
      </c>
      <c r="B14" s="192"/>
      <c r="C14" s="163" t="s">
        <v>
45</v>
      </c>
      <c r="D14" s="195"/>
      <c r="E14" s="196"/>
      <c r="F14" s="199">
        <v>
90650376</v>
      </c>
      <c r="G14" s="200"/>
      <c r="H14" s="200"/>
      <c r="I14" s="200"/>
      <c r="J14" s="201"/>
      <c r="K14" s="199">
        <v>
86930454</v>
      </c>
      <c r="L14" s="200"/>
      <c r="M14" s="200"/>
      <c r="N14" s="201"/>
      <c r="O14" s="143"/>
      <c r="P14" s="144"/>
      <c r="Q14" s="212"/>
      <c r="R14" s="213"/>
      <c r="S14" s="213"/>
      <c r="T14" s="213"/>
      <c r="U14" s="214"/>
      <c r="V14" s="217"/>
      <c r="W14" s="218"/>
      <c r="X14" s="218"/>
      <c r="Y14" s="218"/>
      <c r="Z14" s="140"/>
      <c r="AB14" s="70"/>
      <c r="AC14" s="70"/>
      <c r="AD14" s="70"/>
      <c r="AE14" s="87"/>
      <c r="AF14" s="87"/>
      <c r="AG14" s="87"/>
      <c r="AH14" s="87"/>
      <c r="AI14" s="88"/>
      <c r="AJ14" s="88"/>
      <c r="AK14" s="88"/>
      <c r="AL14" s="88"/>
      <c r="AM14" s="87"/>
      <c r="AN14" s="87"/>
      <c r="AO14" s="87"/>
      <c r="AP14" s="87"/>
      <c r="AQ14" s="88"/>
      <c r="AR14" s="88"/>
      <c r="AS14" s="88"/>
      <c r="AT14" s="88"/>
      <c r="AU14" s="70"/>
      <c r="AV14" s="70"/>
      <c r="AW14" s="70"/>
      <c r="AX14" s="70"/>
      <c r="AY14" s="7"/>
      <c r="AZ14" s="7"/>
      <c r="BA14" s="7"/>
      <c r="BB14" s="7"/>
      <c r="BC14" s="8"/>
      <c r="BD14" s="8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88"/>
      <c r="BP14" s="88"/>
      <c r="BQ14" s="88"/>
      <c r="BR14" s="2"/>
    </row>
    <row r="15" spans="1:70" s="1" customFormat="1" ht="21.75" customHeight="1" x14ac:dyDescent="0.2">
      <c r="A15" s="193"/>
      <c r="B15" s="194"/>
      <c r="C15" s="197"/>
      <c r="D15" s="197"/>
      <c r="E15" s="198"/>
      <c r="F15" s="202"/>
      <c r="G15" s="203"/>
      <c r="H15" s="203"/>
      <c r="I15" s="203"/>
      <c r="J15" s="204"/>
      <c r="K15" s="202"/>
      <c r="L15" s="203"/>
      <c r="M15" s="203"/>
      <c r="N15" s="204"/>
      <c r="O15" s="143"/>
      <c r="P15" s="144"/>
      <c r="Q15" s="205" t="s">
        <v>
46</v>
      </c>
      <c r="R15" s="206"/>
      <c r="S15" s="206"/>
      <c r="T15" s="206"/>
      <c r="U15" s="207"/>
      <c r="V15" s="208">
        <v>
6404861</v>
      </c>
      <c r="W15" s="209"/>
      <c r="X15" s="209"/>
      <c r="Y15" s="209"/>
      <c r="Z15" s="4" t="s">
        <v>
21</v>
      </c>
      <c r="AB15" s="70"/>
      <c r="AC15" s="70"/>
      <c r="AD15" s="70"/>
      <c r="AE15" s="87"/>
      <c r="AF15" s="87"/>
      <c r="AG15" s="87"/>
      <c r="AH15" s="87"/>
      <c r="AI15" s="88"/>
      <c r="AJ15" s="88"/>
      <c r="AK15" s="88"/>
      <c r="AL15" s="88"/>
      <c r="AM15" s="87"/>
      <c r="AN15" s="87"/>
      <c r="AO15" s="87"/>
      <c r="AP15" s="87"/>
      <c r="AQ15" s="88"/>
      <c r="AR15" s="88"/>
      <c r="AS15" s="88"/>
      <c r="AT15" s="88"/>
      <c r="AU15" s="70"/>
      <c r="AV15" s="70"/>
      <c r="AW15" s="70"/>
      <c r="AX15" s="70"/>
      <c r="AY15" s="7"/>
      <c r="AZ15" s="7"/>
      <c r="BA15" s="7"/>
      <c r="BB15" s="7"/>
      <c r="BC15" s="8"/>
      <c r="BD15" s="8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88"/>
      <c r="BP15" s="88"/>
      <c r="BQ15" s="88"/>
      <c r="BR15" s="2"/>
    </row>
    <row r="16" spans="1:70" s="1" customFormat="1" ht="22.5" customHeight="1" x14ac:dyDescent="0.2">
      <c r="A16" s="191" t="s">
        <v>
47</v>
      </c>
      <c r="B16" s="192"/>
      <c r="C16" s="163" t="s">
        <v>
48</v>
      </c>
      <c r="D16" s="195"/>
      <c r="E16" s="196"/>
      <c r="F16" s="199">
        <v>
4605846</v>
      </c>
      <c r="G16" s="200"/>
      <c r="H16" s="200"/>
      <c r="I16" s="200"/>
      <c r="J16" s="201"/>
      <c r="K16" s="199">
        <v>
4477232</v>
      </c>
      <c r="L16" s="200"/>
      <c r="M16" s="200"/>
      <c r="N16" s="201"/>
      <c r="O16" s="143"/>
      <c r="P16" s="144"/>
      <c r="Q16" s="210" t="s">
        <v>
49</v>
      </c>
      <c r="R16" s="220"/>
      <c r="S16" s="220"/>
      <c r="T16" s="220"/>
      <c r="U16" s="221"/>
      <c r="V16" s="227">
        <v>
16896364</v>
      </c>
      <c r="W16" s="228"/>
      <c r="X16" s="228"/>
      <c r="Y16" s="228"/>
      <c r="Z16" s="103" t="s">
        <v>
21</v>
      </c>
      <c r="AB16" s="15"/>
      <c r="AC16" s="94"/>
      <c r="AD16" s="94"/>
      <c r="AE16" s="87"/>
      <c r="AF16" s="87"/>
      <c r="AG16" s="87"/>
      <c r="AH16" s="87"/>
      <c r="AI16" s="88"/>
      <c r="AJ16" s="88"/>
      <c r="AK16" s="88"/>
      <c r="AL16" s="88"/>
      <c r="AM16" s="87"/>
      <c r="AN16" s="87"/>
      <c r="AO16" s="87"/>
      <c r="AP16" s="87"/>
      <c r="AQ16" s="88"/>
      <c r="AR16" s="88"/>
      <c r="AS16" s="88"/>
      <c r="AT16" s="88"/>
      <c r="AU16" s="70"/>
      <c r="AV16" s="70"/>
      <c r="AW16" s="70"/>
      <c r="AX16" s="70"/>
      <c r="AY16" s="7"/>
      <c r="AZ16" s="7"/>
      <c r="BA16" s="7"/>
      <c r="BB16" s="7"/>
      <c r="BC16" s="8"/>
      <c r="BD16" s="8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88"/>
      <c r="BP16" s="88"/>
      <c r="BQ16" s="88"/>
      <c r="BR16" s="2"/>
    </row>
    <row r="17" spans="1:70" s="1" customFormat="1" ht="11.25" customHeight="1" x14ac:dyDescent="0.2">
      <c r="A17" s="193"/>
      <c r="B17" s="194"/>
      <c r="C17" s="197"/>
      <c r="D17" s="197"/>
      <c r="E17" s="198"/>
      <c r="F17" s="202"/>
      <c r="G17" s="203"/>
      <c r="H17" s="203"/>
      <c r="I17" s="203"/>
      <c r="J17" s="204"/>
      <c r="K17" s="202"/>
      <c r="L17" s="203"/>
      <c r="M17" s="203"/>
      <c r="N17" s="204"/>
      <c r="O17" s="143"/>
      <c r="P17" s="144"/>
      <c r="Q17" s="483"/>
      <c r="R17" s="484"/>
      <c r="S17" s="484"/>
      <c r="T17" s="484"/>
      <c r="U17" s="485"/>
      <c r="V17" s="229" t="s">
        <v>
50</v>
      </c>
      <c r="W17" s="486"/>
      <c r="X17" s="230">
        <v>
3600676</v>
      </c>
      <c r="Y17" s="230"/>
      <c r="Z17" s="219" t="s">
        <v>
35</v>
      </c>
      <c r="AB17" s="15"/>
      <c r="AC17" s="94"/>
      <c r="AD17" s="94"/>
      <c r="AE17" s="87"/>
      <c r="AF17" s="87"/>
      <c r="AG17" s="87"/>
      <c r="AH17" s="87"/>
      <c r="AI17" s="88"/>
      <c r="AJ17" s="88"/>
      <c r="AK17" s="88"/>
      <c r="AL17" s="88"/>
      <c r="AM17" s="87"/>
      <c r="AN17" s="87"/>
      <c r="AO17" s="87"/>
      <c r="AP17" s="87"/>
      <c r="AQ17" s="88"/>
      <c r="AR17" s="88"/>
      <c r="AS17" s="88"/>
      <c r="AT17" s="88"/>
      <c r="AU17" s="13"/>
      <c r="AV17" s="13"/>
      <c r="AW17" s="13"/>
      <c r="AX17" s="13"/>
      <c r="AY17" s="7"/>
      <c r="AZ17" s="7"/>
      <c r="BA17" s="7"/>
      <c r="BB17" s="7"/>
      <c r="BC17" s="8"/>
      <c r="BD17" s="8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88"/>
      <c r="BP17" s="88"/>
      <c r="BQ17" s="88"/>
      <c r="BR17" s="2"/>
    </row>
    <row r="18" spans="1:70" s="1" customFormat="1" ht="11.25" customHeight="1" x14ac:dyDescent="0.2">
      <c r="A18" s="191" t="s">
        <v>
51</v>
      </c>
      <c r="B18" s="192"/>
      <c r="C18" s="163" t="s">
        <v>
52</v>
      </c>
      <c r="D18" s="195"/>
      <c r="E18" s="196"/>
      <c r="F18" s="199">
        <v>
1121772</v>
      </c>
      <c r="G18" s="200"/>
      <c r="H18" s="200"/>
      <c r="I18" s="200"/>
      <c r="J18" s="201"/>
      <c r="K18" s="199">
        <v>
639431</v>
      </c>
      <c r="L18" s="200"/>
      <c r="M18" s="200"/>
      <c r="N18" s="201"/>
      <c r="O18" s="143"/>
      <c r="P18" s="144"/>
      <c r="Q18" s="487"/>
      <c r="R18" s="488"/>
      <c r="S18" s="488"/>
      <c r="T18" s="488"/>
      <c r="U18" s="489"/>
      <c r="V18" s="490"/>
      <c r="W18" s="491"/>
      <c r="X18" s="492"/>
      <c r="Y18" s="492"/>
      <c r="Z18" s="493"/>
      <c r="AB18" s="15"/>
      <c r="AC18" s="94"/>
      <c r="AD18" s="94"/>
      <c r="AE18" s="87"/>
      <c r="AF18" s="87"/>
      <c r="AG18" s="87"/>
      <c r="AH18" s="87"/>
      <c r="AI18" s="88"/>
      <c r="AJ18" s="88"/>
      <c r="AK18" s="88"/>
      <c r="AL18" s="88"/>
      <c r="AM18" s="87"/>
      <c r="AN18" s="87"/>
      <c r="AO18" s="87"/>
      <c r="AP18" s="87"/>
      <c r="AQ18" s="88"/>
      <c r="AR18" s="88"/>
      <c r="AS18" s="88"/>
      <c r="AT18" s="88"/>
      <c r="AU18" s="70"/>
      <c r="AV18" s="70"/>
      <c r="AW18" s="70"/>
      <c r="AX18" s="70"/>
      <c r="AY18" s="7"/>
      <c r="AZ18" s="7"/>
      <c r="BA18" s="7"/>
      <c r="BB18" s="7"/>
      <c r="BC18" s="8"/>
      <c r="BD18" s="8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88"/>
      <c r="BP18" s="88"/>
      <c r="BQ18" s="88"/>
      <c r="BR18" s="2"/>
    </row>
    <row r="19" spans="1:70" s="1" customFormat="1" ht="21.75" customHeight="1" x14ac:dyDescent="0.2">
      <c r="A19" s="193"/>
      <c r="B19" s="194"/>
      <c r="C19" s="197"/>
      <c r="D19" s="197"/>
      <c r="E19" s="198"/>
      <c r="F19" s="202"/>
      <c r="G19" s="203"/>
      <c r="H19" s="203"/>
      <c r="I19" s="203"/>
      <c r="J19" s="204"/>
      <c r="K19" s="202"/>
      <c r="L19" s="203"/>
      <c r="M19" s="203"/>
      <c r="N19" s="204"/>
      <c r="O19" s="143"/>
      <c r="P19" s="144"/>
      <c r="Q19" s="210" t="s">
        <v>
53</v>
      </c>
      <c r="R19" s="220"/>
      <c r="S19" s="220"/>
      <c r="T19" s="220"/>
      <c r="U19" s="221"/>
      <c r="V19" s="215">
        <v>
30089157</v>
      </c>
      <c r="W19" s="216"/>
      <c r="X19" s="216"/>
      <c r="Y19" s="216"/>
      <c r="Z19" s="190" t="s">
        <v>
21</v>
      </c>
      <c r="AB19" s="13"/>
      <c r="AC19" s="13"/>
      <c r="AD19" s="13"/>
      <c r="AE19" s="87"/>
      <c r="AF19" s="87"/>
      <c r="AG19" s="87"/>
      <c r="AH19" s="87"/>
      <c r="AI19" s="88"/>
      <c r="AJ19" s="88"/>
      <c r="AK19" s="88"/>
      <c r="AL19" s="88"/>
      <c r="AM19" s="87"/>
      <c r="AN19" s="87"/>
      <c r="AO19" s="87"/>
      <c r="AP19" s="87"/>
      <c r="AQ19" s="88"/>
      <c r="AR19" s="88"/>
      <c r="AS19" s="88"/>
      <c r="AT19" s="88"/>
      <c r="AU19" s="70"/>
      <c r="AV19" s="70"/>
      <c r="AW19" s="70"/>
      <c r="AX19" s="70"/>
      <c r="AY19" s="7"/>
      <c r="AZ19" s="7"/>
      <c r="BA19" s="7"/>
      <c r="BB19" s="7"/>
      <c r="BC19" s="8"/>
      <c r="BD19" s="8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2"/>
    </row>
    <row r="20" spans="1:70" s="1" customFormat="1" ht="12" customHeight="1" x14ac:dyDescent="0.2">
      <c r="A20" s="191" t="s">
        <v>
54</v>
      </c>
      <c r="B20" s="192"/>
      <c r="C20" s="163" t="s">
        <v>
55</v>
      </c>
      <c r="D20" s="163"/>
      <c r="E20" s="224"/>
      <c r="F20" s="199">
        <v>
3484074</v>
      </c>
      <c r="G20" s="231"/>
      <c r="H20" s="231"/>
      <c r="I20" s="231"/>
      <c r="J20" s="232"/>
      <c r="K20" s="199">
        <v>
3837801</v>
      </c>
      <c r="L20" s="231"/>
      <c r="M20" s="231"/>
      <c r="N20" s="232"/>
      <c r="O20" s="143"/>
      <c r="P20" s="144"/>
      <c r="Q20" s="483"/>
      <c r="R20" s="484"/>
      <c r="S20" s="484"/>
      <c r="T20" s="484"/>
      <c r="U20" s="485"/>
      <c r="V20" s="217"/>
      <c r="W20" s="218"/>
      <c r="X20" s="218"/>
      <c r="Y20" s="218"/>
      <c r="Z20" s="140"/>
      <c r="AB20" s="14"/>
      <c r="AC20" s="14"/>
      <c r="AD20" s="14"/>
      <c r="AE20" s="16"/>
      <c r="AF20" s="494"/>
      <c r="AG20" s="494"/>
      <c r="AH20" s="494"/>
      <c r="AI20" s="88"/>
      <c r="AJ20" s="88"/>
      <c r="AK20" s="88"/>
      <c r="AL20" s="88"/>
      <c r="AM20" s="87"/>
      <c r="AN20" s="87"/>
      <c r="AO20" s="87"/>
      <c r="AP20" s="87"/>
      <c r="AQ20" s="88"/>
      <c r="AR20" s="88"/>
      <c r="AS20" s="88"/>
      <c r="AT20" s="88"/>
      <c r="AU20" s="70"/>
      <c r="AV20" s="70"/>
      <c r="AW20" s="70"/>
      <c r="AX20" s="70"/>
      <c r="AY20" s="7"/>
      <c r="AZ20" s="7"/>
      <c r="BA20" s="7"/>
      <c r="BB20" s="7"/>
      <c r="BC20" s="8"/>
      <c r="BD20" s="8"/>
      <c r="BE20" s="7"/>
      <c r="BF20" s="7"/>
      <c r="BG20" s="7"/>
      <c r="BH20" s="7"/>
      <c r="BI20" s="83"/>
      <c r="BJ20" s="83"/>
      <c r="BK20" s="83"/>
      <c r="BL20" s="83"/>
      <c r="BM20" s="83"/>
      <c r="BN20" s="83"/>
      <c r="BO20" s="83"/>
      <c r="BP20" s="83"/>
      <c r="BQ20" s="83"/>
      <c r="BR20" s="2"/>
    </row>
    <row r="21" spans="1:70" s="1" customFormat="1" ht="22.5" customHeight="1" x14ac:dyDescent="0.2">
      <c r="A21" s="222"/>
      <c r="B21" s="223"/>
      <c r="C21" s="225"/>
      <c r="D21" s="225"/>
      <c r="E21" s="226"/>
      <c r="F21" s="233"/>
      <c r="G21" s="234"/>
      <c r="H21" s="234"/>
      <c r="I21" s="234"/>
      <c r="J21" s="235"/>
      <c r="K21" s="233"/>
      <c r="L21" s="234"/>
      <c r="M21" s="234"/>
      <c r="N21" s="235"/>
      <c r="O21" s="143"/>
      <c r="P21" s="144"/>
      <c r="Q21" s="110" t="s">
        <v>
56</v>
      </c>
      <c r="R21" s="124"/>
      <c r="S21" s="124"/>
      <c r="T21" s="124"/>
      <c r="U21" s="125"/>
      <c r="V21" s="147">
        <v>
4407632</v>
      </c>
      <c r="W21" s="148"/>
      <c r="X21" s="148"/>
      <c r="Y21" s="148"/>
      <c r="Z21" s="4" t="s">
        <v>
21</v>
      </c>
      <c r="AB21" s="94"/>
      <c r="AC21" s="94"/>
      <c r="AD21" s="94"/>
      <c r="AE21" s="87"/>
      <c r="AF21" s="87"/>
      <c r="AG21" s="87"/>
      <c r="AH21" s="87"/>
      <c r="AI21" s="88"/>
      <c r="AJ21" s="88"/>
      <c r="AK21" s="88"/>
      <c r="AL21" s="88"/>
      <c r="AM21" s="87"/>
      <c r="AN21" s="87"/>
      <c r="AO21" s="87"/>
      <c r="AP21" s="87"/>
      <c r="AQ21" s="88"/>
      <c r="AR21" s="88"/>
      <c r="AS21" s="88"/>
      <c r="AT21" s="88"/>
      <c r="AU21" s="70"/>
      <c r="AV21" s="94"/>
      <c r="AW21" s="94"/>
      <c r="AX21" s="94"/>
      <c r="AY21" s="7"/>
      <c r="AZ21" s="7"/>
      <c r="BA21" s="7"/>
      <c r="BB21" s="7"/>
      <c r="BC21" s="8"/>
      <c r="BD21" s="8"/>
      <c r="BE21" s="7"/>
      <c r="BF21" s="7"/>
      <c r="BG21" s="7"/>
      <c r="BH21" s="7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1" customFormat="1" ht="21.75" customHeight="1" x14ac:dyDescent="0.2">
      <c r="A22" s="191" t="s">
        <v>
57</v>
      </c>
      <c r="B22" s="192"/>
      <c r="C22" s="163" t="s">
        <v>
58</v>
      </c>
      <c r="D22" s="163"/>
      <c r="E22" s="224"/>
      <c r="F22" s="237">
        <v>
-353727</v>
      </c>
      <c r="G22" s="238"/>
      <c r="H22" s="238"/>
      <c r="I22" s="238"/>
      <c r="J22" s="239"/>
      <c r="K22" s="237">
        <v>
504027</v>
      </c>
      <c r="L22" s="238"/>
      <c r="M22" s="238"/>
      <c r="N22" s="239"/>
      <c r="O22" s="143"/>
      <c r="P22" s="144"/>
      <c r="Q22" s="110" t="s">
        <v>
59</v>
      </c>
      <c r="R22" s="124"/>
      <c r="S22" s="124"/>
      <c r="T22" s="124"/>
      <c r="U22" s="125"/>
      <c r="V22" s="147">
        <v>
19000</v>
      </c>
      <c r="W22" s="148"/>
      <c r="X22" s="148"/>
      <c r="Y22" s="148"/>
      <c r="Z22" s="4" t="s">
        <v>
60</v>
      </c>
      <c r="AB22" s="70"/>
      <c r="AC22" s="70"/>
      <c r="AD22" s="70"/>
      <c r="AE22" s="87"/>
      <c r="AF22" s="87"/>
      <c r="AG22" s="87"/>
      <c r="AH22" s="87"/>
      <c r="AI22" s="88"/>
      <c r="AJ22" s="88"/>
      <c r="AK22" s="88"/>
      <c r="AL22" s="88"/>
      <c r="AM22" s="87"/>
      <c r="AN22" s="87"/>
      <c r="AO22" s="87"/>
      <c r="AP22" s="87"/>
      <c r="AQ22" s="88"/>
      <c r="AR22" s="88"/>
      <c r="AS22" s="88"/>
      <c r="AT22" s="88"/>
      <c r="AU22" s="17"/>
      <c r="AV22" s="17"/>
      <c r="AW22" s="13"/>
      <c r="AX22" s="13"/>
      <c r="AY22" s="7"/>
      <c r="AZ22" s="7"/>
      <c r="BA22" s="7"/>
      <c r="BB22" s="7"/>
      <c r="BC22" s="8"/>
      <c r="BD22" s="8"/>
      <c r="BE22" s="7"/>
      <c r="BF22" s="7"/>
      <c r="BG22" s="7"/>
      <c r="BH22" s="7"/>
      <c r="BI22" s="18"/>
      <c r="BJ22" s="18"/>
      <c r="BK22" s="18"/>
      <c r="BL22" s="18"/>
      <c r="BM22" s="18"/>
      <c r="BN22" s="18"/>
      <c r="BO22" s="18"/>
      <c r="BP22" s="95"/>
      <c r="BQ22" s="95"/>
      <c r="BR22" s="2"/>
    </row>
    <row r="23" spans="1:70" s="1" customFormat="1" ht="11.25" customHeight="1" x14ac:dyDescent="0.2">
      <c r="A23" s="193"/>
      <c r="B23" s="194"/>
      <c r="C23" s="165"/>
      <c r="D23" s="165"/>
      <c r="E23" s="236"/>
      <c r="F23" s="240"/>
      <c r="G23" s="241"/>
      <c r="H23" s="241"/>
      <c r="I23" s="241"/>
      <c r="J23" s="242"/>
      <c r="K23" s="240"/>
      <c r="L23" s="241"/>
      <c r="M23" s="241"/>
      <c r="N23" s="242"/>
      <c r="O23" s="143"/>
      <c r="P23" s="144"/>
      <c r="Q23" s="183" t="s">
        <v>
61</v>
      </c>
      <c r="R23" s="495"/>
      <c r="S23" s="495"/>
      <c r="T23" s="495"/>
      <c r="U23" s="495"/>
      <c r="V23" s="495"/>
      <c r="W23" s="495"/>
      <c r="X23" s="495"/>
      <c r="Y23" s="495"/>
      <c r="Z23" s="496"/>
      <c r="AB23" s="70"/>
      <c r="AC23" s="70"/>
      <c r="AD23" s="70"/>
      <c r="AE23" s="87"/>
      <c r="AF23" s="87"/>
      <c r="AG23" s="87"/>
      <c r="AH23" s="87"/>
      <c r="AI23" s="88"/>
      <c r="AJ23" s="88"/>
      <c r="AK23" s="88"/>
      <c r="AL23" s="88"/>
      <c r="AM23" s="87"/>
      <c r="AN23" s="87"/>
      <c r="AO23" s="87"/>
      <c r="AP23" s="87"/>
      <c r="AQ23" s="88"/>
      <c r="AR23" s="88"/>
      <c r="AS23" s="88"/>
      <c r="AT23" s="88"/>
      <c r="AU23" s="17"/>
      <c r="AV23" s="17"/>
      <c r="AW23" s="13"/>
      <c r="AX23" s="94"/>
      <c r="AY23" s="7"/>
      <c r="AZ23" s="7"/>
      <c r="BA23" s="7"/>
      <c r="BB23" s="7"/>
      <c r="BC23" s="8"/>
      <c r="BD23" s="8"/>
      <c r="BE23" s="7"/>
      <c r="BF23" s="7"/>
      <c r="BG23" s="7"/>
      <c r="BH23" s="7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1" customFormat="1" ht="10.5" customHeight="1" x14ac:dyDescent="0.2">
      <c r="A24" s="191" t="s">
        <v>
62</v>
      </c>
      <c r="B24" s="192"/>
      <c r="C24" s="163" t="s">
        <v>
63</v>
      </c>
      <c r="D24" s="163"/>
      <c r="E24" s="224"/>
      <c r="F24" s="237">
        <v>
631886</v>
      </c>
      <c r="G24" s="238"/>
      <c r="H24" s="238"/>
      <c r="I24" s="238"/>
      <c r="J24" s="239"/>
      <c r="K24" s="237">
        <v>
1037738</v>
      </c>
      <c r="L24" s="238"/>
      <c r="M24" s="238"/>
      <c r="N24" s="239"/>
      <c r="O24" s="143"/>
      <c r="P24" s="144"/>
      <c r="Q24" s="483"/>
      <c r="R24" s="497"/>
      <c r="S24" s="497"/>
      <c r="T24" s="497"/>
      <c r="U24" s="497"/>
      <c r="V24" s="497"/>
      <c r="W24" s="497"/>
      <c r="X24" s="497"/>
      <c r="Y24" s="497"/>
      <c r="Z24" s="485"/>
      <c r="AB24" s="70"/>
      <c r="AC24" s="70"/>
      <c r="AD24" s="70"/>
      <c r="AE24" s="87"/>
      <c r="AF24" s="87"/>
      <c r="AG24" s="87"/>
      <c r="AH24" s="87"/>
      <c r="AI24" s="88"/>
      <c r="AJ24" s="88"/>
      <c r="AK24" s="88"/>
      <c r="AL24" s="88"/>
      <c r="AM24" s="87"/>
      <c r="AN24" s="87"/>
      <c r="AO24" s="87"/>
      <c r="AP24" s="87"/>
      <c r="AQ24" s="88"/>
      <c r="AR24" s="88"/>
      <c r="AS24" s="88"/>
      <c r="AT24" s="88"/>
      <c r="AU24" s="17"/>
      <c r="AV24" s="17"/>
      <c r="AW24" s="13"/>
      <c r="AX24" s="94"/>
      <c r="AY24" s="7"/>
      <c r="AZ24" s="7"/>
      <c r="BA24" s="7"/>
      <c r="BB24" s="7"/>
      <c r="BC24" s="8"/>
      <c r="BD24" s="8"/>
      <c r="BE24" s="7"/>
      <c r="BF24" s="7"/>
      <c r="BG24" s="7"/>
      <c r="BH24" s="7"/>
      <c r="BI24" s="89"/>
      <c r="BJ24" s="89"/>
      <c r="BK24" s="89"/>
      <c r="BL24" s="89"/>
      <c r="BM24" s="89"/>
      <c r="BN24" s="89"/>
      <c r="BO24" s="89"/>
      <c r="BP24" s="89"/>
      <c r="BQ24" s="89"/>
      <c r="BR24" s="2"/>
    </row>
    <row r="25" spans="1:70" s="1" customFormat="1" ht="18" customHeight="1" x14ac:dyDescent="0.2">
      <c r="A25" s="193"/>
      <c r="B25" s="194"/>
      <c r="C25" s="165"/>
      <c r="D25" s="165"/>
      <c r="E25" s="236"/>
      <c r="F25" s="240"/>
      <c r="G25" s="241"/>
      <c r="H25" s="241"/>
      <c r="I25" s="241"/>
      <c r="J25" s="242"/>
      <c r="K25" s="240"/>
      <c r="L25" s="241"/>
      <c r="M25" s="241"/>
      <c r="N25" s="242"/>
      <c r="O25" s="143"/>
      <c r="P25" s="144"/>
      <c r="Q25" s="487"/>
      <c r="R25" s="488"/>
      <c r="S25" s="488"/>
      <c r="T25" s="488"/>
      <c r="U25" s="488"/>
      <c r="V25" s="488"/>
      <c r="W25" s="488"/>
      <c r="X25" s="488"/>
      <c r="Y25" s="488"/>
      <c r="Z25" s="489"/>
      <c r="AB25" s="70"/>
      <c r="AC25" s="70"/>
      <c r="AD25" s="70"/>
      <c r="AE25" s="87"/>
      <c r="AF25" s="87"/>
      <c r="AG25" s="87"/>
      <c r="AH25" s="87"/>
      <c r="AI25" s="88"/>
      <c r="AJ25" s="88"/>
      <c r="AK25" s="88"/>
      <c r="AL25" s="88"/>
      <c r="AM25" s="87"/>
      <c r="AN25" s="87"/>
      <c r="AO25" s="87"/>
      <c r="AP25" s="87"/>
      <c r="AQ25" s="88"/>
      <c r="AR25" s="88"/>
      <c r="AS25" s="88"/>
      <c r="AT25" s="88"/>
      <c r="AU25" s="17"/>
      <c r="AV25" s="17"/>
      <c r="AW25" s="13"/>
      <c r="AX25" s="94"/>
      <c r="AY25" s="7"/>
      <c r="AZ25" s="7"/>
      <c r="BA25" s="7"/>
      <c r="BB25" s="7"/>
      <c r="BC25" s="8"/>
      <c r="BD25" s="8"/>
      <c r="BE25" s="7"/>
      <c r="BF25" s="7"/>
      <c r="BG25" s="7"/>
      <c r="BH25" s="7"/>
      <c r="BI25" s="87"/>
      <c r="BJ25" s="87"/>
      <c r="BK25" s="87"/>
      <c r="BL25" s="87"/>
      <c r="BM25" s="87"/>
      <c r="BN25" s="87"/>
      <c r="BO25" s="87"/>
      <c r="BP25" s="94"/>
      <c r="BQ25" s="94"/>
      <c r="BR25" s="2"/>
    </row>
    <row r="26" spans="1:70" s="1" customFormat="1" ht="11.25" customHeight="1" x14ac:dyDescent="0.2">
      <c r="A26" s="191" t="s">
        <v>
64</v>
      </c>
      <c r="B26" s="192"/>
      <c r="C26" s="163" t="s">
        <v>
65</v>
      </c>
      <c r="D26" s="163"/>
      <c r="E26" s="224"/>
      <c r="F26" s="237">
        <v>
0</v>
      </c>
      <c r="G26" s="238"/>
      <c r="H26" s="238"/>
      <c r="I26" s="238"/>
      <c r="J26" s="239"/>
      <c r="K26" s="237">
        <v>
0</v>
      </c>
      <c r="L26" s="238"/>
      <c r="M26" s="238"/>
      <c r="N26" s="239"/>
      <c r="O26" s="143"/>
      <c r="P26" s="144"/>
      <c r="Q26" s="155" t="s">
        <v>
66</v>
      </c>
      <c r="R26" s="156"/>
      <c r="S26" s="156"/>
      <c r="T26" s="156"/>
      <c r="U26" s="211"/>
      <c r="V26" s="246" t="s">
        <v>
67</v>
      </c>
      <c r="W26" s="247"/>
      <c r="X26" s="247"/>
      <c r="Y26" s="250">
        <v>
11.3</v>
      </c>
      <c r="Z26" s="190" t="s">
        <v>
23</v>
      </c>
      <c r="AB26" s="70"/>
      <c r="AC26" s="70"/>
      <c r="AD26" s="70"/>
      <c r="AE26" s="87"/>
      <c r="AF26" s="87"/>
      <c r="AG26" s="87"/>
      <c r="AH26" s="87"/>
      <c r="AI26" s="88"/>
      <c r="AJ26" s="88"/>
      <c r="AK26" s="88"/>
      <c r="AL26" s="88"/>
      <c r="AM26" s="87"/>
      <c r="AN26" s="87"/>
      <c r="AO26" s="87"/>
      <c r="AP26" s="87"/>
      <c r="AQ26" s="88"/>
      <c r="AR26" s="88"/>
      <c r="AS26" s="88"/>
      <c r="AT26" s="88"/>
      <c r="AU26" s="17"/>
      <c r="AV26" s="17"/>
      <c r="AW26" s="13"/>
      <c r="AX26" s="13"/>
      <c r="AY26" s="7"/>
      <c r="AZ26" s="7"/>
      <c r="BA26" s="7"/>
      <c r="BB26" s="7"/>
      <c r="BC26" s="8"/>
      <c r="BD26" s="8"/>
      <c r="BE26" s="7"/>
      <c r="BF26" s="7"/>
      <c r="BG26" s="7"/>
      <c r="BH26" s="7"/>
      <c r="BI26" s="87"/>
      <c r="BJ26" s="87"/>
      <c r="BK26" s="87"/>
      <c r="BL26" s="87"/>
      <c r="BM26" s="87"/>
      <c r="BN26" s="87"/>
      <c r="BO26" s="87"/>
      <c r="BP26" s="94"/>
      <c r="BQ26" s="94"/>
      <c r="BR26" s="2"/>
    </row>
    <row r="27" spans="1:70" s="1" customFormat="1" ht="11.25" customHeight="1" x14ac:dyDescent="0.2">
      <c r="A27" s="222"/>
      <c r="B27" s="223"/>
      <c r="C27" s="225"/>
      <c r="D27" s="225"/>
      <c r="E27" s="226"/>
      <c r="F27" s="243"/>
      <c r="G27" s="244"/>
      <c r="H27" s="244"/>
      <c r="I27" s="244"/>
      <c r="J27" s="245"/>
      <c r="K27" s="243"/>
      <c r="L27" s="244"/>
      <c r="M27" s="244"/>
      <c r="N27" s="245"/>
      <c r="O27" s="143"/>
      <c r="P27" s="144"/>
      <c r="Q27" s="212"/>
      <c r="R27" s="213"/>
      <c r="S27" s="213"/>
      <c r="T27" s="213"/>
      <c r="U27" s="214"/>
      <c r="V27" s="248"/>
      <c r="W27" s="249"/>
      <c r="X27" s="249"/>
      <c r="Y27" s="251"/>
      <c r="Z27" s="140"/>
      <c r="AB27" s="70"/>
      <c r="AC27" s="70"/>
      <c r="AD27" s="70"/>
      <c r="AE27" s="87"/>
      <c r="AF27" s="87"/>
      <c r="AG27" s="87"/>
      <c r="AH27" s="87"/>
      <c r="AI27" s="88"/>
      <c r="AJ27" s="88"/>
      <c r="AK27" s="88"/>
      <c r="AL27" s="88"/>
      <c r="AM27" s="87"/>
      <c r="AN27" s="87"/>
      <c r="AO27" s="87"/>
      <c r="AP27" s="87"/>
      <c r="AQ27" s="88"/>
      <c r="AR27" s="88"/>
      <c r="AS27" s="88"/>
      <c r="AT27" s="88"/>
      <c r="AU27" s="17"/>
      <c r="AV27" s="17"/>
      <c r="AW27" s="13"/>
      <c r="AX27" s="13"/>
      <c r="AY27" s="7"/>
      <c r="AZ27" s="7"/>
      <c r="BA27" s="7"/>
      <c r="BB27" s="7"/>
      <c r="BC27" s="8"/>
      <c r="BD27" s="8"/>
      <c r="BE27" s="7"/>
      <c r="BF27" s="7"/>
      <c r="BG27" s="7"/>
      <c r="BH27" s="7"/>
      <c r="BI27" s="92"/>
      <c r="BJ27" s="92"/>
      <c r="BK27" s="92"/>
      <c r="BL27" s="92"/>
      <c r="BM27" s="92"/>
      <c r="BN27" s="92"/>
      <c r="BO27" s="92"/>
      <c r="BP27" s="92"/>
      <c r="BQ27" s="92"/>
      <c r="BR27" s="2"/>
    </row>
    <row r="28" spans="1:70" s="1" customFormat="1" ht="10.5" customHeight="1" x14ac:dyDescent="0.2">
      <c r="A28" s="193"/>
      <c r="B28" s="194"/>
      <c r="C28" s="165"/>
      <c r="D28" s="165"/>
      <c r="E28" s="236"/>
      <c r="F28" s="240"/>
      <c r="G28" s="241"/>
      <c r="H28" s="241"/>
      <c r="I28" s="241"/>
      <c r="J28" s="242"/>
      <c r="K28" s="240"/>
      <c r="L28" s="241"/>
      <c r="M28" s="241"/>
      <c r="N28" s="242"/>
      <c r="O28" s="143"/>
      <c r="P28" s="144"/>
      <c r="Q28" s="155" t="s">
        <v>
68</v>
      </c>
      <c r="R28" s="156"/>
      <c r="S28" s="156"/>
      <c r="T28" s="156"/>
      <c r="U28" s="211"/>
      <c r="V28" s="246" t="s">
        <v>
67</v>
      </c>
      <c r="W28" s="247"/>
      <c r="X28" s="247"/>
      <c r="Y28" s="250">
        <v>
16.3</v>
      </c>
      <c r="Z28" s="190" t="s">
        <v>
23</v>
      </c>
      <c r="AB28" s="70"/>
      <c r="AC28" s="70"/>
      <c r="AD28" s="70"/>
      <c r="AE28" s="87"/>
      <c r="AF28" s="87"/>
      <c r="AG28" s="87"/>
      <c r="AH28" s="87"/>
      <c r="AI28" s="88"/>
      <c r="AJ28" s="88"/>
      <c r="AK28" s="88"/>
      <c r="AL28" s="88"/>
      <c r="AM28" s="87"/>
      <c r="AN28" s="87"/>
      <c r="AO28" s="87"/>
      <c r="AP28" s="87"/>
      <c r="AQ28" s="88"/>
      <c r="AR28" s="88"/>
      <c r="AS28" s="88"/>
      <c r="AT28" s="88"/>
      <c r="AU28" s="94"/>
      <c r="AV28" s="94"/>
      <c r="AW28" s="94"/>
      <c r="AX28" s="94"/>
      <c r="AY28" s="7"/>
      <c r="AZ28" s="7"/>
      <c r="BA28" s="7"/>
      <c r="BB28" s="7"/>
      <c r="BC28" s="8"/>
      <c r="BD28" s="8"/>
      <c r="BE28" s="7"/>
      <c r="BF28" s="7"/>
      <c r="BG28" s="7"/>
      <c r="BH28" s="7"/>
      <c r="BI28" s="92"/>
      <c r="BJ28" s="92"/>
      <c r="BK28" s="92"/>
      <c r="BL28" s="92"/>
      <c r="BM28" s="92"/>
      <c r="BN28" s="92"/>
      <c r="BO28" s="92"/>
      <c r="BP28" s="92"/>
      <c r="BQ28" s="92"/>
      <c r="BR28" s="2"/>
    </row>
    <row r="29" spans="1:70" s="1" customFormat="1" ht="11.25" customHeight="1" x14ac:dyDescent="0.2">
      <c r="A29" s="191" t="s">
        <v>
69</v>
      </c>
      <c r="B29" s="192"/>
      <c r="C29" s="163" t="s">
        <v>
70</v>
      </c>
      <c r="D29" s="163"/>
      <c r="E29" s="224"/>
      <c r="F29" s="259">
        <v>
2732000</v>
      </c>
      <c r="G29" s="261"/>
      <c r="H29" s="261"/>
      <c r="I29" s="261"/>
      <c r="J29" s="262"/>
      <c r="K29" s="259">
        <v>
470000</v>
      </c>
      <c r="L29" s="261"/>
      <c r="M29" s="261"/>
      <c r="N29" s="262"/>
      <c r="O29" s="143"/>
      <c r="P29" s="144"/>
      <c r="Q29" s="212"/>
      <c r="R29" s="213"/>
      <c r="S29" s="213"/>
      <c r="T29" s="213"/>
      <c r="U29" s="214"/>
      <c r="V29" s="248"/>
      <c r="W29" s="249"/>
      <c r="X29" s="249"/>
      <c r="Y29" s="251"/>
      <c r="Z29" s="140"/>
      <c r="AB29" s="70"/>
      <c r="AC29" s="70"/>
      <c r="AD29" s="70"/>
      <c r="AE29" s="87"/>
      <c r="AF29" s="87"/>
      <c r="AG29" s="87"/>
      <c r="AH29" s="87"/>
      <c r="AI29" s="88"/>
      <c r="AJ29" s="88"/>
      <c r="AK29" s="88"/>
      <c r="AL29" s="88"/>
      <c r="AM29" s="87"/>
      <c r="AN29" s="87"/>
      <c r="AO29" s="87"/>
      <c r="AP29" s="87"/>
      <c r="AQ29" s="88"/>
      <c r="AR29" s="88"/>
      <c r="AS29" s="88"/>
      <c r="AT29" s="88"/>
      <c r="AU29" s="94"/>
      <c r="AV29" s="94"/>
      <c r="AW29" s="94"/>
      <c r="AX29" s="94"/>
      <c r="AY29" s="7"/>
      <c r="AZ29" s="7"/>
      <c r="BA29" s="7"/>
      <c r="BB29" s="7"/>
      <c r="BC29" s="8"/>
      <c r="BD29" s="8"/>
      <c r="BE29" s="7"/>
      <c r="BF29" s="7"/>
      <c r="BG29" s="7"/>
      <c r="BH29" s="7"/>
      <c r="BI29" s="92"/>
      <c r="BJ29" s="92"/>
      <c r="BK29" s="92"/>
      <c r="BL29" s="92"/>
      <c r="BM29" s="92"/>
      <c r="BN29" s="92"/>
      <c r="BO29" s="92"/>
      <c r="BP29" s="92"/>
      <c r="BQ29" s="92"/>
      <c r="BR29" s="2"/>
    </row>
    <row r="30" spans="1:70" s="1" customFormat="1" ht="11.25" customHeight="1" x14ac:dyDescent="0.2">
      <c r="A30" s="254"/>
      <c r="B30" s="223"/>
      <c r="C30" s="225"/>
      <c r="D30" s="225"/>
      <c r="E30" s="226"/>
      <c r="F30" s="260"/>
      <c r="G30" s="263"/>
      <c r="H30" s="263"/>
      <c r="I30" s="263"/>
      <c r="J30" s="264"/>
      <c r="K30" s="260"/>
      <c r="L30" s="263"/>
      <c r="M30" s="263"/>
      <c r="N30" s="264"/>
      <c r="O30" s="143"/>
      <c r="P30" s="144"/>
      <c r="Q30" s="155" t="s">
        <v>
71</v>
      </c>
      <c r="R30" s="156"/>
      <c r="S30" s="156"/>
      <c r="T30" s="156"/>
      <c r="U30" s="211"/>
      <c r="V30" s="246">
        <v>
0.5</v>
      </c>
      <c r="W30" s="247"/>
      <c r="X30" s="247"/>
      <c r="Y30" s="252">
        <v>
25</v>
      </c>
      <c r="Z30" s="190" t="s">
        <v>
23</v>
      </c>
      <c r="AB30" s="70"/>
      <c r="AC30" s="70"/>
      <c r="AD30" s="70"/>
      <c r="AE30" s="87"/>
      <c r="AF30" s="87"/>
      <c r="AG30" s="87"/>
      <c r="AH30" s="87"/>
      <c r="AI30" s="88"/>
      <c r="AJ30" s="88"/>
      <c r="AK30" s="88"/>
      <c r="AL30" s="88"/>
      <c r="AM30" s="87"/>
      <c r="AN30" s="87"/>
      <c r="AO30" s="87"/>
      <c r="AP30" s="87"/>
      <c r="AQ30" s="88"/>
      <c r="AR30" s="88"/>
      <c r="AS30" s="88"/>
      <c r="AT30" s="88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92"/>
      <c r="BJ30" s="92"/>
      <c r="BK30" s="92"/>
      <c r="BL30" s="92"/>
      <c r="BM30" s="92"/>
      <c r="BN30" s="92"/>
      <c r="BO30" s="92"/>
      <c r="BP30" s="92"/>
      <c r="BQ30" s="92"/>
      <c r="BR30" s="2"/>
    </row>
    <row r="31" spans="1:70" s="1" customFormat="1" ht="10.5" customHeight="1" x14ac:dyDescent="0.2">
      <c r="A31" s="193"/>
      <c r="B31" s="194"/>
      <c r="C31" s="165"/>
      <c r="D31" s="165"/>
      <c r="E31" s="236"/>
      <c r="F31" s="265"/>
      <c r="G31" s="266"/>
      <c r="H31" s="266"/>
      <c r="I31" s="266"/>
      <c r="J31" s="267"/>
      <c r="K31" s="265"/>
      <c r="L31" s="266"/>
      <c r="M31" s="266"/>
      <c r="N31" s="267"/>
      <c r="O31" s="143"/>
      <c r="P31" s="144"/>
      <c r="Q31" s="212"/>
      <c r="R31" s="213"/>
      <c r="S31" s="213"/>
      <c r="T31" s="213"/>
      <c r="U31" s="214"/>
      <c r="V31" s="248"/>
      <c r="W31" s="249"/>
      <c r="X31" s="249"/>
      <c r="Y31" s="253"/>
      <c r="Z31" s="140"/>
      <c r="AB31" s="70"/>
      <c r="AC31" s="70"/>
      <c r="AD31" s="70"/>
      <c r="AE31" s="87"/>
      <c r="AF31" s="87"/>
      <c r="AG31" s="87"/>
      <c r="AH31" s="87"/>
      <c r="AI31" s="88"/>
      <c r="AJ31" s="88"/>
      <c r="AK31" s="88"/>
      <c r="AL31" s="88"/>
      <c r="AM31" s="87"/>
      <c r="AN31" s="87"/>
      <c r="AO31" s="87"/>
      <c r="AP31" s="87"/>
      <c r="AQ31" s="88"/>
      <c r="AR31" s="88"/>
      <c r="AS31" s="88"/>
      <c r="AT31" s="88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86"/>
      <c r="BJ31" s="86"/>
      <c r="BK31" s="86"/>
      <c r="BL31" s="86"/>
      <c r="BM31" s="86"/>
      <c r="BN31" s="86"/>
      <c r="BO31" s="86"/>
      <c r="BP31" s="89"/>
      <c r="BQ31" s="89"/>
      <c r="BR31" s="2"/>
    </row>
    <row r="32" spans="1:70" s="1" customFormat="1" ht="11.25" customHeight="1" x14ac:dyDescent="0.2">
      <c r="A32" s="191" t="s">
        <v>
72</v>
      </c>
      <c r="B32" s="192"/>
      <c r="C32" s="163" t="s">
        <v>
73</v>
      </c>
      <c r="D32" s="195"/>
      <c r="E32" s="196"/>
      <c r="F32" s="199">
        <v>
-2453841</v>
      </c>
      <c r="G32" s="200"/>
      <c r="H32" s="200"/>
      <c r="I32" s="200"/>
      <c r="J32" s="201"/>
      <c r="K32" s="259">
        <v>
1071765</v>
      </c>
      <c r="L32" s="200"/>
      <c r="M32" s="200"/>
      <c r="N32" s="201"/>
      <c r="O32" s="143"/>
      <c r="P32" s="144"/>
      <c r="Q32" s="155" t="s">
        <v>
74</v>
      </c>
      <c r="R32" s="156"/>
      <c r="S32" s="156"/>
      <c r="T32" s="156"/>
      <c r="U32" s="211"/>
      <c r="V32" s="246" t="s">
        <v>
75</v>
      </c>
      <c r="W32" s="247"/>
      <c r="X32" s="247"/>
      <c r="Y32" s="252">
        <v>
350</v>
      </c>
      <c r="Z32" s="190" t="s">
        <v>
23</v>
      </c>
      <c r="AB32" s="70"/>
      <c r="AC32" s="70"/>
      <c r="AD32" s="70"/>
      <c r="AE32" s="87"/>
      <c r="AF32" s="494"/>
      <c r="AG32" s="494"/>
      <c r="AH32" s="494"/>
      <c r="AI32" s="88"/>
      <c r="AJ32" s="88"/>
      <c r="AK32" s="88"/>
      <c r="AL32" s="88"/>
      <c r="AM32" s="87"/>
      <c r="AN32" s="87"/>
      <c r="AO32" s="87"/>
      <c r="AP32" s="87"/>
      <c r="AQ32" s="88"/>
      <c r="AR32" s="88"/>
      <c r="AS32" s="88"/>
      <c r="AT32" s="88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86"/>
      <c r="BJ32" s="86"/>
      <c r="BK32" s="86"/>
      <c r="BL32" s="86"/>
      <c r="BM32" s="86"/>
      <c r="BN32" s="86"/>
      <c r="BO32" s="86"/>
      <c r="BP32" s="86"/>
      <c r="BQ32" s="86"/>
      <c r="BR32" s="2"/>
    </row>
    <row r="33" spans="1:70" s="1" customFormat="1" ht="11.25" customHeight="1" x14ac:dyDescent="0.2">
      <c r="A33" s="254"/>
      <c r="B33" s="223"/>
      <c r="C33" s="225"/>
      <c r="D33" s="255"/>
      <c r="E33" s="256"/>
      <c r="F33" s="233"/>
      <c r="G33" s="257"/>
      <c r="H33" s="257"/>
      <c r="I33" s="257"/>
      <c r="J33" s="258"/>
      <c r="K33" s="260"/>
      <c r="L33" s="257"/>
      <c r="M33" s="257"/>
      <c r="N33" s="258"/>
      <c r="O33" s="143"/>
      <c r="P33" s="144"/>
      <c r="Q33" s="212"/>
      <c r="R33" s="213"/>
      <c r="S33" s="213"/>
      <c r="T33" s="213"/>
      <c r="U33" s="214"/>
      <c r="V33" s="248"/>
      <c r="W33" s="249"/>
      <c r="X33" s="249"/>
      <c r="Y33" s="253"/>
      <c r="Z33" s="140"/>
      <c r="AB33" s="19"/>
      <c r="AC33" s="19"/>
      <c r="AD33" s="19"/>
      <c r="AE33" s="87"/>
      <c r="AF33" s="87"/>
      <c r="AG33" s="87"/>
      <c r="AH33" s="87"/>
      <c r="AI33" s="88"/>
      <c r="AJ33" s="88"/>
      <c r="AK33" s="88"/>
      <c r="AL33" s="88"/>
      <c r="AM33" s="87"/>
      <c r="AN33" s="87"/>
      <c r="AO33" s="87"/>
      <c r="AP33" s="87"/>
      <c r="AQ33" s="88"/>
      <c r="AR33" s="88"/>
      <c r="AS33" s="88"/>
      <c r="AT33" s="88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83"/>
      <c r="BJ33" s="83"/>
      <c r="BK33" s="83"/>
      <c r="BL33" s="83"/>
      <c r="BM33" s="83"/>
      <c r="BN33" s="83"/>
      <c r="BO33" s="83"/>
      <c r="BP33" s="83"/>
      <c r="BQ33" s="83"/>
      <c r="BR33" s="2"/>
    </row>
    <row r="34" spans="1:70" s="1" customFormat="1" ht="10.5" customHeight="1" x14ac:dyDescent="0.2">
      <c r="A34" s="193"/>
      <c r="B34" s="194"/>
      <c r="C34" s="197"/>
      <c r="D34" s="197"/>
      <c r="E34" s="198"/>
      <c r="F34" s="202"/>
      <c r="G34" s="203"/>
      <c r="H34" s="203"/>
      <c r="I34" s="203"/>
      <c r="J34" s="204"/>
      <c r="K34" s="202"/>
      <c r="L34" s="203"/>
      <c r="M34" s="203"/>
      <c r="N34" s="204"/>
      <c r="O34" s="145"/>
      <c r="P34" s="146"/>
      <c r="Q34" s="268"/>
      <c r="R34" s="269"/>
      <c r="S34" s="269"/>
      <c r="T34" s="269"/>
      <c r="U34" s="269"/>
      <c r="V34" s="269"/>
      <c r="W34" s="269"/>
      <c r="X34" s="269"/>
      <c r="Y34" s="269"/>
      <c r="Z34" s="270"/>
      <c r="AB34" s="19"/>
      <c r="AC34" s="19"/>
      <c r="AD34" s="19"/>
      <c r="AE34" s="87"/>
      <c r="AF34" s="87"/>
      <c r="AG34" s="87"/>
      <c r="AH34" s="87"/>
      <c r="AI34" s="88"/>
      <c r="AJ34" s="88"/>
      <c r="AK34" s="88"/>
      <c r="AL34" s="88"/>
      <c r="AM34" s="87"/>
      <c r="AN34" s="87"/>
      <c r="AO34" s="87"/>
      <c r="AP34" s="87"/>
      <c r="AQ34" s="88"/>
      <c r="AR34" s="88"/>
      <c r="AS34" s="88"/>
      <c r="AT34" s="88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86"/>
      <c r="BJ34" s="86"/>
      <c r="BK34" s="86"/>
      <c r="BL34" s="86"/>
      <c r="BM34" s="86"/>
      <c r="BN34" s="86"/>
      <c r="BO34" s="86"/>
      <c r="BP34" s="86"/>
      <c r="BQ34" s="86"/>
      <c r="BR34" s="2"/>
    </row>
    <row r="35" spans="1:70" s="1" customFormat="1" ht="17.25" customHeight="1" x14ac:dyDescent="0.2">
      <c r="A35" s="271" t="s">
        <v>
76</v>
      </c>
      <c r="B35" s="498"/>
      <c r="C35" s="498"/>
      <c r="D35" s="498"/>
      <c r="E35" s="498"/>
      <c r="F35" s="498"/>
      <c r="G35" s="498"/>
      <c r="H35" s="272" t="s">
        <v>
77</v>
      </c>
      <c r="I35" s="273"/>
      <c r="J35" s="273"/>
      <c r="K35" s="273"/>
      <c r="L35" s="274" t="s">
        <v>
78</v>
      </c>
      <c r="M35" s="499"/>
      <c r="N35" s="102"/>
      <c r="O35" s="500"/>
      <c r="P35" s="73" t="s">
        <v>
79</v>
      </c>
      <c r="Q35" s="500"/>
      <c r="R35" s="500"/>
      <c r="S35" s="500"/>
      <c r="T35" s="20" t="s">
        <v>
80</v>
      </c>
      <c r="U35" s="272" t="s">
        <v>
77</v>
      </c>
      <c r="V35" s="273"/>
      <c r="W35" s="273"/>
      <c r="X35" s="273"/>
      <c r="Y35" s="107" t="s">
        <v>
81</v>
      </c>
      <c r="Z35" s="501"/>
      <c r="AB35" s="94"/>
      <c r="AC35" s="94"/>
      <c r="AD35" s="94"/>
      <c r="AE35" s="87"/>
      <c r="AF35" s="87"/>
      <c r="AG35" s="87"/>
      <c r="AH35" s="87"/>
      <c r="AI35" s="88"/>
      <c r="AJ35" s="88"/>
      <c r="AK35" s="88"/>
      <c r="AL35" s="88"/>
      <c r="AM35" s="87"/>
      <c r="AN35" s="87"/>
      <c r="AO35" s="87"/>
      <c r="AP35" s="87"/>
      <c r="AQ35" s="88"/>
      <c r="AR35" s="88"/>
      <c r="AS35" s="88"/>
      <c r="AT35" s="88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83"/>
      <c r="BJ35" s="83"/>
      <c r="BK35" s="83"/>
      <c r="BL35" s="83"/>
      <c r="BM35" s="83"/>
      <c r="BN35" s="83"/>
      <c r="BO35" s="83"/>
      <c r="BP35" s="83"/>
      <c r="BQ35" s="83"/>
      <c r="BR35" s="2"/>
    </row>
    <row r="36" spans="1:70" s="1" customFormat="1" ht="28.5" customHeight="1" x14ac:dyDescent="0.2">
      <c r="A36" s="121" t="s">
        <v>
82</v>
      </c>
      <c r="B36" s="275"/>
      <c r="C36" s="276"/>
      <c r="D36" s="277" t="s">
        <v>
83</v>
      </c>
      <c r="E36" s="278"/>
      <c r="F36" s="279"/>
      <c r="G36" s="277" t="s">
        <v>
84</v>
      </c>
      <c r="H36" s="124"/>
      <c r="I36" s="124"/>
      <c r="J36" s="125"/>
      <c r="K36" s="277" t="s">
        <v>
85</v>
      </c>
      <c r="L36" s="124"/>
      <c r="M36" s="125"/>
      <c r="N36" s="280" t="s">
        <v>
86</v>
      </c>
      <c r="O36" s="281"/>
      <c r="P36" s="281"/>
      <c r="Q36" s="282"/>
      <c r="R36" s="121" t="s">
        <v>
87</v>
      </c>
      <c r="S36" s="275"/>
      <c r="T36" s="276"/>
      <c r="U36" s="277" t="s">
        <v>
88</v>
      </c>
      <c r="V36" s="278"/>
      <c r="W36" s="278"/>
      <c r="X36" s="278"/>
      <c r="Y36" s="278"/>
      <c r="Z36" s="279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2"/>
    </row>
    <row r="37" spans="1:70" s="1" customFormat="1" ht="20.25" customHeight="1" x14ac:dyDescent="0.2">
      <c r="A37" s="183" t="s">
        <v>
89</v>
      </c>
      <c r="B37" s="133"/>
      <c r="C37" s="134"/>
      <c r="D37" s="283">
        <v>
1186</v>
      </c>
      <c r="E37" s="284"/>
      <c r="F37" s="285"/>
      <c r="G37" s="283">
        <v>
368164</v>
      </c>
      <c r="H37" s="131"/>
      <c r="I37" s="131"/>
      <c r="J37" s="286"/>
      <c r="K37" s="283">
        <v>
310425</v>
      </c>
      <c r="L37" s="131"/>
      <c r="M37" s="286"/>
      <c r="N37" s="110" t="s">
        <v>
90</v>
      </c>
      <c r="O37" s="111"/>
      <c r="P37" s="111"/>
      <c r="Q37" s="74"/>
      <c r="R37" s="287" t="s">
        <v>
257</v>
      </c>
      <c r="S37" s="288"/>
      <c r="T37" s="289"/>
      <c r="U37" s="290">
        <v>
1035000</v>
      </c>
      <c r="V37" s="291"/>
      <c r="W37" s="291"/>
      <c r="X37" s="291"/>
      <c r="Y37" s="291"/>
      <c r="Z37" s="292"/>
      <c r="AB37" s="64"/>
      <c r="AC37" s="64"/>
      <c r="AD37" s="64"/>
      <c r="AE37" s="64"/>
      <c r="AF37" s="64"/>
      <c r="AG37" s="67"/>
      <c r="AH37" s="67"/>
      <c r="AI37" s="67"/>
      <c r="AJ37" s="67"/>
      <c r="AK37" s="76"/>
      <c r="AL37" s="76"/>
      <c r="AM37" s="76"/>
      <c r="AN37" s="76"/>
      <c r="AO37" s="67"/>
      <c r="AP37" s="77"/>
      <c r="AQ37" s="77"/>
      <c r="AR37" s="77"/>
      <c r="AS37" s="67"/>
      <c r="AT37" s="77"/>
      <c r="AU37" s="77"/>
      <c r="AV37" s="64"/>
      <c r="AW37" s="64"/>
      <c r="AX37" s="64"/>
      <c r="AY37" s="64"/>
      <c r="AZ37" s="64"/>
      <c r="BA37" s="64"/>
      <c r="BB37" s="64"/>
      <c r="BC37" s="64"/>
      <c r="BD37" s="67"/>
      <c r="BE37" s="64"/>
      <c r="BF37" s="64"/>
      <c r="BG37" s="64"/>
      <c r="BH37" s="67"/>
      <c r="BI37" s="67"/>
      <c r="BJ37" s="67"/>
      <c r="BK37" s="67"/>
      <c r="BL37" s="64"/>
      <c r="BM37" s="64"/>
      <c r="BN37" s="64"/>
      <c r="BO37" s="64"/>
      <c r="BP37" s="64"/>
      <c r="BQ37" s="64"/>
      <c r="BR37" s="2"/>
    </row>
    <row r="38" spans="1:70" s="1" customFormat="1" ht="20.25" customHeight="1" x14ac:dyDescent="0.2">
      <c r="A38" s="100"/>
      <c r="B38" s="121" t="s">
        <v>
92</v>
      </c>
      <c r="C38" s="125"/>
      <c r="D38" s="283">
        <v>
91</v>
      </c>
      <c r="E38" s="284"/>
      <c r="F38" s="285"/>
      <c r="G38" s="283">
        <v>
30512</v>
      </c>
      <c r="H38" s="131"/>
      <c r="I38" s="131"/>
      <c r="J38" s="286"/>
      <c r="K38" s="283">
        <v>
335297</v>
      </c>
      <c r="L38" s="131"/>
      <c r="M38" s="286"/>
      <c r="N38" s="110" t="s">
        <v>
93</v>
      </c>
      <c r="O38" s="111"/>
      <c r="P38" s="111"/>
      <c r="Q38" s="74"/>
      <c r="R38" s="287" t="s">
        <v>
257</v>
      </c>
      <c r="S38" s="288"/>
      <c r="T38" s="289"/>
      <c r="U38" s="290">
        <v>
895000</v>
      </c>
      <c r="V38" s="291"/>
      <c r="W38" s="291"/>
      <c r="X38" s="291"/>
      <c r="Y38" s="291"/>
      <c r="Z38" s="292"/>
      <c r="AB38" s="64"/>
      <c r="AC38" s="64"/>
      <c r="AD38" s="64"/>
      <c r="AE38" s="64"/>
      <c r="AF38" s="64"/>
      <c r="AG38" s="67"/>
      <c r="AH38" s="67"/>
      <c r="AI38" s="67"/>
      <c r="AJ38" s="67"/>
      <c r="AK38" s="76"/>
      <c r="AL38" s="76"/>
      <c r="AM38" s="76"/>
      <c r="AN38" s="76"/>
      <c r="AO38" s="67"/>
      <c r="AP38" s="77"/>
      <c r="AQ38" s="77"/>
      <c r="AR38" s="77"/>
      <c r="AS38" s="67"/>
      <c r="AT38" s="77"/>
      <c r="AU38" s="77"/>
      <c r="AV38" s="64"/>
      <c r="AW38" s="64"/>
      <c r="AX38" s="64"/>
      <c r="AY38" s="64"/>
      <c r="AZ38" s="64"/>
      <c r="BA38" s="64"/>
      <c r="BB38" s="64"/>
      <c r="BC38" s="64"/>
      <c r="BD38" s="502"/>
      <c r="BE38" s="64"/>
      <c r="BF38" s="64"/>
      <c r="BG38" s="64"/>
      <c r="BH38" s="67"/>
      <c r="BI38" s="67"/>
      <c r="BJ38" s="67"/>
      <c r="BK38" s="67"/>
      <c r="BL38" s="64"/>
      <c r="BM38" s="64"/>
      <c r="BN38" s="64"/>
      <c r="BO38" s="64"/>
      <c r="BP38" s="64"/>
      <c r="BQ38" s="64"/>
      <c r="BR38" s="2"/>
    </row>
    <row r="39" spans="1:70" s="1" customFormat="1" ht="20.25" customHeight="1" x14ac:dyDescent="0.2">
      <c r="A39" s="110" t="s">
        <v>
94</v>
      </c>
      <c r="B39" s="111"/>
      <c r="C39" s="112"/>
      <c r="D39" s="283">
        <v>
3</v>
      </c>
      <c r="E39" s="131"/>
      <c r="F39" s="286"/>
      <c r="G39" s="283">
        <v>
1291</v>
      </c>
      <c r="H39" s="131"/>
      <c r="I39" s="131"/>
      <c r="J39" s="286"/>
      <c r="K39" s="283">
        <v>
430333</v>
      </c>
      <c r="L39" s="131"/>
      <c r="M39" s="286"/>
      <c r="N39" s="110" t="s">
        <v>
95</v>
      </c>
      <c r="O39" s="111"/>
      <c r="P39" s="111"/>
      <c r="Q39" s="74"/>
      <c r="R39" s="287" t="s">
        <v>
258</v>
      </c>
      <c r="S39" s="288"/>
      <c r="T39" s="289"/>
      <c r="U39" s="290">
        <v>
830000</v>
      </c>
      <c r="V39" s="291"/>
      <c r="W39" s="291"/>
      <c r="X39" s="291"/>
      <c r="Y39" s="291"/>
      <c r="Z39" s="292"/>
      <c r="AB39" s="64"/>
      <c r="AC39" s="64"/>
      <c r="AD39" s="64"/>
      <c r="AE39" s="64"/>
      <c r="AF39" s="64"/>
      <c r="AG39" s="5"/>
      <c r="AH39" s="5"/>
      <c r="AI39" s="5"/>
      <c r="AJ39" s="5"/>
      <c r="AK39" s="5"/>
      <c r="AL39" s="5"/>
      <c r="AM39" s="5"/>
      <c r="AN39" s="5"/>
      <c r="AO39" s="5"/>
      <c r="AP39" s="71"/>
      <c r="AQ39" s="71"/>
      <c r="AR39" s="71"/>
      <c r="AS39" s="71"/>
      <c r="AT39" s="71"/>
      <c r="AU39" s="71"/>
      <c r="AV39" s="6"/>
      <c r="AW39" s="6"/>
      <c r="AX39" s="6"/>
      <c r="AY39" s="6"/>
      <c r="AZ39" s="64"/>
      <c r="BA39" s="64"/>
      <c r="BB39" s="64"/>
      <c r="BC39" s="64"/>
      <c r="BD39" s="502"/>
      <c r="BE39" s="71"/>
      <c r="BF39" s="71"/>
      <c r="BG39" s="71"/>
      <c r="BH39" s="5"/>
      <c r="BI39" s="5"/>
      <c r="BJ39" s="5"/>
      <c r="BK39" s="5"/>
      <c r="BL39" s="6"/>
      <c r="BM39" s="6"/>
      <c r="BN39" s="6"/>
      <c r="BO39" s="6"/>
      <c r="BP39" s="6"/>
      <c r="BQ39" s="6"/>
      <c r="BR39" s="2"/>
    </row>
    <row r="40" spans="1:70" s="1" customFormat="1" ht="20.25" customHeight="1" x14ac:dyDescent="0.2">
      <c r="A40" s="110" t="s">
        <v>
96</v>
      </c>
      <c r="B40" s="111"/>
      <c r="C40" s="112"/>
      <c r="D40" s="283"/>
      <c r="E40" s="131"/>
      <c r="F40" s="286"/>
      <c r="G40" s="283"/>
      <c r="H40" s="131"/>
      <c r="I40" s="131"/>
      <c r="J40" s="286"/>
      <c r="K40" s="283"/>
      <c r="L40" s="131"/>
      <c r="M40" s="286"/>
      <c r="N40" s="110"/>
      <c r="O40" s="111"/>
      <c r="P40" s="111"/>
      <c r="Q40" s="74"/>
      <c r="R40" s="287" t="s">
        <v>
91</v>
      </c>
      <c r="S40" s="288"/>
      <c r="T40" s="289"/>
      <c r="U40" s="290"/>
      <c r="V40" s="291"/>
      <c r="W40" s="291"/>
      <c r="X40" s="291"/>
      <c r="Y40" s="291"/>
      <c r="Z40" s="292"/>
      <c r="AB40" s="77"/>
      <c r="AC40" s="77"/>
      <c r="AD40" s="94"/>
      <c r="AE40" s="94"/>
      <c r="AF40" s="94"/>
      <c r="AG40" s="7"/>
      <c r="AH40" s="7"/>
      <c r="AI40" s="7"/>
      <c r="AJ40" s="7"/>
      <c r="AK40" s="8"/>
      <c r="AL40" s="8"/>
      <c r="AM40" s="8"/>
      <c r="AN40" s="8"/>
      <c r="AO40" s="21"/>
      <c r="AP40" s="87"/>
      <c r="AQ40" s="87"/>
      <c r="AR40" s="87"/>
      <c r="AS40" s="87"/>
      <c r="AT40" s="87"/>
      <c r="AU40" s="87"/>
      <c r="AV40" s="7"/>
      <c r="AW40" s="7"/>
      <c r="AX40" s="7"/>
      <c r="AY40" s="7"/>
      <c r="AZ40" s="70"/>
      <c r="BA40" s="70"/>
      <c r="BB40" s="70"/>
      <c r="BC40" s="70"/>
      <c r="BD40" s="7"/>
      <c r="BE40" s="7"/>
      <c r="BF40" s="7"/>
      <c r="BG40" s="7"/>
      <c r="BH40" s="8"/>
      <c r="BI40" s="8"/>
      <c r="BJ40" s="8"/>
      <c r="BK40" s="8"/>
      <c r="BL40" s="7"/>
      <c r="BM40" s="7"/>
      <c r="BN40" s="7"/>
      <c r="BO40" s="7"/>
      <c r="BP40" s="7"/>
      <c r="BQ40" s="7"/>
      <c r="BR40" s="2"/>
    </row>
    <row r="41" spans="1:70" s="1" customFormat="1" ht="20.25" customHeight="1" x14ac:dyDescent="0.2">
      <c r="A41" s="110" t="s">
        <v>
97</v>
      </c>
      <c r="B41" s="111"/>
      <c r="C41" s="112"/>
      <c r="D41" s="283"/>
      <c r="E41" s="131"/>
      <c r="F41" s="286"/>
      <c r="G41" s="283"/>
      <c r="H41" s="131"/>
      <c r="I41" s="131"/>
      <c r="J41" s="286"/>
      <c r="K41" s="283"/>
      <c r="L41" s="284"/>
      <c r="M41" s="285"/>
      <c r="N41" s="183" t="s">
        <v>
98</v>
      </c>
      <c r="O41" s="134"/>
      <c r="P41" s="72" t="s">
        <v>
99</v>
      </c>
      <c r="Q41" s="101"/>
      <c r="R41" s="287" t="s">
        <v>
259</v>
      </c>
      <c r="S41" s="288"/>
      <c r="T41" s="289"/>
      <c r="U41" s="290">
        <v>
640000</v>
      </c>
      <c r="V41" s="291"/>
      <c r="W41" s="291"/>
      <c r="X41" s="291"/>
      <c r="Y41" s="291"/>
      <c r="Z41" s="292"/>
      <c r="AB41" s="77"/>
      <c r="AC41" s="77"/>
      <c r="AD41" s="94"/>
      <c r="AE41" s="94"/>
      <c r="AF41" s="94"/>
      <c r="AG41" s="7"/>
      <c r="AH41" s="7"/>
      <c r="AI41" s="7"/>
      <c r="AJ41" s="7"/>
      <c r="AK41" s="8"/>
      <c r="AL41" s="8"/>
      <c r="AM41" s="8"/>
      <c r="AN41" s="8"/>
      <c r="AO41" s="21"/>
      <c r="AP41" s="87"/>
      <c r="AQ41" s="87"/>
      <c r="AR41" s="87"/>
      <c r="AS41" s="87"/>
      <c r="AT41" s="87"/>
      <c r="AU41" s="87"/>
      <c r="AV41" s="7"/>
      <c r="AW41" s="7"/>
      <c r="AX41" s="7"/>
      <c r="AY41" s="7"/>
      <c r="AZ41" s="70"/>
      <c r="BA41" s="70"/>
      <c r="BB41" s="70"/>
      <c r="BC41" s="70"/>
      <c r="BD41" s="7"/>
      <c r="BE41" s="7"/>
      <c r="BF41" s="7"/>
      <c r="BG41" s="7"/>
      <c r="BH41" s="8"/>
      <c r="BI41" s="8"/>
      <c r="BJ41" s="8"/>
      <c r="BK41" s="8"/>
      <c r="BL41" s="7"/>
      <c r="BM41" s="7"/>
      <c r="BN41" s="7"/>
      <c r="BO41" s="7"/>
      <c r="BP41" s="7"/>
      <c r="BQ41" s="7"/>
      <c r="BR41" s="2"/>
    </row>
    <row r="42" spans="1:70" s="1" customFormat="1" ht="20.25" customHeight="1" x14ac:dyDescent="0.2">
      <c r="A42" s="121" t="s">
        <v>
100</v>
      </c>
      <c r="B42" s="122"/>
      <c r="C42" s="123"/>
      <c r="D42" s="283">
        <f>
D37+D39</f>
        <v>
1189</v>
      </c>
      <c r="E42" s="131"/>
      <c r="F42" s="286"/>
      <c r="G42" s="283">
        <f>
G37+G39</f>
        <v>
369455</v>
      </c>
      <c r="H42" s="131"/>
      <c r="I42" s="131"/>
      <c r="J42" s="286"/>
      <c r="K42" s="283">
        <v>
310728</v>
      </c>
      <c r="L42" s="131"/>
      <c r="M42" s="286"/>
      <c r="N42" s="135"/>
      <c r="O42" s="137"/>
      <c r="P42" s="72" t="s">
        <v>
101</v>
      </c>
      <c r="Q42" s="101"/>
      <c r="R42" s="287" t="s">
        <v>
259</v>
      </c>
      <c r="S42" s="288"/>
      <c r="T42" s="289"/>
      <c r="U42" s="290">
        <v>
580000</v>
      </c>
      <c r="V42" s="291"/>
      <c r="W42" s="291"/>
      <c r="X42" s="291"/>
      <c r="Y42" s="291"/>
      <c r="Z42" s="292"/>
      <c r="AB42" s="70"/>
      <c r="AC42" s="70"/>
      <c r="AD42" s="70"/>
      <c r="AE42" s="70"/>
      <c r="AF42" s="70"/>
      <c r="AG42" s="7"/>
      <c r="AH42" s="7"/>
      <c r="AI42" s="7"/>
      <c r="AJ42" s="7"/>
      <c r="AK42" s="8"/>
      <c r="AL42" s="8"/>
      <c r="AM42" s="8"/>
      <c r="AN42" s="8"/>
      <c r="AO42" s="21"/>
      <c r="AP42" s="87"/>
      <c r="AQ42" s="87"/>
      <c r="AR42" s="87"/>
      <c r="AS42" s="87"/>
      <c r="AT42" s="87"/>
      <c r="AU42" s="87"/>
      <c r="AV42" s="7"/>
      <c r="AW42" s="7"/>
      <c r="AX42" s="7"/>
      <c r="AY42" s="7"/>
      <c r="AZ42" s="70"/>
      <c r="BA42" s="70"/>
      <c r="BB42" s="70"/>
      <c r="BC42" s="70"/>
      <c r="BD42" s="7"/>
      <c r="BE42" s="7"/>
      <c r="BF42" s="7"/>
      <c r="BG42" s="7"/>
      <c r="BH42" s="8"/>
      <c r="BI42" s="8"/>
      <c r="BJ42" s="8"/>
      <c r="BK42" s="8"/>
      <c r="BL42" s="7"/>
      <c r="BM42" s="7"/>
      <c r="BN42" s="7"/>
      <c r="BO42" s="7"/>
      <c r="BP42" s="7"/>
      <c r="BQ42" s="7"/>
      <c r="BR42" s="2"/>
    </row>
    <row r="43" spans="1:70" s="1" customFormat="1" ht="20.25" customHeight="1" x14ac:dyDescent="0.2">
      <c r="A43" s="293"/>
      <c r="B43" s="503"/>
      <c r="C43" s="294" t="s">
        <v>
102</v>
      </c>
      <c r="D43" s="169" t="s">
        <v>
103</v>
      </c>
      <c r="E43" s="126" t="s">
        <v>
104</v>
      </c>
      <c r="F43" s="184"/>
      <c r="G43" s="185"/>
      <c r="H43" s="126" t="s">
        <v>
105</v>
      </c>
      <c r="I43" s="296"/>
      <c r="J43" s="296"/>
      <c r="K43" s="297"/>
      <c r="L43" s="126" t="s">
        <v>
106</v>
      </c>
      <c r="M43" s="127"/>
      <c r="N43" s="301" t="s">
        <v>
107</v>
      </c>
      <c r="O43" s="137"/>
      <c r="P43" s="72" t="s">
        <v>
108</v>
      </c>
      <c r="Q43" s="101"/>
      <c r="R43" s="287" t="s">
        <v>
259</v>
      </c>
      <c r="S43" s="288"/>
      <c r="T43" s="289"/>
      <c r="U43" s="290">
        <v>
550000</v>
      </c>
      <c r="V43" s="291"/>
      <c r="W43" s="291"/>
      <c r="X43" s="291"/>
      <c r="Y43" s="291"/>
      <c r="Z43" s="292"/>
      <c r="AB43" s="70"/>
      <c r="AC43" s="70"/>
      <c r="AD43" s="70"/>
      <c r="AE43" s="70"/>
      <c r="AF43" s="70"/>
      <c r="AG43" s="7"/>
      <c r="AH43" s="7"/>
      <c r="AI43" s="7"/>
      <c r="AJ43" s="7"/>
      <c r="AK43" s="8"/>
      <c r="AL43" s="8"/>
      <c r="AM43" s="8"/>
      <c r="AN43" s="8"/>
      <c r="AO43" s="21"/>
      <c r="AP43" s="87"/>
      <c r="AQ43" s="87"/>
      <c r="AR43" s="87"/>
      <c r="AS43" s="87"/>
      <c r="AT43" s="87"/>
      <c r="AU43" s="87"/>
      <c r="AV43" s="7"/>
      <c r="AW43" s="7"/>
      <c r="AX43" s="7"/>
      <c r="AY43" s="7"/>
      <c r="AZ43" s="70"/>
      <c r="BA43" s="70"/>
      <c r="BB43" s="70"/>
      <c r="BC43" s="70"/>
      <c r="BD43" s="7"/>
      <c r="BE43" s="7"/>
      <c r="BF43" s="7"/>
      <c r="BG43" s="7"/>
      <c r="BH43" s="8"/>
      <c r="BI43" s="8"/>
      <c r="BJ43" s="8"/>
      <c r="BK43" s="8"/>
      <c r="BL43" s="7"/>
      <c r="BM43" s="7"/>
      <c r="BN43" s="7"/>
      <c r="BO43" s="7"/>
      <c r="BP43" s="7"/>
      <c r="BQ43" s="7"/>
      <c r="BR43" s="2"/>
    </row>
    <row r="44" spans="1:70" s="1" customFormat="1" ht="20.25" customHeight="1" x14ac:dyDescent="0.2">
      <c r="A44" s="302" t="s">
        <v>
109</v>
      </c>
      <c r="B44" s="137"/>
      <c r="C44" s="295"/>
      <c r="D44" s="170"/>
      <c r="E44" s="186"/>
      <c r="F44" s="187"/>
      <c r="G44" s="188"/>
      <c r="H44" s="298"/>
      <c r="I44" s="299"/>
      <c r="J44" s="299"/>
      <c r="K44" s="300"/>
      <c r="L44" s="128"/>
      <c r="M44" s="129"/>
      <c r="N44" s="138"/>
      <c r="O44" s="140"/>
      <c r="P44" s="106" t="s">
        <v>
110</v>
      </c>
      <c r="Q44" s="504"/>
      <c r="R44" s="504"/>
      <c r="S44" s="62">
        <v>
28</v>
      </c>
      <c r="T44" s="22" t="s">
        <v>
111</v>
      </c>
      <c r="U44" s="268"/>
      <c r="V44" s="269"/>
      <c r="W44" s="269"/>
      <c r="X44" s="269"/>
      <c r="Y44" s="269"/>
      <c r="Z44" s="270"/>
      <c r="AB44" s="70"/>
      <c r="AC44" s="70"/>
      <c r="AD44" s="70"/>
      <c r="AE44" s="70"/>
      <c r="AF44" s="70"/>
      <c r="AG44" s="7"/>
      <c r="AH44" s="7"/>
      <c r="AI44" s="7"/>
      <c r="AJ44" s="7"/>
      <c r="AK44" s="8"/>
      <c r="AL44" s="8"/>
      <c r="AM44" s="8"/>
      <c r="AN44" s="8"/>
      <c r="AO44" s="21"/>
      <c r="AP44" s="87"/>
      <c r="AQ44" s="87"/>
      <c r="AR44" s="87"/>
      <c r="AS44" s="87"/>
      <c r="AT44" s="87"/>
      <c r="AU44" s="87"/>
      <c r="AV44" s="7"/>
      <c r="AW44" s="7"/>
      <c r="AX44" s="7"/>
      <c r="AY44" s="7"/>
      <c r="AZ44" s="70"/>
      <c r="BA44" s="70"/>
      <c r="BB44" s="70"/>
      <c r="BC44" s="70"/>
      <c r="BD44" s="7"/>
      <c r="BE44" s="7"/>
      <c r="BF44" s="7"/>
      <c r="BG44" s="7"/>
      <c r="BH44" s="8"/>
      <c r="BI44" s="8"/>
      <c r="BJ44" s="8"/>
      <c r="BK44" s="8"/>
      <c r="BL44" s="7"/>
      <c r="BM44" s="7"/>
      <c r="BN44" s="7"/>
      <c r="BO44" s="7"/>
      <c r="BP44" s="7"/>
      <c r="BQ44" s="7"/>
      <c r="BR44" s="2"/>
    </row>
    <row r="45" spans="1:70" s="1" customFormat="1" ht="20.25" customHeight="1" x14ac:dyDescent="0.2">
      <c r="A45" s="135"/>
      <c r="B45" s="137"/>
      <c r="C45" s="23" t="s">
        <v>
112</v>
      </c>
      <c r="D45" s="24"/>
      <c r="E45" s="283">
        <v>
67378</v>
      </c>
      <c r="F45" s="131"/>
      <c r="G45" s="286"/>
      <c r="H45" s="283">
        <v>
3150047</v>
      </c>
      <c r="I45" s="131"/>
      <c r="J45" s="131"/>
      <c r="K45" s="286"/>
      <c r="L45" s="283">
        <v>
32</v>
      </c>
      <c r="M45" s="286"/>
      <c r="N45" s="293"/>
      <c r="O45" s="503"/>
      <c r="P45" s="72" t="s">
        <v>
113</v>
      </c>
      <c r="Q45" s="73"/>
      <c r="R45" s="73"/>
      <c r="S45" s="73"/>
      <c r="T45" s="74"/>
      <c r="U45" s="147">
        <v>
32315</v>
      </c>
      <c r="V45" s="148"/>
      <c r="W45" s="148"/>
      <c r="X45" s="148"/>
      <c r="Y45" s="148"/>
      <c r="Z45" s="4" t="s">
        <v>
114</v>
      </c>
      <c r="AB45" s="70"/>
      <c r="AC45" s="70"/>
      <c r="AD45" s="70"/>
      <c r="AE45" s="70"/>
      <c r="AF45" s="70"/>
      <c r="AG45" s="7"/>
      <c r="AH45" s="7"/>
      <c r="AI45" s="7"/>
      <c r="AJ45" s="7"/>
      <c r="AK45" s="8"/>
      <c r="AL45" s="8"/>
      <c r="AM45" s="8"/>
      <c r="AN45" s="8"/>
      <c r="AO45" s="21"/>
      <c r="AP45" s="87"/>
      <c r="AQ45" s="87"/>
      <c r="AR45" s="87"/>
      <c r="AS45" s="87"/>
      <c r="AT45" s="87"/>
      <c r="AU45" s="87"/>
      <c r="AV45" s="7"/>
      <c r="AW45" s="7"/>
      <c r="AX45" s="7"/>
      <c r="AY45" s="7"/>
      <c r="AZ45" s="70"/>
      <c r="BA45" s="70"/>
      <c r="BB45" s="70"/>
      <c r="BC45" s="70"/>
      <c r="BD45" s="7"/>
      <c r="BE45" s="7"/>
      <c r="BF45" s="7"/>
      <c r="BG45" s="7"/>
      <c r="BH45" s="8"/>
      <c r="BI45" s="8"/>
      <c r="BJ45" s="8"/>
      <c r="BK45" s="8"/>
      <c r="BL45" s="7"/>
      <c r="BM45" s="7"/>
      <c r="BN45" s="7"/>
      <c r="BO45" s="7"/>
      <c r="BP45" s="7"/>
      <c r="BQ45" s="7"/>
      <c r="BR45" s="2"/>
    </row>
    <row r="46" spans="1:70" s="1" customFormat="1" ht="23.25" customHeight="1" x14ac:dyDescent="0.2">
      <c r="A46" s="135"/>
      <c r="B46" s="137"/>
      <c r="C46" s="23" t="s">
        <v>
115</v>
      </c>
      <c r="D46" s="24"/>
      <c r="E46" s="283">
        <v>
535391</v>
      </c>
      <c r="F46" s="131"/>
      <c r="G46" s="286"/>
      <c r="H46" s="283">
        <v>
2334621</v>
      </c>
      <c r="I46" s="131"/>
      <c r="J46" s="131"/>
      <c r="K46" s="286"/>
      <c r="L46" s="283">
        <v>
32</v>
      </c>
      <c r="M46" s="286"/>
      <c r="N46" s="303" t="s">
        <v>
116</v>
      </c>
      <c r="O46" s="137"/>
      <c r="P46" s="72" t="s">
        <v>
117</v>
      </c>
      <c r="Q46" s="73"/>
      <c r="R46" s="73"/>
      <c r="S46" s="73"/>
      <c r="T46" s="74"/>
      <c r="U46" s="147">
        <v>
46844</v>
      </c>
      <c r="V46" s="148"/>
      <c r="W46" s="148"/>
      <c r="X46" s="148"/>
      <c r="Y46" s="148"/>
      <c r="Z46" s="4" t="s">
        <v>
18</v>
      </c>
      <c r="AB46" s="70"/>
      <c r="AC46" s="70"/>
      <c r="AD46" s="70"/>
      <c r="AE46" s="70"/>
      <c r="AF46" s="70"/>
      <c r="AG46" s="7"/>
      <c r="AH46" s="7"/>
      <c r="AI46" s="7"/>
      <c r="AJ46" s="7"/>
      <c r="AK46" s="8"/>
      <c r="AL46" s="8"/>
      <c r="AM46" s="8"/>
      <c r="AN46" s="8"/>
      <c r="AO46" s="21"/>
      <c r="AP46" s="87"/>
      <c r="AQ46" s="87"/>
      <c r="AR46" s="87"/>
      <c r="AS46" s="87"/>
      <c r="AT46" s="87"/>
      <c r="AU46" s="87"/>
      <c r="AV46" s="7"/>
      <c r="AW46" s="7"/>
      <c r="AX46" s="7"/>
      <c r="AY46" s="7"/>
      <c r="AZ46" s="70"/>
      <c r="BA46" s="70"/>
      <c r="BB46" s="70"/>
      <c r="BC46" s="70"/>
      <c r="BD46" s="7"/>
      <c r="BE46" s="7"/>
      <c r="BF46" s="7"/>
      <c r="BG46" s="7"/>
      <c r="BH46" s="8"/>
      <c r="BI46" s="8"/>
      <c r="BJ46" s="8"/>
      <c r="BK46" s="8"/>
      <c r="BL46" s="7"/>
      <c r="BM46" s="7"/>
      <c r="BN46" s="7"/>
      <c r="BO46" s="7"/>
      <c r="BP46" s="7"/>
      <c r="BQ46" s="7"/>
      <c r="BR46" s="2"/>
    </row>
    <row r="47" spans="1:70" s="1" customFormat="1" ht="23.25" customHeight="1" x14ac:dyDescent="0.2">
      <c r="A47" s="135"/>
      <c r="B47" s="137"/>
      <c r="C47" s="23" t="s">
        <v>
118</v>
      </c>
      <c r="D47" s="24"/>
      <c r="E47" s="283">
        <v>
15424</v>
      </c>
      <c r="F47" s="131"/>
      <c r="G47" s="286"/>
      <c r="H47" s="283">
        <v>
513962</v>
      </c>
      <c r="I47" s="131"/>
      <c r="J47" s="131"/>
      <c r="K47" s="286"/>
      <c r="L47" s="283">
        <v>
7</v>
      </c>
      <c r="M47" s="286"/>
      <c r="N47" s="135"/>
      <c r="O47" s="137"/>
      <c r="P47" s="72" t="s">
        <v>
119</v>
      </c>
      <c r="Q47" s="73"/>
      <c r="R47" s="73"/>
      <c r="S47" s="73"/>
      <c r="T47" s="74"/>
      <c r="U47" s="147">
        <v>
138017.32941358502</v>
      </c>
      <c r="V47" s="148"/>
      <c r="W47" s="148"/>
      <c r="X47" s="148"/>
      <c r="Y47" s="148"/>
      <c r="Z47" s="4" t="s">
        <v>
120</v>
      </c>
      <c r="AB47" s="70"/>
      <c r="AC47" s="70"/>
      <c r="AD47" s="70"/>
      <c r="AE47" s="70"/>
      <c r="AF47" s="70"/>
      <c r="AG47" s="7"/>
      <c r="AH47" s="7"/>
      <c r="AI47" s="7"/>
      <c r="AJ47" s="7"/>
      <c r="AK47" s="8"/>
      <c r="AL47" s="8"/>
      <c r="AM47" s="8"/>
      <c r="AN47" s="8"/>
      <c r="AO47" s="21"/>
      <c r="AP47" s="87"/>
      <c r="AQ47" s="87"/>
      <c r="AR47" s="87"/>
      <c r="AS47" s="87"/>
      <c r="AT47" s="87"/>
      <c r="AU47" s="87"/>
      <c r="AV47" s="7"/>
      <c r="AW47" s="7"/>
      <c r="AX47" s="7"/>
      <c r="AY47" s="7"/>
      <c r="AZ47" s="70"/>
      <c r="BA47" s="70"/>
      <c r="BB47" s="70"/>
      <c r="BC47" s="70"/>
      <c r="BD47" s="7"/>
      <c r="BE47" s="7"/>
      <c r="BF47" s="7"/>
      <c r="BG47" s="7"/>
      <c r="BH47" s="8"/>
      <c r="BI47" s="8"/>
      <c r="BJ47" s="8"/>
      <c r="BK47" s="8"/>
      <c r="BL47" s="7"/>
      <c r="BM47" s="7"/>
      <c r="BN47" s="7"/>
      <c r="BO47" s="7"/>
      <c r="BP47" s="7"/>
      <c r="BQ47" s="7"/>
      <c r="BR47" s="2"/>
    </row>
    <row r="48" spans="1:70" s="1" customFormat="1" ht="24.75" customHeight="1" x14ac:dyDescent="0.2">
      <c r="A48" s="135"/>
      <c r="B48" s="137"/>
      <c r="C48" s="23" t="s">
        <v>
261</v>
      </c>
      <c r="D48" s="97" t="s">
        <v>
263</v>
      </c>
      <c r="E48" s="283">
        <v>
47903</v>
      </c>
      <c r="F48" s="131"/>
      <c r="G48" s="286"/>
      <c r="H48" s="283">
        <v>
799511</v>
      </c>
      <c r="I48" s="131"/>
      <c r="J48" s="131"/>
      <c r="K48" s="286"/>
      <c r="L48" s="283">
        <v>
17</v>
      </c>
      <c r="M48" s="286"/>
      <c r="N48" s="135"/>
      <c r="O48" s="137"/>
      <c r="P48" s="72" t="s">
        <v>
121</v>
      </c>
      <c r="Q48" s="73"/>
      <c r="R48" s="73"/>
      <c r="S48" s="73"/>
      <c r="T48" s="74"/>
      <c r="U48" s="208">
        <v>
95210.272393476218</v>
      </c>
      <c r="V48" s="209"/>
      <c r="W48" s="209"/>
      <c r="X48" s="209"/>
      <c r="Y48" s="209"/>
      <c r="Z48" s="4" t="s">
        <v>
120</v>
      </c>
      <c r="AB48" s="70"/>
      <c r="AC48" s="70"/>
      <c r="AD48" s="70"/>
      <c r="AE48" s="70"/>
      <c r="AF48" s="70"/>
      <c r="AG48" s="7"/>
      <c r="AH48" s="7"/>
      <c r="AI48" s="7"/>
      <c r="AJ48" s="7"/>
      <c r="AK48" s="8"/>
      <c r="AL48" s="8"/>
      <c r="AM48" s="8"/>
      <c r="AN48" s="8"/>
      <c r="AO48" s="21"/>
      <c r="AP48" s="87"/>
      <c r="AQ48" s="87"/>
      <c r="AR48" s="87"/>
      <c r="AS48" s="87"/>
      <c r="AT48" s="87"/>
      <c r="AU48" s="87"/>
      <c r="AV48" s="7"/>
      <c r="AW48" s="7"/>
      <c r="AX48" s="7"/>
      <c r="AY48" s="7"/>
      <c r="AZ48" s="70"/>
      <c r="BA48" s="70"/>
      <c r="BB48" s="70"/>
      <c r="BC48" s="70"/>
      <c r="BD48" s="7"/>
      <c r="BE48" s="7"/>
      <c r="BF48" s="7"/>
      <c r="BG48" s="7"/>
      <c r="BH48" s="8"/>
      <c r="BI48" s="8"/>
      <c r="BJ48" s="8"/>
      <c r="BK48" s="8"/>
      <c r="BL48" s="7"/>
      <c r="BM48" s="7"/>
      <c r="BN48" s="7"/>
      <c r="BO48" s="7"/>
      <c r="BP48" s="7"/>
      <c r="BQ48" s="7"/>
      <c r="BR48" s="2"/>
    </row>
    <row r="49" spans="1:70" s="1" customFormat="1" ht="24" customHeight="1" x14ac:dyDescent="0.2">
      <c r="A49" s="135"/>
      <c r="B49" s="137"/>
      <c r="C49" s="23" t="s">
        <v>
262</v>
      </c>
      <c r="D49" s="97" t="s">
        <v>
263</v>
      </c>
      <c r="E49" s="283"/>
      <c r="F49" s="131"/>
      <c r="G49" s="286"/>
      <c r="H49" s="283">
        <v>
370392</v>
      </c>
      <c r="I49" s="131"/>
      <c r="J49" s="131"/>
      <c r="K49" s="286"/>
      <c r="L49" s="283">
        <v>
1</v>
      </c>
      <c r="M49" s="286"/>
      <c r="N49" s="135"/>
      <c r="O49" s="137"/>
      <c r="P49" s="72" t="s">
        <v>
122</v>
      </c>
      <c r="Q49" s="73"/>
      <c r="R49" s="73"/>
      <c r="S49" s="73"/>
      <c r="T49" s="74"/>
      <c r="U49" s="147">
        <v>
441422.65818461275</v>
      </c>
      <c r="V49" s="148"/>
      <c r="W49" s="148"/>
      <c r="X49" s="148"/>
      <c r="Y49" s="148"/>
      <c r="Z49" s="4" t="s">
        <v>
120</v>
      </c>
      <c r="AB49" s="70"/>
      <c r="AC49" s="70"/>
      <c r="AD49" s="70"/>
      <c r="AE49" s="70"/>
      <c r="AF49" s="70"/>
      <c r="AG49" s="7"/>
      <c r="AH49" s="7"/>
      <c r="AI49" s="7"/>
      <c r="AJ49" s="7"/>
      <c r="AK49" s="8"/>
      <c r="AL49" s="8"/>
      <c r="AM49" s="8"/>
      <c r="AN49" s="8"/>
      <c r="AO49" s="21"/>
      <c r="AP49" s="87"/>
      <c r="AQ49" s="87"/>
      <c r="AR49" s="87"/>
      <c r="AS49" s="87"/>
      <c r="AT49" s="87"/>
      <c r="AU49" s="87"/>
      <c r="AV49" s="7"/>
      <c r="AW49" s="7"/>
      <c r="AX49" s="7"/>
      <c r="AY49" s="7"/>
      <c r="AZ49" s="70"/>
      <c r="BA49" s="70"/>
      <c r="BB49" s="70"/>
      <c r="BC49" s="70"/>
      <c r="BD49" s="7"/>
      <c r="BE49" s="7"/>
      <c r="BF49" s="7"/>
      <c r="BG49" s="7"/>
      <c r="BH49" s="8"/>
      <c r="BI49" s="8"/>
      <c r="BJ49" s="8"/>
      <c r="BK49" s="8"/>
      <c r="BL49" s="7"/>
      <c r="BM49" s="7"/>
      <c r="BN49" s="7"/>
      <c r="BO49" s="7"/>
      <c r="BP49" s="7"/>
      <c r="BQ49" s="7"/>
      <c r="BR49" s="2"/>
    </row>
    <row r="50" spans="1:70" s="1" customFormat="1" ht="20.25" customHeight="1" x14ac:dyDescent="0.2">
      <c r="A50" s="135"/>
      <c r="B50" s="137"/>
      <c r="C50" s="23"/>
      <c r="D50" s="97"/>
      <c r="E50" s="283"/>
      <c r="F50" s="131"/>
      <c r="G50" s="286"/>
      <c r="H50" s="283"/>
      <c r="I50" s="131"/>
      <c r="J50" s="131"/>
      <c r="K50" s="286"/>
      <c r="L50" s="283"/>
      <c r="M50" s="286"/>
      <c r="N50" s="135"/>
      <c r="O50" s="137"/>
      <c r="P50" s="72" t="s">
        <v>
123</v>
      </c>
      <c r="Q50" s="73"/>
      <c r="R50" s="73"/>
      <c r="S50" s="73"/>
      <c r="T50" s="74"/>
      <c r="U50" s="147">
        <v>
4430008</v>
      </c>
      <c r="V50" s="148"/>
      <c r="W50" s="148"/>
      <c r="X50" s="148"/>
      <c r="Y50" s="148"/>
      <c r="Z50" s="4" t="s">
        <v>
21</v>
      </c>
      <c r="AB50" s="70"/>
      <c r="AC50" s="70"/>
      <c r="AD50" s="70"/>
      <c r="AE50" s="70"/>
      <c r="AF50" s="70"/>
      <c r="AG50" s="7"/>
      <c r="AH50" s="7"/>
      <c r="AI50" s="7"/>
      <c r="AJ50" s="7"/>
      <c r="AK50" s="8"/>
      <c r="AL50" s="8"/>
      <c r="AM50" s="8"/>
      <c r="AN50" s="8"/>
      <c r="AO50" s="21"/>
      <c r="AP50" s="87"/>
      <c r="AQ50" s="87"/>
      <c r="AR50" s="87"/>
      <c r="AS50" s="87"/>
      <c r="AT50" s="87"/>
      <c r="AU50" s="87"/>
      <c r="AV50" s="7"/>
      <c r="AW50" s="7"/>
      <c r="AX50" s="7"/>
      <c r="AY50" s="7"/>
      <c r="AZ50" s="70"/>
      <c r="BA50" s="70"/>
      <c r="BB50" s="70"/>
      <c r="BC50" s="70"/>
      <c r="BD50" s="7"/>
      <c r="BE50" s="7"/>
      <c r="BF50" s="7"/>
      <c r="BG50" s="7"/>
      <c r="BH50" s="8"/>
      <c r="BI50" s="8"/>
      <c r="BJ50" s="8"/>
      <c r="BK50" s="8"/>
      <c r="BL50" s="7"/>
      <c r="BM50" s="7"/>
      <c r="BN50" s="7"/>
      <c r="BO50" s="7"/>
      <c r="BP50" s="7"/>
      <c r="BQ50" s="7"/>
      <c r="BR50" s="2"/>
    </row>
    <row r="51" spans="1:70" s="1" customFormat="1" ht="20.25" customHeight="1" x14ac:dyDescent="0.2">
      <c r="A51" s="135"/>
      <c r="B51" s="137"/>
      <c r="C51" s="23"/>
      <c r="D51" s="97"/>
      <c r="E51" s="283"/>
      <c r="F51" s="131"/>
      <c r="G51" s="286"/>
      <c r="H51" s="283"/>
      <c r="I51" s="131"/>
      <c r="J51" s="131"/>
      <c r="K51" s="286"/>
      <c r="L51" s="283"/>
      <c r="M51" s="286"/>
      <c r="N51" s="135"/>
      <c r="O51" s="137"/>
      <c r="P51" s="72" t="s">
        <v>
124</v>
      </c>
      <c r="Q51" s="73"/>
      <c r="R51" s="73"/>
      <c r="S51" s="73"/>
      <c r="T51" s="74"/>
      <c r="U51" s="147">
        <v>
12833142</v>
      </c>
      <c r="V51" s="148"/>
      <c r="W51" s="148"/>
      <c r="X51" s="148"/>
      <c r="Y51" s="148"/>
      <c r="Z51" s="4" t="s">
        <v>
21</v>
      </c>
      <c r="AB51" s="70"/>
      <c r="AC51" s="70"/>
      <c r="AD51" s="70"/>
      <c r="AE51" s="70"/>
      <c r="AF51" s="70"/>
      <c r="AG51" s="7"/>
      <c r="AH51" s="7"/>
      <c r="AI51" s="7"/>
      <c r="AJ51" s="7"/>
      <c r="AK51" s="8"/>
      <c r="AL51" s="8"/>
      <c r="AM51" s="8"/>
      <c r="AN51" s="8"/>
      <c r="AO51" s="21"/>
      <c r="AP51" s="87"/>
      <c r="AQ51" s="87"/>
      <c r="AR51" s="87"/>
      <c r="AS51" s="87"/>
      <c r="AT51" s="87"/>
      <c r="AU51" s="87"/>
      <c r="AV51" s="7"/>
      <c r="AW51" s="7"/>
      <c r="AX51" s="7"/>
      <c r="AY51" s="7"/>
      <c r="AZ51" s="70"/>
      <c r="BA51" s="70"/>
      <c r="BB51" s="70"/>
      <c r="BC51" s="70"/>
      <c r="BD51" s="7"/>
      <c r="BE51" s="7"/>
      <c r="BF51" s="7"/>
      <c r="BG51" s="7"/>
      <c r="BH51" s="8"/>
      <c r="BI51" s="8"/>
      <c r="BJ51" s="8"/>
      <c r="BK51" s="8"/>
      <c r="BL51" s="7"/>
      <c r="BM51" s="7"/>
      <c r="BN51" s="7"/>
      <c r="BO51" s="7"/>
      <c r="BP51" s="7"/>
      <c r="BQ51" s="7"/>
      <c r="BR51" s="2"/>
    </row>
    <row r="52" spans="1:70" s="1" customFormat="1" ht="24.75" customHeight="1" x14ac:dyDescent="0.2">
      <c r="A52" s="135"/>
      <c r="B52" s="137"/>
      <c r="C52" s="25"/>
      <c r="D52" s="97"/>
      <c r="E52" s="304"/>
      <c r="F52" s="305"/>
      <c r="G52" s="306"/>
      <c r="H52" s="304"/>
      <c r="I52" s="305"/>
      <c r="J52" s="305"/>
      <c r="K52" s="306"/>
      <c r="L52" s="304"/>
      <c r="M52" s="306"/>
      <c r="N52" s="135"/>
      <c r="O52" s="137"/>
      <c r="P52" s="26" t="s">
        <v>
125</v>
      </c>
      <c r="Q52" s="73"/>
      <c r="R52" s="73"/>
      <c r="S52" s="73"/>
      <c r="T52" s="74"/>
      <c r="U52" s="147">
        <v>
6915848</v>
      </c>
      <c r="V52" s="148"/>
      <c r="W52" s="148"/>
      <c r="X52" s="148"/>
      <c r="Y52" s="148"/>
      <c r="Z52" s="4" t="s">
        <v>
21</v>
      </c>
      <c r="AB52" s="70"/>
      <c r="AC52" s="70"/>
      <c r="AD52" s="70"/>
      <c r="AE52" s="70"/>
      <c r="AF52" s="70"/>
      <c r="AG52" s="7"/>
      <c r="AH52" s="7"/>
      <c r="AI52" s="7"/>
      <c r="AJ52" s="7"/>
      <c r="AK52" s="8"/>
      <c r="AL52" s="8"/>
      <c r="AM52" s="8"/>
      <c r="AN52" s="8"/>
      <c r="AO52" s="21"/>
      <c r="AP52" s="87"/>
      <c r="AQ52" s="87"/>
      <c r="AR52" s="87"/>
      <c r="AS52" s="87"/>
      <c r="AT52" s="87"/>
      <c r="AU52" s="87"/>
      <c r="AV52" s="7"/>
      <c r="AW52" s="7"/>
      <c r="AX52" s="7"/>
      <c r="AY52" s="7"/>
      <c r="AZ52" s="70"/>
      <c r="BA52" s="70"/>
      <c r="BB52" s="70"/>
      <c r="BC52" s="70"/>
      <c r="BD52" s="7"/>
      <c r="BE52" s="7"/>
      <c r="BF52" s="7"/>
      <c r="BG52" s="7"/>
      <c r="BH52" s="8"/>
      <c r="BI52" s="8"/>
      <c r="BJ52" s="8"/>
      <c r="BK52" s="8"/>
      <c r="BL52" s="7"/>
      <c r="BM52" s="7"/>
      <c r="BN52" s="7"/>
      <c r="BO52" s="7"/>
      <c r="BP52" s="7"/>
      <c r="BQ52" s="7"/>
      <c r="BR52" s="2"/>
    </row>
    <row r="53" spans="1:70" s="1" customFormat="1" ht="20.25" customHeight="1" x14ac:dyDescent="0.2">
      <c r="A53" s="135"/>
      <c r="B53" s="137"/>
      <c r="C53" s="25"/>
      <c r="D53" s="97"/>
      <c r="E53" s="304"/>
      <c r="F53" s="305"/>
      <c r="G53" s="306"/>
      <c r="H53" s="304"/>
      <c r="I53" s="305"/>
      <c r="J53" s="305"/>
      <c r="K53" s="306"/>
      <c r="L53" s="304"/>
      <c r="M53" s="306"/>
      <c r="N53" s="135"/>
      <c r="O53" s="137"/>
      <c r="P53" s="72"/>
      <c r="Q53" s="73"/>
      <c r="R53" s="73"/>
      <c r="S53" s="73"/>
      <c r="T53" s="74"/>
      <c r="U53" s="147"/>
      <c r="V53" s="148"/>
      <c r="W53" s="148"/>
      <c r="X53" s="148"/>
      <c r="Y53" s="148"/>
      <c r="Z53" s="4"/>
      <c r="AB53" s="70"/>
      <c r="AC53" s="70"/>
      <c r="AD53" s="70"/>
      <c r="AE53" s="70"/>
      <c r="AF53" s="70"/>
      <c r="AG53" s="7"/>
      <c r="AH53" s="7"/>
      <c r="AI53" s="7"/>
      <c r="AJ53" s="7"/>
      <c r="AK53" s="8"/>
      <c r="AL53" s="8"/>
      <c r="AM53" s="8"/>
      <c r="AN53" s="8"/>
      <c r="AO53" s="21"/>
      <c r="AP53" s="87"/>
      <c r="AQ53" s="87"/>
      <c r="AR53" s="87"/>
      <c r="AS53" s="87"/>
      <c r="AT53" s="87"/>
      <c r="AU53" s="87"/>
      <c r="AV53" s="7"/>
      <c r="AW53" s="7"/>
      <c r="AX53" s="7"/>
      <c r="AY53" s="7"/>
      <c r="AZ53" s="70"/>
      <c r="BA53" s="70"/>
      <c r="BB53" s="70"/>
      <c r="BC53" s="70"/>
      <c r="BD53" s="7"/>
      <c r="BE53" s="7"/>
      <c r="BF53" s="7"/>
      <c r="BG53" s="7"/>
      <c r="BH53" s="8"/>
      <c r="BI53" s="8"/>
      <c r="BJ53" s="8"/>
      <c r="BK53" s="8"/>
      <c r="BL53" s="7"/>
      <c r="BM53" s="7"/>
      <c r="BN53" s="7"/>
      <c r="BO53" s="7"/>
      <c r="BP53" s="7"/>
      <c r="BQ53" s="7"/>
      <c r="BR53" s="2"/>
    </row>
    <row r="54" spans="1:70" s="1" customFormat="1" ht="20.25" customHeight="1" x14ac:dyDescent="0.2">
      <c r="A54" s="135"/>
      <c r="B54" s="137"/>
      <c r="C54" s="25"/>
      <c r="D54" s="97"/>
      <c r="E54" s="304"/>
      <c r="F54" s="305"/>
      <c r="G54" s="306"/>
      <c r="H54" s="307"/>
      <c r="I54" s="308"/>
      <c r="J54" s="308"/>
      <c r="K54" s="309"/>
      <c r="L54" s="304"/>
      <c r="M54" s="306"/>
      <c r="N54" s="135"/>
      <c r="O54" s="137"/>
      <c r="P54" s="72"/>
      <c r="Q54" s="73"/>
      <c r="R54" s="73"/>
      <c r="S54" s="73"/>
      <c r="T54" s="74"/>
      <c r="U54" s="147"/>
      <c r="V54" s="148"/>
      <c r="W54" s="148"/>
      <c r="X54" s="148"/>
      <c r="Y54" s="148"/>
      <c r="Z54" s="4"/>
      <c r="AB54" s="94"/>
      <c r="AC54" s="94"/>
      <c r="AD54" s="94"/>
      <c r="AE54" s="94"/>
      <c r="AF54" s="94"/>
      <c r="AG54" s="105"/>
      <c r="AH54" s="105"/>
      <c r="AI54" s="105"/>
      <c r="AJ54" s="105"/>
      <c r="AK54" s="27"/>
      <c r="AL54" s="27"/>
      <c r="AM54" s="27"/>
      <c r="AN54" s="27"/>
      <c r="AO54" s="28"/>
      <c r="AP54" s="29"/>
      <c r="AQ54" s="29"/>
      <c r="AR54" s="29"/>
      <c r="AS54" s="29"/>
      <c r="AT54" s="29"/>
      <c r="AU54" s="29"/>
      <c r="AV54" s="18"/>
      <c r="AW54" s="18"/>
      <c r="AX54" s="18"/>
      <c r="AY54" s="18"/>
      <c r="AZ54" s="94"/>
      <c r="BA54" s="94"/>
      <c r="BB54" s="94"/>
      <c r="BC54" s="94"/>
      <c r="BD54" s="7"/>
      <c r="BE54" s="7"/>
      <c r="BF54" s="7"/>
      <c r="BG54" s="7"/>
      <c r="BH54" s="8"/>
      <c r="BI54" s="8"/>
      <c r="BJ54" s="8"/>
      <c r="BK54" s="8"/>
      <c r="BL54" s="7"/>
      <c r="BM54" s="7"/>
      <c r="BN54" s="7"/>
      <c r="BO54" s="7"/>
      <c r="BP54" s="7"/>
      <c r="BQ54" s="7"/>
      <c r="BR54" s="2"/>
    </row>
    <row r="55" spans="1:70" s="1" customFormat="1" ht="20.25" customHeight="1" x14ac:dyDescent="0.2">
      <c r="A55" s="310"/>
      <c r="B55" s="505"/>
      <c r="C55" s="25"/>
      <c r="D55" s="97"/>
      <c r="E55" s="307"/>
      <c r="F55" s="308"/>
      <c r="G55" s="309"/>
      <c r="H55" s="304"/>
      <c r="I55" s="305"/>
      <c r="J55" s="305"/>
      <c r="K55" s="306"/>
      <c r="L55" s="304"/>
      <c r="M55" s="306"/>
      <c r="N55" s="310"/>
      <c r="O55" s="505"/>
      <c r="P55" s="72"/>
      <c r="Q55" s="73"/>
      <c r="R55" s="73"/>
      <c r="S55" s="73"/>
      <c r="T55" s="74"/>
      <c r="U55" s="147"/>
      <c r="V55" s="148"/>
      <c r="W55" s="148"/>
      <c r="X55" s="148"/>
      <c r="Y55" s="148"/>
      <c r="Z55" s="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30"/>
      <c r="BA55" s="64"/>
      <c r="BB55" s="64"/>
      <c r="BC55" s="64"/>
      <c r="BD55" s="64"/>
      <c r="BE55" s="64"/>
      <c r="BF55" s="67"/>
      <c r="BG55" s="67"/>
      <c r="BH55" s="67"/>
      <c r="BI55" s="67"/>
      <c r="BJ55" s="67"/>
      <c r="BK55" s="67"/>
      <c r="BL55" s="67"/>
      <c r="BM55" s="67"/>
      <c r="BN55" s="64"/>
      <c r="BO55" s="64"/>
      <c r="BP55" s="64"/>
      <c r="BQ55" s="64"/>
      <c r="BR55" s="2"/>
    </row>
    <row r="56" spans="1:70" s="1" customFormat="1" ht="3.75" customHeight="1" x14ac:dyDescent="0.2">
      <c r="AB56" s="64"/>
      <c r="AC56" s="64"/>
      <c r="AD56" s="64"/>
      <c r="AE56" s="64"/>
      <c r="AF56" s="64"/>
      <c r="AG56" s="31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0"/>
      <c r="BA56" s="64"/>
      <c r="BB56" s="64"/>
      <c r="BC56" s="64"/>
      <c r="BD56" s="64"/>
      <c r="BE56" s="64"/>
      <c r="BF56" s="67"/>
      <c r="BG56" s="67"/>
      <c r="BH56" s="67"/>
      <c r="BI56" s="67"/>
      <c r="BJ56" s="67"/>
      <c r="BK56" s="67"/>
      <c r="BL56" s="67"/>
      <c r="BM56" s="67"/>
      <c r="BN56" s="64"/>
      <c r="BO56" s="64"/>
      <c r="BP56" s="64"/>
      <c r="BQ56" s="64"/>
      <c r="BR56" s="2"/>
    </row>
    <row r="57" spans="1:70" s="1" customFormat="1" ht="14.4" x14ac:dyDescent="0.2">
      <c r="A57" s="1" t="s">
        <v>
126</v>
      </c>
      <c r="AB57" s="64"/>
      <c r="AC57" s="64"/>
      <c r="AD57" s="64"/>
      <c r="AE57" s="64"/>
      <c r="AF57" s="64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0"/>
      <c r="BA57" s="64"/>
      <c r="BB57" s="64"/>
      <c r="BC57" s="64"/>
      <c r="BD57" s="64"/>
      <c r="BE57" s="64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2"/>
    </row>
    <row r="58" spans="1:70" ht="14.4" x14ac:dyDescent="0.2">
      <c r="AB58" s="33"/>
      <c r="AC58" s="34"/>
      <c r="AD58" s="34"/>
      <c r="AE58" s="34"/>
      <c r="AF58" s="34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0"/>
      <c r="BA58" s="70"/>
      <c r="BB58" s="70"/>
      <c r="BC58" s="70"/>
      <c r="BD58" s="70"/>
      <c r="BE58" s="70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2"/>
    </row>
    <row r="59" spans="1:70" s="2" customFormat="1" ht="16.5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311" t="s">
        <v>
127</v>
      </c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3"/>
      <c r="AU59" s="311" t="s">
        <v>
128</v>
      </c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3"/>
    </row>
    <row r="60" spans="1:70" s="2" customFormat="1" ht="14.2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7"/>
      <c r="Y60" s="67"/>
      <c r="Z60" s="67"/>
      <c r="AA60" s="67"/>
      <c r="AB60" s="314" t="s">
        <v>
129</v>
      </c>
      <c r="AC60" s="315"/>
      <c r="AD60" s="316"/>
      <c r="AE60" s="314" t="s">
        <v>
130</v>
      </c>
      <c r="AF60" s="315"/>
      <c r="AG60" s="315"/>
      <c r="AH60" s="316"/>
      <c r="AI60" s="314" t="s">
        <v>
131</v>
      </c>
      <c r="AJ60" s="315"/>
      <c r="AK60" s="315"/>
      <c r="AL60" s="316"/>
      <c r="AM60" s="314" t="s">
        <v>
132</v>
      </c>
      <c r="AN60" s="315"/>
      <c r="AO60" s="315"/>
      <c r="AP60" s="316"/>
      <c r="AQ60" s="314" t="s">
        <v>
131</v>
      </c>
      <c r="AR60" s="315"/>
      <c r="AS60" s="315"/>
      <c r="AT60" s="316"/>
      <c r="AU60" s="314" t="s">
        <v>
129</v>
      </c>
      <c r="AV60" s="315"/>
      <c r="AW60" s="315"/>
      <c r="AX60" s="316"/>
      <c r="AY60" s="323" t="s">
        <v>
133</v>
      </c>
      <c r="AZ60" s="324"/>
      <c r="BA60" s="324"/>
      <c r="BB60" s="325"/>
      <c r="BC60" s="323" t="s">
        <v>
134</v>
      </c>
      <c r="BD60" s="66"/>
      <c r="BE60" s="293" t="s">
        <v>
135</v>
      </c>
      <c r="BF60" s="338"/>
      <c r="BG60" s="338"/>
      <c r="BH60" s="339"/>
      <c r="BI60" s="314" t="s">
        <v>
136</v>
      </c>
      <c r="BJ60" s="315"/>
      <c r="BK60" s="315"/>
      <c r="BL60" s="315"/>
      <c r="BM60" s="315"/>
      <c r="BN60" s="316"/>
      <c r="BO60" s="314" t="s">
        <v>
137</v>
      </c>
      <c r="BP60" s="315"/>
      <c r="BQ60" s="316"/>
    </row>
    <row r="61" spans="1:70" s="2" customFormat="1" ht="14.2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7"/>
      <c r="Y61" s="67"/>
      <c r="Z61" s="67"/>
      <c r="AA61" s="67"/>
      <c r="AB61" s="317"/>
      <c r="AC61" s="318"/>
      <c r="AD61" s="319"/>
      <c r="AE61" s="317"/>
      <c r="AF61" s="318"/>
      <c r="AG61" s="318"/>
      <c r="AH61" s="319"/>
      <c r="AI61" s="317"/>
      <c r="AJ61" s="318"/>
      <c r="AK61" s="318"/>
      <c r="AL61" s="319"/>
      <c r="AM61" s="317" t="s">
        <v>
138</v>
      </c>
      <c r="AN61" s="318"/>
      <c r="AO61" s="318"/>
      <c r="AP61" s="319"/>
      <c r="AQ61" s="317"/>
      <c r="AR61" s="318"/>
      <c r="AS61" s="318"/>
      <c r="AT61" s="319"/>
      <c r="AU61" s="317"/>
      <c r="AV61" s="318"/>
      <c r="AW61" s="318"/>
      <c r="AX61" s="319"/>
      <c r="AY61" s="326"/>
      <c r="AZ61" s="327"/>
      <c r="BA61" s="327"/>
      <c r="BB61" s="328"/>
      <c r="BC61" s="326"/>
      <c r="BD61" s="68"/>
      <c r="BE61" s="317" t="s">
        <v>
138</v>
      </c>
      <c r="BF61" s="318"/>
      <c r="BG61" s="318"/>
      <c r="BH61" s="319"/>
      <c r="BI61" s="317" t="s">
        <v>
139</v>
      </c>
      <c r="BJ61" s="318"/>
      <c r="BK61" s="318"/>
      <c r="BL61" s="318"/>
      <c r="BM61" s="318"/>
      <c r="BN61" s="319"/>
      <c r="BO61" s="317" t="s">
        <v>
140</v>
      </c>
      <c r="BP61" s="318"/>
      <c r="BQ61" s="319"/>
    </row>
    <row r="62" spans="1:70" s="2" customFormat="1" ht="14.25" customHeight="1" x14ac:dyDescent="0.2">
      <c r="A62" s="64"/>
      <c r="B62" s="64"/>
      <c r="C62" s="64"/>
      <c r="D62" s="5"/>
      <c r="E62" s="5"/>
      <c r="F62" s="5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4"/>
      <c r="U62" s="64"/>
      <c r="V62" s="64"/>
      <c r="W62" s="64"/>
      <c r="X62" s="6"/>
      <c r="Y62" s="6"/>
      <c r="Z62" s="6"/>
      <c r="AA62" s="6"/>
      <c r="AB62" s="320"/>
      <c r="AC62" s="321"/>
      <c r="AD62" s="322"/>
      <c r="AE62" s="335" t="s">
        <v>
21</v>
      </c>
      <c r="AF62" s="336"/>
      <c r="AG62" s="336"/>
      <c r="AH62" s="337"/>
      <c r="AI62" s="329" t="s">
        <v>
23</v>
      </c>
      <c r="AJ62" s="330"/>
      <c r="AK62" s="330"/>
      <c r="AL62" s="331"/>
      <c r="AM62" s="329" t="s">
        <v>
21</v>
      </c>
      <c r="AN62" s="330"/>
      <c r="AO62" s="330"/>
      <c r="AP62" s="331"/>
      <c r="AQ62" s="329" t="s">
        <v>
23</v>
      </c>
      <c r="AR62" s="330"/>
      <c r="AS62" s="330"/>
      <c r="AT62" s="331"/>
      <c r="AU62" s="320"/>
      <c r="AV62" s="321"/>
      <c r="AW62" s="321"/>
      <c r="AX62" s="322"/>
      <c r="AY62" s="329" t="s">
        <v>
21</v>
      </c>
      <c r="AZ62" s="330"/>
      <c r="BA62" s="330"/>
      <c r="BB62" s="331"/>
      <c r="BC62" s="78" t="s">
        <v>
23</v>
      </c>
      <c r="BD62" s="75"/>
      <c r="BE62" s="329" t="s">
        <v>
21</v>
      </c>
      <c r="BF62" s="330"/>
      <c r="BG62" s="330"/>
      <c r="BH62" s="331"/>
      <c r="BI62" s="329" t="s">
        <v>
21</v>
      </c>
      <c r="BJ62" s="330"/>
      <c r="BK62" s="330"/>
      <c r="BL62" s="330"/>
      <c r="BM62" s="330"/>
      <c r="BN62" s="331"/>
      <c r="BO62" s="332" t="s">
        <v>
23</v>
      </c>
      <c r="BP62" s="333"/>
      <c r="BQ62" s="334"/>
    </row>
    <row r="63" spans="1:70" s="2" customFormat="1" ht="15" customHeight="1" x14ac:dyDescent="0.2">
      <c r="A63" s="70"/>
      <c r="B63" s="70"/>
      <c r="C63" s="70"/>
      <c r="D63" s="87"/>
      <c r="E63" s="87"/>
      <c r="F63" s="87"/>
      <c r="G63" s="87"/>
      <c r="H63" s="88"/>
      <c r="I63" s="88"/>
      <c r="J63" s="88"/>
      <c r="K63" s="88"/>
      <c r="L63" s="87"/>
      <c r="M63" s="87"/>
      <c r="N63" s="87"/>
      <c r="O63" s="87"/>
      <c r="P63" s="88"/>
      <c r="Q63" s="88"/>
      <c r="R63" s="88"/>
      <c r="S63" s="88"/>
      <c r="T63" s="70"/>
      <c r="U63" s="70"/>
      <c r="V63" s="70"/>
      <c r="W63" s="70"/>
      <c r="X63" s="7"/>
      <c r="Y63" s="7"/>
      <c r="Z63" s="7"/>
      <c r="AA63" s="7"/>
      <c r="AB63" s="349" t="s">
        <v>
141</v>
      </c>
      <c r="AC63" s="349"/>
      <c r="AD63" s="349"/>
      <c r="AE63" s="350">
        <v>
44352156</v>
      </c>
      <c r="AF63" s="351"/>
      <c r="AG63" s="351"/>
      <c r="AH63" s="352"/>
      <c r="AI63" s="353">
        <v>
46.560901816996271</v>
      </c>
      <c r="AJ63" s="353"/>
      <c r="AK63" s="353"/>
      <c r="AL63" s="353"/>
      <c r="AM63" s="354">
        <v>
41131335</v>
      </c>
      <c r="AN63" s="354"/>
      <c r="AO63" s="354"/>
      <c r="AP63" s="350"/>
      <c r="AQ63" s="346">
        <v>
87.980029331285991</v>
      </c>
      <c r="AR63" s="347"/>
      <c r="AS63" s="347"/>
      <c r="AT63" s="348"/>
      <c r="AU63" s="156" t="s">
        <v>
142</v>
      </c>
      <c r="AV63" s="156"/>
      <c r="AW63" s="156"/>
      <c r="AX63" s="211"/>
      <c r="AY63" s="340">
        <v>
11832545</v>
      </c>
      <c r="AZ63" s="341"/>
      <c r="BA63" s="341"/>
      <c r="BB63" s="342"/>
      <c r="BC63" s="355">
        <v>
13.052946410282953</v>
      </c>
      <c r="BD63" s="356"/>
      <c r="BE63" s="340">
        <v>
11069348</v>
      </c>
      <c r="BF63" s="341"/>
      <c r="BG63" s="341"/>
      <c r="BH63" s="342"/>
      <c r="BI63" s="343">
        <v>
10862081</v>
      </c>
      <c r="BJ63" s="344"/>
      <c r="BK63" s="344"/>
      <c r="BL63" s="344"/>
      <c r="BM63" s="344"/>
      <c r="BN63" s="345"/>
      <c r="BO63" s="346">
        <v>
23.234018661898631</v>
      </c>
      <c r="BP63" s="347"/>
      <c r="BQ63" s="348"/>
    </row>
    <row r="64" spans="1:70" s="2" customFormat="1" ht="15" customHeight="1" x14ac:dyDescent="0.2">
      <c r="A64" s="70"/>
      <c r="B64" s="70"/>
      <c r="C64" s="70"/>
      <c r="D64" s="87"/>
      <c r="E64" s="87"/>
      <c r="F64" s="87"/>
      <c r="G64" s="87"/>
      <c r="H64" s="88"/>
      <c r="I64" s="88"/>
      <c r="J64" s="88"/>
      <c r="K64" s="88"/>
      <c r="L64" s="87"/>
      <c r="M64" s="87"/>
      <c r="N64" s="87"/>
      <c r="O64" s="87"/>
      <c r="P64" s="88"/>
      <c r="Q64" s="88"/>
      <c r="R64" s="88"/>
      <c r="S64" s="88"/>
      <c r="T64" s="94"/>
      <c r="U64" s="94"/>
      <c r="V64" s="94"/>
      <c r="W64" s="94"/>
      <c r="X64" s="7"/>
      <c r="Y64" s="7"/>
      <c r="Z64" s="7"/>
      <c r="AA64" s="7"/>
      <c r="AB64" s="349" t="s">
        <v>
143</v>
      </c>
      <c r="AC64" s="349"/>
      <c r="AD64" s="349"/>
      <c r="AE64" s="350">
        <v>
332846</v>
      </c>
      <c r="AF64" s="351"/>
      <c r="AG64" s="351"/>
      <c r="AH64" s="352"/>
      <c r="AI64" s="353">
        <v>
0.34942179420048802</v>
      </c>
      <c r="AJ64" s="353"/>
      <c r="AK64" s="353"/>
      <c r="AL64" s="353"/>
      <c r="AM64" s="354">
        <v>
332846</v>
      </c>
      <c r="AN64" s="354"/>
      <c r="AO64" s="354"/>
      <c r="AP64" s="350"/>
      <c r="AQ64" s="346">
        <v>
0.71195843370513545</v>
      </c>
      <c r="AR64" s="347"/>
      <c r="AS64" s="347"/>
      <c r="AT64" s="348"/>
      <c r="AU64" s="94"/>
      <c r="AV64" s="121" t="s">
        <v>
144</v>
      </c>
      <c r="AW64" s="122"/>
      <c r="AX64" s="123"/>
      <c r="AY64" s="340">
        <v>
7529700</v>
      </c>
      <c r="AZ64" s="341"/>
      <c r="BA64" s="341"/>
      <c r="BB64" s="342"/>
      <c r="BC64" s="355">
        <v>
8.3063086246878886</v>
      </c>
      <c r="BD64" s="356"/>
      <c r="BE64" s="340">
        <v>
6946253</v>
      </c>
      <c r="BF64" s="341"/>
      <c r="BG64" s="341"/>
      <c r="BH64" s="342"/>
      <c r="BI64" s="343">
        <v>
6928300</v>
      </c>
      <c r="BJ64" s="344"/>
      <c r="BK64" s="344"/>
      <c r="BL64" s="344"/>
      <c r="BM64" s="344"/>
      <c r="BN64" s="345"/>
      <c r="BO64" s="346">
        <v>
14.8</v>
      </c>
      <c r="BP64" s="347"/>
      <c r="BQ64" s="348"/>
    </row>
    <row r="65" spans="1:69" s="2" customFormat="1" ht="15" customHeight="1" x14ac:dyDescent="0.2">
      <c r="A65" s="70"/>
      <c r="B65" s="70"/>
      <c r="C65" s="70"/>
      <c r="D65" s="87"/>
      <c r="E65" s="87"/>
      <c r="F65" s="87"/>
      <c r="G65" s="87"/>
      <c r="H65" s="88"/>
      <c r="I65" s="88"/>
      <c r="J65" s="88"/>
      <c r="K65" s="88"/>
      <c r="L65" s="87"/>
      <c r="M65" s="87"/>
      <c r="N65" s="87"/>
      <c r="O65" s="87"/>
      <c r="P65" s="88"/>
      <c r="Q65" s="88"/>
      <c r="R65" s="88"/>
      <c r="S65" s="88"/>
      <c r="T65" s="70"/>
      <c r="U65" s="70"/>
      <c r="V65" s="70"/>
      <c r="W65" s="70"/>
      <c r="X65" s="7"/>
      <c r="Y65" s="7"/>
      <c r="Z65" s="7"/>
      <c r="AA65" s="7"/>
      <c r="AB65" s="349" t="s">
        <v>
145</v>
      </c>
      <c r="AC65" s="349"/>
      <c r="AD65" s="349"/>
      <c r="AE65" s="350">
        <v>
88024</v>
      </c>
      <c r="AF65" s="351"/>
      <c r="AG65" s="351"/>
      <c r="AH65" s="352"/>
      <c r="AI65" s="353">
        <v>
9.2407611966806746E-2</v>
      </c>
      <c r="AJ65" s="353"/>
      <c r="AK65" s="353"/>
      <c r="AL65" s="353"/>
      <c r="AM65" s="354">
        <v>
88024</v>
      </c>
      <c r="AN65" s="354"/>
      <c r="AO65" s="354"/>
      <c r="AP65" s="350"/>
      <c r="AQ65" s="346">
        <v>
0.1882835580672769</v>
      </c>
      <c r="AR65" s="347"/>
      <c r="AS65" s="347"/>
      <c r="AT65" s="348"/>
      <c r="AU65" s="111" t="s">
        <v>
146</v>
      </c>
      <c r="AV65" s="111"/>
      <c r="AW65" s="111"/>
      <c r="AX65" s="112"/>
      <c r="AY65" s="340">
        <v>
24033012</v>
      </c>
      <c r="AZ65" s="341"/>
      <c r="BA65" s="341"/>
      <c r="BB65" s="342"/>
      <c r="BC65" s="355">
        <v>
26.511762069249446</v>
      </c>
      <c r="BD65" s="356"/>
      <c r="BE65" s="340">
        <v>
6051350</v>
      </c>
      <c r="BF65" s="341"/>
      <c r="BG65" s="341"/>
      <c r="BH65" s="342"/>
      <c r="BI65" s="343">
        <v>
6049032</v>
      </c>
      <c r="BJ65" s="344"/>
      <c r="BK65" s="344"/>
      <c r="BL65" s="344"/>
      <c r="BM65" s="344"/>
      <c r="BN65" s="345"/>
      <c r="BO65" s="346">
        <f>
12.9388947085206+0.1</f>
        <v>
13.0388947085206</v>
      </c>
      <c r="BP65" s="347"/>
      <c r="BQ65" s="348"/>
    </row>
    <row r="66" spans="1:69" s="2" customFormat="1" ht="15" customHeight="1" x14ac:dyDescent="0.2">
      <c r="A66" s="70"/>
      <c r="B66" s="70"/>
      <c r="C66" s="70"/>
      <c r="D66" s="87"/>
      <c r="E66" s="87"/>
      <c r="F66" s="87"/>
      <c r="G66" s="87"/>
      <c r="H66" s="88"/>
      <c r="I66" s="88"/>
      <c r="J66" s="88"/>
      <c r="K66" s="88"/>
      <c r="L66" s="87"/>
      <c r="M66" s="87"/>
      <c r="N66" s="87"/>
      <c r="O66" s="87"/>
      <c r="P66" s="88"/>
      <c r="Q66" s="88"/>
      <c r="R66" s="88"/>
      <c r="S66" s="88"/>
      <c r="T66" s="70"/>
      <c r="U66" s="70"/>
      <c r="V66" s="70"/>
      <c r="W66" s="70"/>
      <c r="X66" s="7"/>
      <c r="Y66" s="7"/>
      <c r="Z66" s="7"/>
      <c r="AA66" s="7"/>
      <c r="AB66" s="349" t="s">
        <v>
147</v>
      </c>
      <c r="AC66" s="349"/>
      <c r="AD66" s="349"/>
      <c r="AE66" s="350">
        <v>
293393</v>
      </c>
      <c r="AF66" s="351"/>
      <c r="AG66" s="351"/>
      <c r="AH66" s="352"/>
      <c r="AI66" s="353">
        <v>
0.30800402728548271</v>
      </c>
      <c r="AJ66" s="353"/>
      <c r="AK66" s="353"/>
      <c r="AL66" s="353"/>
      <c r="AM66" s="354">
        <v>
293393</v>
      </c>
      <c r="AN66" s="354"/>
      <c r="AO66" s="354"/>
      <c r="AP66" s="350"/>
      <c r="AQ66" s="346">
        <v>
0.62756836717295927</v>
      </c>
      <c r="AR66" s="347"/>
      <c r="AS66" s="347"/>
      <c r="AT66" s="348"/>
      <c r="AU66" s="357" t="s">
        <v>
148</v>
      </c>
      <c r="AV66" s="357"/>
      <c r="AW66" s="357"/>
      <c r="AX66" s="358"/>
      <c r="AY66" s="340">
        <v>
3565601</v>
      </c>
      <c r="AZ66" s="341"/>
      <c r="BA66" s="341"/>
      <c r="BB66" s="342"/>
      <c r="BC66" s="355">
        <v>
3.9333548930894668</v>
      </c>
      <c r="BD66" s="356"/>
      <c r="BE66" s="340">
        <v>
3554601</v>
      </c>
      <c r="BF66" s="341"/>
      <c r="BG66" s="341"/>
      <c r="BH66" s="342"/>
      <c r="BI66" s="343">
        <v>
3554601</v>
      </c>
      <c r="BJ66" s="344"/>
      <c r="BK66" s="344"/>
      <c r="BL66" s="344"/>
      <c r="BM66" s="344"/>
      <c r="BN66" s="345"/>
      <c r="BO66" s="346">
        <v>
7.603300506560716</v>
      </c>
      <c r="BP66" s="347"/>
      <c r="BQ66" s="348"/>
    </row>
    <row r="67" spans="1:69" s="2" customFormat="1" ht="15" customHeight="1" x14ac:dyDescent="0.2">
      <c r="A67" s="13"/>
      <c r="B67" s="13"/>
      <c r="C67" s="13"/>
      <c r="D67" s="87"/>
      <c r="E67" s="87"/>
      <c r="F67" s="87"/>
      <c r="G67" s="87"/>
      <c r="H67" s="88"/>
      <c r="I67" s="88"/>
      <c r="J67" s="88"/>
      <c r="K67" s="88"/>
      <c r="L67" s="87"/>
      <c r="M67" s="87"/>
      <c r="N67" s="87"/>
      <c r="O67" s="87"/>
      <c r="P67" s="88"/>
      <c r="Q67" s="88"/>
      <c r="R67" s="88"/>
      <c r="S67" s="88"/>
      <c r="T67" s="94"/>
      <c r="U67" s="70"/>
      <c r="V67" s="70"/>
      <c r="W67" s="70"/>
      <c r="X67" s="7"/>
      <c r="Y67" s="7"/>
      <c r="Z67" s="7"/>
      <c r="AA67" s="7"/>
      <c r="AB67" s="359" t="s">
        <v>
149</v>
      </c>
      <c r="AC67" s="359"/>
      <c r="AD67" s="359"/>
      <c r="AE67" s="350">
        <v>
239648</v>
      </c>
      <c r="AF67" s="351"/>
      <c r="AG67" s="351"/>
      <c r="AH67" s="352"/>
      <c r="AI67" s="353">
        <f>
0.251582516048138-0.1</f>
        <v>
0.15158251604813802</v>
      </c>
      <c r="AJ67" s="353"/>
      <c r="AK67" s="353"/>
      <c r="AL67" s="353"/>
      <c r="AM67" s="354">
        <v>
239648</v>
      </c>
      <c r="AN67" s="354"/>
      <c r="AO67" s="354"/>
      <c r="AP67" s="350"/>
      <c r="AQ67" s="346">
        <v>
0.51260767658487194</v>
      </c>
      <c r="AR67" s="347"/>
      <c r="AS67" s="347"/>
      <c r="AT67" s="348"/>
      <c r="AU67" s="94"/>
      <c r="AV67" s="110" t="s">
        <v>
150</v>
      </c>
      <c r="AW67" s="111"/>
      <c r="AX67" s="112"/>
      <c r="AY67" s="340">
        <v>
3565593</v>
      </c>
      <c r="AZ67" s="341"/>
      <c r="BA67" s="341"/>
      <c r="BB67" s="342"/>
      <c r="BC67" s="355">
        <v>
3.9333460679743899</v>
      </c>
      <c r="BD67" s="356"/>
      <c r="BE67" s="340">
        <v>
3554593</v>
      </c>
      <c r="BF67" s="341"/>
      <c r="BG67" s="341"/>
      <c r="BH67" s="342"/>
      <c r="BI67" s="343">
        <v>
3554593</v>
      </c>
      <c r="BJ67" s="344"/>
      <c r="BK67" s="344"/>
      <c r="BL67" s="344"/>
      <c r="BM67" s="344"/>
      <c r="BN67" s="345"/>
      <c r="BO67" s="346">
        <v>
7.6032833945405347</v>
      </c>
      <c r="BP67" s="347"/>
      <c r="BQ67" s="348"/>
    </row>
    <row r="68" spans="1:69" s="2" customFormat="1" ht="15" customHeight="1" x14ac:dyDescent="0.2">
      <c r="A68" s="70"/>
      <c r="B68" s="70"/>
      <c r="C68" s="70"/>
      <c r="D68" s="87"/>
      <c r="E68" s="87"/>
      <c r="F68" s="87"/>
      <c r="G68" s="87"/>
      <c r="H68" s="88"/>
      <c r="I68" s="88"/>
      <c r="J68" s="88"/>
      <c r="K68" s="88"/>
      <c r="L68" s="87"/>
      <c r="M68" s="87"/>
      <c r="N68" s="87"/>
      <c r="O68" s="87"/>
      <c r="P68" s="88"/>
      <c r="Q68" s="88"/>
      <c r="R68" s="88"/>
      <c r="S68" s="88"/>
      <c r="T68" s="94"/>
      <c r="U68" s="70"/>
      <c r="V68" s="70"/>
      <c r="W68" s="70"/>
      <c r="X68" s="7"/>
      <c r="Y68" s="7"/>
      <c r="Z68" s="7"/>
      <c r="AA68" s="7"/>
      <c r="AB68" s="349" t="s">
        <v>
151</v>
      </c>
      <c r="AC68" s="349"/>
      <c r="AD68" s="349"/>
      <c r="AE68" s="350">
        <v>
3968225</v>
      </c>
      <c r="AF68" s="351"/>
      <c r="AG68" s="351"/>
      <c r="AH68" s="352"/>
      <c r="AI68" s="353">
        <v>
4.1658433608672834</v>
      </c>
      <c r="AJ68" s="353"/>
      <c r="AK68" s="353"/>
      <c r="AL68" s="353"/>
      <c r="AM68" s="354">
        <v>
3968225</v>
      </c>
      <c r="AN68" s="354"/>
      <c r="AO68" s="354"/>
      <c r="AP68" s="350"/>
      <c r="AQ68" s="346">
        <v>
8.4880432860528927</v>
      </c>
      <c r="AR68" s="347"/>
      <c r="AS68" s="347"/>
      <c r="AT68" s="348"/>
      <c r="AU68" s="94"/>
      <c r="AV68" s="110" t="s">
        <v>
152</v>
      </c>
      <c r="AW68" s="111"/>
      <c r="AX68" s="112"/>
      <c r="AY68" s="340">
        <v>
8</v>
      </c>
      <c r="AZ68" s="341"/>
      <c r="BA68" s="341"/>
      <c r="BB68" s="342"/>
      <c r="BC68" s="355">
        <v>
8.8251150772943304E-6</v>
      </c>
      <c r="BD68" s="356"/>
      <c r="BE68" s="340">
        <v>
8</v>
      </c>
      <c r="BF68" s="341"/>
      <c r="BG68" s="341"/>
      <c r="BH68" s="342"/>
      <c r="BI68" s="343">
        <v>
8</v>
      </c>
      <c r="BJ68" s="344"/>
      <c r="BK68" s="344"/>
      <c r="BL68" s="344"/>
      <c r="BM68" s="344"/>
      <c r="BN68" s="345"/>
      <c r="BO68" s="346">
        <v>
1.7112020182429964E-5</v>
      </c>
      <c r="BP68" s="347"/>
      <c r="BQ68" s="348"/>
    </row>
    <row r="69" spans="1:69" s="2" customFormat="1" ht="15" customHeight="1" x14ac:dyDescent="0.2">
      <c r="A69" s="13"/>
      <c r="B69" s="13"/>
      <c r="C69" s="13"/>
      <c r="D69" s="87"/>
      <c r="E69" s="87"/>
      <c r="F69" s="87"/>
      <c r="G69" s="87"/>
      <c r="H69" s="88"/>
      <c r="I69" s="88"/>
      <c r="J69" s="88"/>
      <c r="K69" s="88"/>
      <c r="L69" s="87"/>
      <c r="M69" s="87"/>
      <c r="N69" s="87"/>
      <c r="O69" s="87"/>
      <c r="P69" s="88"/>
      <c r="Q69" s="88"/>
      <c r="R69" s="88"/>
      <c r="S69" s="88"/>
      <c r="T69" s="94"/>
      <c r="U69" s="94"/>
      <c r="V69" s="94"/>
      <c r="W69" s="94"/>
      <c r="X69" s="7"/>
      <c r="Y69" s="7"/>
      <c r="Z69" s="7"/>
      <c r="AA69" s="7"/>
      <c r="AB69" s="359" t="s">
        <v>
153</v>
      </c>
      <c r="AC69" s="359"/>
      <c r="AD69" s="359"/>
      <c r="AE69" s="350">
        <v>
10202</v>
      </c>
      <c r="AF69" s="351"/>
      <c r="AG69" s="351"/>
      <c r="AH69" s="352"/>
      <c r="AI69" s="353">
        <v>
1.0710061543276406E-2</v>
      </c>
      <c r="AJ69" s="353"/>
      <c r="AK69" s="353"/>
      <c r="AL69" s="353"/>
      <c r="AM69" s="354">
        <v>
10202</v>
      </c>
      <c r="AN69" s="354"/>
      <c r="AO69" s="354"/>
      <c r="AP69" s="350"/>
      <c r="AQ69" s="346">
        <v>
2.1822103737643813E-2</v>
      </c>
      <c r="AR69" s="347"/>
      <c r="AS69" s="347"/>
      <c r="AT69" s="348"/>
      <c r="AU69" s="184" t="s">
        <v>
154</v>
      </c>
      <c r="AV69" s="184"/>
      <c r="AW69" s="184"/>
      <c r="AX69" s="185"/>
      <c r="AY69" s="340">
        <v>
39431158</v>
      </c>
      <c r="AZ69" s="341"/>
      <c r="BA69" s="341"/>
      <c r="BB69" s="342"/>
      <c r="BC69" s="355">
        <v>
43.498063372621864</v>
      </c>
      <c r="BD69" s="356"/>
      <c r="BE69" s="340">
        <v>
20675299</v>
      </c>
      <c r="BF69" s="341"/>
      <c r="BG69" s="341"/>
      <c r="BH69" s="342"/>
      <c r="BI69" s="340">
        <v>
20465714</v>
      </c>
      <c r="BJ69" s="341"/>
      <c r="BK69" s="341"/>
      <c r="BL69" s="341"/>
      <c r="BM69" s="341"/>
      <c r="BN69" s="342"/>
      <c r="BO69" s="346">
        <v>
43.776213876979902</v>
      </c>
      <c r="BP69" s="347"/>
      <c r="BQ69" s="348"/>
    </row>
    <row r="70" spans="1:69" s="2" customFormat="1" ht="15" customHeight="1" x14ac:dyDescent="0.2">
      <c r="A70" s="13"/>
      <c r="B70" s="13"/>
      <c r="C70" s="13"/>
      <c r="D70" s="7"/>
      <c r="E70" s="7"/>
      <c r="F70" s="7"/>
      <c r="G70" s="7"/>
      <c r="H70" s="88"/>
      <c r="I70" s="88"/>
      <c r="J70" s="88"/>
      <c r="K70" s="88"/>
      <c r="L70" s="87"/>
      <c r="M70" s="87"/>
      <c r="N70" s="87"/>
      <c r="O70" s="87"/>
      <c r="P70" s="88"/>
      <c r="Q70" s="88"/>
      <c r="R70" s="88"/>
      <c r="S70" s="88"/>
      <c r="T70" s="94"/>
      <c r="U70" s="94"/>
      <c r="V70" s="94"/>
      <c r="W70" s="94"/>
      <c r="X70" s="7"/>
      <c r="Y70" s="7"/>
      <c r="Z70" s="7"/>
      <c r="AA70" s="7"/>
      <c r="AB70" s="359" t="s">
        <v>
155</v>
      </c>
      <c r="AC70" s="359"/>
      <c r="AD70" s="359"/>
      <c r="AE70" s="343">
        <v>
0</v>
      </c>
      <c r="AF70" s="344"/>
      <c r="AG70" s="344"/>
      <c r="AH70" s="345"/>
      <c r="AI70" s="353">
        <v>
0</v>
      </c>
      <c r="AJ70" s="353"/>
      <c r="AK70" s="353"/>
      <c r="AL70" s="353"/>
      <c r="AM70" s="354">
        <v>
0</v>
      </c>
      <c r="AN70" s="354"/>
      <c r="AO70" s="354"/>
      <c r="AP70" s="350"/>
      <c r="AQ70" s="346">
        <v>
0</v>
      </c>
      <c r="AR70" s="347"/>
      <c r="AS70" s="347"/>
      <c r="AT70" s="348"/>
      <c r="AU70" s="187"/>
      <c r="AV70" s="187"/>
      <c r="AW70" s="187"/>
      <c r="AX70" s="188"/>
      <c r="AY70" s="360"/>
      <c r="AZ70" s="361"/>
      <c r="BA70" s="361"/>
      <c r="BB70" s="362"/>
      <c r="BC70" s="363"/>
      <c r="BD70" s="364"/>
      <c r="BE70" s="360"/>
      <c r="BF70" s="361"/>
      <c r="BG70" s="361"/>
      <c r="BH70" s="362"/>
      <c r="BI70" s="360"/>
      <c r="BJ70" s="361"/>
      <c r="BK70" s="361"/>
      <c r="BL70" s="361"/>
      <c r="BM70" s="361"/>
      <c r="BN70" s="362"/>
      <c r="BO70" s="365"/>
      <c r="BP70" s="366"/>
      <c r="BQ70" s="367"/>
    </row>
    <row r="71" spans="1:69" s="2" customFormat="1" ht="15" customHeight="1" x14ac:dyDescent="0.2">
      <c r="A71" s="14"/>
      <c r="B71" s="14"/>
      <c r="C71" s="14"/>
      <c r="D71" s="87"/>
      <c r="E71" s="87"/>
      <c r="F71" s="87"/>
      <c r="G71" s="87"/>
      <c r="H71" s="88"/>
      <c r="I71" s="88"/>
      <c r="J71" s="88"/>
      <c r="K71" s="88"/>
      <c r="L71" s="87"/>
      <c r="M71" s="87"/>
      <c r="N71" s="87"/>
      <c r="O71" s="87"/>
      <c r="P71" s="88"/>
      <c r="Q71" s="88"/>
      <c r="R71" s="88"/>
      <c r="S71" s="88"/>
      <c r="T71" s="70"/>
      <c r="U71" s="70"/>
      <c r="V71" s="70"/>
      <c r="W71" s="70"/>
      <c r="X71" s="7"/>
      <c r="Y71" s="7"/>
      <c r="Z71" s="7"/>
      <c r="AA71" s="7"/>
      <c r="AB71" s="368" t="s">
        <v>
156</v>
      </c>
      <c r="AC71" s="369"/>
      <c r="AD71" s="370"/>
      <c r="AE71" s="350">
        <v>
197392</v>
      </c>
      <c r="AF71" s="351"/>
      <c r="AG71" s="351"/>
      <c r="AH71" s="352"/>
      <c r="AI71" s="353">
        <v>
0.20722215919921744</v>
      </c>
      <c r="AJ71" s="353"/>
      <c r="AK71" s="353"/>
      <c r="AL71" s="353"/>
      <c r="AM71" s="354">
        <v>
197392</v>
      </c>
      <c r="AN71" s="354"/>
      <c r="AO71" s="354"/>
      <c r="AP71" s="350"/>
      <c r="AQ71" s="346">
        <v>
0.42222198598127691</v>
      </c>
      <c r="AR71" s="347"/>
      <c r="AS71" s="347"/>
      <c r="AT71" s="348"/>
      <c r="AU71" s="111" t="s">
        <v>
157</v>
      </c>
      <c r="AV71" s="111"/>
      <c r="AW71" s="111"/>
      <c r="AX71" s="112"/>
      <c r="AY71" s="340">
        <v>
15410223</v>
      </c>
      <c r="AZ71" s="341"/>
      <c r="BA71" s="341"/>
      <c r="BB71" s="342"/>
      <c r="BC71" s="355">
        <v>
16.999623917720982</v>
      </c>
      <c r="BD71" s="356"/>
      <c r="BE71" s="340">
        <v>
12193744</v>
      </c>
      <c r="BF71" s="341"/>
      <c r="BG71" s="341"/>
      <c r="BH71" s="342"/>
      <c r="BI71" s="343">
        <v>
10836029</v>
      </c>
      <c r="BJ71" s="344"/>
      <c r="BK71" s="344"/>
      <c r="BL71" s="344"/>
      <c r="BM71" s="344"/>
      <c r="BN71" s="345"/>
      <c r="BO71" s="346">
        <v>
23.178293368174547</v>
      </c>
      <c r="BP71" s="347"/>
      <c r="BQ71" s="348"/>
    </row>
    <row r="72" spans="1:69" s="2" customFormat="1" ht="15" customHeight="1" x14ac:dyDescent="0.2">
      <c r="A72" s="70"/>
      <c r="B72" s="70"/>
      <c r="C72" s="70"/>
      <c r="D72" s="87"/>
      <c r="E72" s="87"/>
      <c r="F72" s="87"/>
      <c r="G72" s="87"/>
      <c r="H72" s="88"/>
      <c r="I72" s="88"/>
      <c r="J72" s="88"/>
      <c r="K72" s="88"/>
      <c r="L72" s="87"/>
      <c r="M72" s="87"/>
      <c r="N72" s="87"/>
      <c r="O72" s="87"/>
      <c r="P72" s="88"/>
      <c r="Q72" s="88"/>
      <c r="R72" s="88"/>
      <c r="S72" s="88"/>
      <c r="T72" s="70"/>
      <c r="U72" s="70"/>
      <c r="V72" s="70"/>
      <c r="W72" s="70"/>
      <c r="X72" s="7"/>
      <c r="Y72" s="7"/>
      <c r="Z72" s="7"/>
      <c r="AA72" s="7"/>
      <c r="AB72" s="349" t="s">
        <v>
158</v>
      </c>
      <c r="AC72" s="349"/>
      <c r="AD72" s="349"/>
      <c r="AE72" s="350">
        <v>
189451</v>
      </c>
      <c r="AF72" s="351"/>
      <c r="AG72" s="351"/>
      <c r="AH72" s="352"/>
      <c r="AI72" s="353">
        <v>
0.1988856958866162</v>
      </c>
      <c r="AJ72" s="353"/>
      <c r="AK72" s="353"/>
      <c r="AL72" s="353"/>
      <c r="AM72" s="354">
        <v>
189451</v>
      </c>
      <c r="AN72" s="354"/>
      <c r="AO72" s="354"/>
      <c r="AP72" s="350"/>
      <c r="AQ72" s="346">
        <v>
0.40523616694769238</v>
      </c>
      <c r="AR72" s="347"/>
      <c r="AS72" s="347"/>
      <c r="AT72" s="348"/>
      <c r="AU72" s="111" t="s">
        <v>
159</v>
      </c>
      <c r="AV72" s="111"/>
      <c r="AW72" s="111"/>
      <c r="AX72" s="112"/>
      <c r="AY72" s="340">
        <v>
787965</v>
      </c>
      <c r="AZ72" s="341"/>
      <c r="BA72" s="341"/>
      <c r="BB72" s="342"/>
      <c r="BC72" s="355">
        <v>
0.86923522523502839</v>
      </c>
      <c r="BD72" s="356"/>
      <c r="BE72" s="340">
        <v>
567422</v>
      </c>
      <c r="BF72" s="341"/>
      <c r="BG72" s="341"/>
      <c r="BH72" s="342"/>
      <c r="BI72" s="343">
        <v>
564960</v>
      </c>
      <c r="BJ72" s="344"/>
      <c r="BK72" s="344"/>
      <c r="BL72" s="344"/>
      <c r="BM72" s="344"/>
      <c r="BN72" s="345"/>
      <c r="BO72" s="346">
        <v>
1.208450865283204</v>
      </c>
      <c r="BP72" s="347"/>
      <c r="BQ72" s="348"/>
    </row>
    <row r="73" spans="1:69" s="2" customFormat="1" ht="15" customHeight="1" x14ac:dyDescent="0.2">
      <c r="A73" s="70"/>
      <c r="B73" s="70"/>
      <c r="C73" s="70"/>
      <c r="D73" s="87"/>
      <c r="E73" s="87"/>
      <c r="F73" s="87"/>
      <c r="G73" s="87"/>
      <c r="H73" s="88"/>
      <c r="I73" s="88"/>
      <c r="J73" s="88"/>
      <c r="K73" s="88"/>
      <c r="L73" s="87"/>
      <c r="M73" s="87"/>
      <c r="N73" s="87"/>
      <c r="O73" s="87"/>
      <c r="P73" s="88"/>
      <c r="Q73" s="88"/>
      <c r="R73" s="88"/>
      <c r="S73" s="88"/>
      <c r="T73" s="70"/>
      <c r="U73" s="70"/>
      <c r="V73" s="70"/>
      <c r="W73" s="70"/>
      <c r="X73" s="7"/>
      <c r="Y73" s="7"/>
      <c r="Z73" s="7"/>
      <c r="AA73" s="7"/>
      <c r="AB73" s="155" t="s">
        <v>
160</v>
      </c>
      <c r="AC73" s="156"/>
      <c r="AD73" s="211"/>
      <c r="AE73" s="350">
        <v>
51273</v>
      </c>
      <c r="AF73" s="351"/>
      <c r="AG73" s="351"/>
      <c r="AH73" s="352"/>
      <c r="AI73" s="353">
        <v>
5.3826405166478256E-2</v>
      </c>
      <c r="AJ73" s="353"/>
      <c r="AK73" s="353"/>
      <c r="AL73" s="353"/>
      <c r="AM73" s="354">
        <v>
0</v>
      </c>
      <c r="AN73" s="354"/>
      <c r="AO73" s="354"/>
      <c r="AP73" s="350"/>
      <c r="AQ73" s="346">
        <v>
0</v>
      </c>
      <c r="AR73" s="347"/>
      <c r="AS73" s="347"/>
      <c r="AT73" s="348"/>
      <c r="AU73" s="111" t="s">
        <v>
161</v>
      </c>
      <c r="AV73" s="111"/>
      <c r="AW73" s="111"/>
      <c r="AX73" s="112"/>
      <c r="AY73" s="340">
        <v>
10533891</v>
      </c>
      <c r="AZ73" s="341"/>
      <c r="BA73" s="341"/>
      <c r="BB73" s="342"/>
      <c r="BC73" s="355">
        <v>
11.620350035834379</v>
      </c>
      <c r="BD73" s="356"/>
      <c r="BE73" s="340">
        <v>
8298304</v>
      </c>
      <c r="BF73" s="341"/>
      <c r="BG73" s="341"/>
      <c r="BH73" s="342"/>
      <c r="BI73" s="343">
        <v>
7586544</v>
      </c>
      <c r="BJ73" s="344"/>
      <c r="BK73" s="344"/>
      <c r="BL73" s="344"/>
      <c r="BM73" s="344"/>
      <c r="BN73" s="345"/>
      <c r="BO73" s="346">
        <v>
16.227636755361619</v>
      </c>
      <c r="BP73" s="347"/>
      <c r="BQ73" s="348"/>
    </row>
    <row r="74" spans="1:69" s="2" customFormat="1" ht="15" customHeight="1" x14ac:dyDescent="0.2">
      <c r="A74" s="15"/>
      <c r="B74" s="94"/>
      <c r="C74" s="94"/>
      <c r="D74" s="87"/>
      <c r="E74" s="87"/>
      <c r="F74" s="87"/>
      <c r="G74" s="87"/>
      <c r="H74" s="88"/>
      <c r="I74" s="88"/>
      <c r="J74" s="88"/>
      <c r="K74" s="88"/>
      <c r="L74" s="87"/>
      <c r="M74" s="87"/>
      <c r="N74" s="87"/>
      <c r="O74" s="87"/>
      <c r="P74" s="88"/>
      <c r="Q74" s="88"/>
      <c r="R74" s="88"/>
      <c r="S74" s="88"/>
      <c r="T74" s="70"/>
      <c r="U74" s="70"/>
      <c r="V74" s="70"/>
      <c r="W74" s="70"/>
      <c r="X74" s="7"/>
      <c r="Y74" s="7"/>
      <c r="Z74" s="7"/>
      <c r="AA74" s="7"/>
      <c r="AB74" s="36"/>
      <c r="AC74" s="371" t="s">
        <v>
162</v>
      </c>
      <c r="AD74" s="371"/>
      <c r="AE74" s="350">
        <v>
0</v>
      </c>
      <c r="AF74" s="351"/>
      <c r="AG74" s="351"/>
      <c r="AH74" s="352"/>
      <c r="AI74" s="353">
        <v>
0</v>
      </c>
      <c r="AJ74" s="353"/>
      <c r="AK74" s="353"/>
      <c r="AL74" s="353"/>
      <c r="AM74" s="354">
        <v>
0</v>
      </c>
      <c r="AN74" s="354"/>
      <c r="AO74" s="354"/>
      <c r="AP74" s="350"/>
      <c r="AQ74" s="346">
        <v>
0</v>
      </c>
      <c r="AR74" s="347"/>
      <c r="AS74" s="347"/>
      <c r="AT74" s="348"/>
      <c r="AU74" s="111" t="s">
        <v>
163</v>
      </c>
      <c r="AV74" s="111"/>
      <c r="AW74" s="111"/>
      <c r="AX74" s="112"/>
      <c r="AY74" s="340">
        <v>
3901360</v>
      </c>
      <c r="AZ74" s="341"/>
      <c r="BA74" s="341"/>
      <c r="BB74" s="342"/>
      <c r="BC74" s="355">
        <v>
4.3037438697441255</v>
      </c>
      <c r="BD74" s="356"/>
      <c r="BE74" s="340">
        <v>
3515966</v>
      </c>
      <c r="BF74" s="341"/>
      <c r="BG74" s="341"/>
      <c r="BH74" s="342"/>
      <c r="BI74" s="343"/>
      <c r="BJ74" s="344"/>
      <c r="BK74" s="344"/>
      <c r="BL74" s="344"/>
      <c r="BM74" s="344"/>
      <c r="BN74" s="345"/>
      <c r="BO74" s="346"/>
      <c r="BP74" s="347"/>
      <c r="BQ74" s="348"/>
    </row>
    <row r="75" spans="1:69" s="2" customFormat="1" ht="15" customHeight="1" x14ac:dyDescent="0.2">
      <c r="A75" s="15"/>
      <c r="B75" s="94"/>
      <c r="C75" s="94"/>
      <c r="D75" s="87"/>
      <c r="E75" s="87"/>
      <c r="F75" s="87"/>
      <c r="G75" s="87"/>
      <c r="H75" s="88"/>
      <c r="I75" s="88"/>
      <c r="J75" s="88"/>
      <c r="K75" s="88"/>
      <c r="L75" s="87"/>
      <c r="M75" s="87"/>
      <c r="N75" s="87"/>
      <c r="O75" s="87"/>
      <c r="P75" s="88"/>
      <c r="Q75" s="88"/>
      <c r="R75" s="88"/>
      <c r="S75" s="88"/>
      <c r="T75" s="13"/>
      <c r="U75" s="13"/>
      <c r="V75" s="13"/>
      <c r="W75" s="13"/>
      <c r="X75" s="7"/>
      <c r="Y75" s="7"/>
      <c r="Z75" s="7"/>
      <c r="AA75" s="7"/>
      <c r="AB75" s="37"/>
      <c r="AC75" s="371" t="s">
        <v>
164</v>
      </c>
      <c r="AD75" s="371"/>
      <c r="AE75" s="350">
        <v>
50991</v>
      </c>
      <c r="AF75" s="351"/>
      <c r="AG75" s="351"/>
      <c r="AH75" s="352"/>
      <c r="AI75" s="353">
        <v>
5.3530361512762914E-2</v>
      </c>
      <c r="AJ75" s="353"/>
      <c r="AK75" s="353"/>
      <c r="AL75" s="353"/>
      <c r="AM75" s="354"/>
      <c r="AN75" s="354"/>
      <c r="AO75" s="354"/>
      <c r="AP75" s="350"/>
      <c r="AQ75" s="346"/>
      <c r="AR75" s="347"/>
      <c r="AS75" s="347"/>
      <c r="AT75" s="348"/>
      <c r="AU75" s="375" t="s">
        <v>
165</v>
      </c>
      <c r="AV75" s="376"/>
      <c r="AW75" s="376"/>
      <c r="AX75" s="377"/>
      <c r="AY75" s="340">
        <v>
6310</v>
      </c>
      <c r="AZ75" s="341"/>
      <c r="BA75" s="341"/>
      <c r="BB75" s="342"/>
      <c r="BC75" s="355">
        <v>
6.9608095172159013E-3</v>
      </c>
      <c r="BD75" s="356"/>
      <c r="BE75" s="340">
        <v>
1082</v>
      </c>
      <c r="BF75" s="341"/>
      <c r="BG75" s="341"/>
      <c r="BH75" s="342"/>
      <c r="BI75" s="343">
        <v>
0</v>
      </c>
      <c r="BJ75" s="344"/>
      <c r="BK75" s="344"/>
      <c r="BL75" s="344"/>
      <c r="BM75" s="344"/>
      <c r="BN75" s="345"/>
      <c r="BO75" s="346">
        <v>
0</v>
      </c>
      <c r="BP75" s="347"/>
      <c r="BQ75" s="348"/>
    </row>
    <row r="76" spans="1:69" s="2" customFormat="1" ht="15" customHeight="1" x14ac:dyDescent="0.2">
      <c r="A76" s="15"/>
      <c r="B76" s="94"/>
      <c r="C76" s="94"/>
      <c r="D76" s="87"/>
      <c r="E76" s="87"/>
      <c r="F76" s="87"/>
      <c r="G76" s="87"/>
      <c r="H76" s="88"/>
      <c r="I76" s="88"/>
      <c r="J76" s="88"/>
      <c r="K76" s="88"/>
      <c r="L76" s="87"/>
      <c r="M76" s="87"/>
      <c r="N76" s="87"/>
      <c r="O76" s="87"/>
      <c r="P76" s="88"/>
      <c r="Q76" s="88"/>
      <c r="R76" s="88"/>
      <c r="S76" s="88"/>
      <c r="T76" s="70"/>
      <c r="U76" s="70"/>
      <c r="V76" s="70"/>
      <c r="W76" s="70"/>
      <c r="X76" s="7"/>
      <c r="Y76" s="7"/>
      <c r="Z76" s="7"/>
      <c r="AA76" s="7"/>
      <c r="AB76" s="38"/>
      <c r="AC76" s="371" t="s">
        <v>
166</v>
      </c>
      <c r="AD76" s="371"/>
      <c r="AE76" s="350">
        <v>
282</v>
      </c>
      <c r="AF76" s="351"/>
      <c r="AG76" s="351"/>
      <c r="AH76" s="352"/>
      <c r="AI76" s="353">
        <v>
2.9604365371534473E-4</v>
      </c>
      <c r="AJ76" s="353"/>
      <c r="AK76" s="353"/>
      <c r="AL76" s="353"/>
      <c r="AM76" s="354"/>
      <c r="AN76" s="354"/>
      <c r="AO76" s="354"/>
      <c r="AP76" s="350"/>
      <c r="AQ76" s="346"/>
      <c r="AR76" s="347"/>
      <c r="AS76" s="347"/>
      <c r="AT76" s="348"/>
      <c r="AU76" s="111" t="s">
        <v>
167</v>
      </c>
      <c r="AV76" s="111"/>
      <c r="AW76" s="111"/>
      <c r="AX76" s="112"/>
      <c r="AY76" s="340">
        <v>
8935854</v>
      </c>
      <c r="AZ76" s="341"/>
      <c r="BA76" s="341"/>
      <c r="BB76" s="342"/>
      <c r="BC76" s="355">
        <v>
9.8574924829876043</v>
      </c>
      <c r="BD76" s="356"/>
      <c r="BE76" s="372">
        <v>
8112636</v>
      </c>
      <c r="BF76" s="372"/>
      <c r="BG76" s="372"/>
      <c r="BH76" s="372"/>
      <c r="BI76" s="373">
        <v>
5352616</v>
      </c>
      <c r="BJ76" s="373"/>
      <c r="BK76" s="373"/>
      <c r="BL76" s="373"/>
      <c r="BM76" s="373"/>
      <c r="BN76" s="373"/>
      <c r="BO76" s="374">
        <v>
11.449259127599692</v>
      </c>
      <c r="BP76" s="374"/>
      <c r="BQ76" s="374"/>
    </row>
    <row r="77" spans="1:69" s="2" customFormat="1" ht="15" customHeight="1" x14ac:dyDescent="0.2">
      <c r="A77" s="13"/>
      <c r="B77" s="13"/>
      <c r="C77" s="13"/>
      <c r="D77" s="87"/>
      <c r="E77" s="87"/>
      <c r="F77" s="87"/>
      <c r="G77" s="87"/>
      <c r="H77" s="88"/>
      <c r="I77" s="88"/>
      <c r="J77" s="88"/>
      <c r="K77" s="88"/>
      <c r="L77" s="87"/>
      <c r="M77" s="87"/>
      <c r="N77" s="87"/>
      <c r="O77" s="87"/>
      <c r="P77" s="88"/>
      <c r="Q77" s="88"/>
      <c r="R77" s="88"/>
      <c r="S77" s="88"/>
      <c r="T77" s="70"/>
      <c r="U77" s="70"/>
      <c r="V77" s="70"/>
      <c r="W77" s="70"/>
      <c r="X77" s="7"/>
      <c r="Y77" s="7"/>
      <c r="Z77" s="7"/>
      <c r="AA77" s="7"/>
      <c r="AB77" s="359" t="s">
        <v>
168</v>
      </c>
      <c r="AC77" s="359"/>
      <c r="AD77" s="359"/>
      <c r="AE77" s="350">
        <v>
20509</v>
      </c>
      <c r="AF77" s="351"/>
      <c r="AG77" s="351"/>
      <c r="AH77" s="352"/>
      <c r="AI77" s="353">
        <v>
2.1530352106553206E-2</v>
      </c>
      <c r="AJ77" s="353"/>
      <c r="AK77" s="353"/>
      <c r="AL77" s="353"/>
      <c r="AM77" s="354">
        <v>
20509</v>
      </c>
      <c r="AN77" s="354"/>
      <c r="AO77" s="354"/>
      <c r="AP77" s="350"/>
      <c r="AQ77" s="346">
        <f>
0.043868802740182+0.1</f>
        <v>
0.14386880274018199</v>
      </c>
      <c r="AR77" s="347"/>
      <c r="AS77" s="347"/>
      <c r="AT77" s="348"/>
      <c r="AU77" s="111" t="s">
        <v>
169</v>
      </c>
      <c r="AV77" s="111"/>
      <c r="AW77" s="111"/>
      <c r="AX77" s="112"/>
      <c r="AY77" s="340">
        <v>
0</v>
      </c>
      <c r="AZ77" s="341"/>
      <c r="BA77" s="341"/>
      <c r="BB77" s="342"/>
      <c r="BC77" s="355">
        <v>
0</v>
      </c>
      <c r="BD77" s="356"/>
      <c r="BE77" s="372">
        <v>
0</v>
      </c>
      <c r="BF77" s="372"/>
      <c r="BG77" s="372"/>
      <c r="BH77" s="372"/>
      <c r="BI77" s="340"/>
      <c r="BJ77" s="341"/>
      <c r="BK77" s="341"/>
      <c r="BL77" s="341"/>
      <c r="BM77" s="341"/>
      <c r="BN77" s="341"/>
      <c r="BO77" s="341"/>
      <c r="BP77" s="341"/>
      <c r="BQ77" s="342"/>
    </row>
    <row r="78" spans="1:69" s="2" customFormat="1" ht="15" customHeight="1" x14ac:dyDescent="0.2">
      <c r="A78" s="14"/>
      <c r="B78" s="14"/>
      <c r="C78" s="14"/>
      <c r="D78" s="16"/>
      <c r="E78" s="494"/>
      <c r="F78" s="494"/>
      <c r="G78" s="494"/>
      <c r="H78" s="88"/>
      <c r="I78" s="88"/>
      <c r="J78" s="88"/>
      <c r="K78" s="88"/>
      <c r="L78" s="87"/>
      <c r="M78" s="87"/>
      <c r="N78" s="87"/>
      <c r="O78" s="87"/>
      <c r="P78" s="88"/>
      <c r="Q78" s="88"/>
      <c r="R78" s="88"/>
      <c r="S78" s="88"/>
      <c r="T78" s="70"/>
      <c r="U78" s="70"/>
      <c r="V78" s="70"/>
      <c r="W78" s="70"/>
      <c r="X78" s="7"/>
      <c r="Y78" s="7"/>
      <c r="Z78" s="7"/>
      <c r="AA78" s="7"/>
      <c r="AB78" s="381" t="s">
        <v>
170</v>
      </c>
      <c r="AC78" s="381"/>
      <c r="AD78" s="381"/>
      <c r="AE78" s="382">
        <v>
0</v>
      </c>
      <c r="AF78" s="506"/>
      <c r="AG78" s="506"/>
      <c r="AH78" s="507"/>
      <c r="AI78" s="353">
        <v>
0</v>
      </c>
      <c r="AJ78" s="353"/>
      <c r="AK78" s="353"/>
      <c r="AL78" s="353"/>
      <c r="AM78" s="354">
        <v>
0</v>
      </c>
      <c r="AN78" s="354"/>
      <c r="AO78" s="354"/>
      <c r="AP78" s="350"/>
      <c r="AQ78" s="346">
        <v>
0</v>
      </c>
      <c r="AR78" s="347"/>
      <c r="AS78" s="347"/>
      <c r="AT78" s="348"/>
      <c r="AU78" s="156" t="s">
        <v>
171</v>
      </c>
      <c r="AV78" s="156"/>
      <c r="AW78" s="156"/>
      <c r="AX78" s="211"/>
      <c r="AY78" s="340">
        <v>
11643615</v>
      </c>
      <c r="AZ78" s="341"/>
      <c r="BA78" s="341"/>
      <c r="BB78" s="342"/>
      <c r="BC78" s="355">
        <v>
12.8445302863388</v>
      </c>
      <c r="BD78" s="356"/>
      <c r="BE78" s="372">
        <v>
1117473</v>
      </c>
      <c r="BF78" s="372"/>
      <c r="BG78" s="372"/>
      <c r="BH78" s="343"/>
      <c r="BI78" s="378" t="s">
        <v>
172</v>
      </c>
      <c r="BJ78" s="379"/>
      <c r="BK78" s="379"/>
      <c r="BL78" s="379"/>
      <c r="BM78" s="379"/>
      <c r="BN78" s="379"/>
      <c r="BO78" s="379"/>
      <c r="BP78" s="379"/>
      <c r="BQ78" s="380"/>
    </row>
    <row r="79" spans="1:69" s="2" customFormat="1" ht="15" customHeight="1" x14ac:dyDescent="0.2">
      <c r="A79" s="94"/>
      <c r="B79" s="94"/>
      <c r="C79" s="94"/>
      <c r="D79" s="87"/>
      <c r="E79" s="87"/>
      <c r="F79" s="87"/>
      <c r="G79" s="87"/>
      <c r="H79" s="88"/>
      <c r="I79" s="88"/>
      <c r="J79" s="88"/>
      <c r="K79" s="88"/>
      <c r="L79" s="87"/>
      <c r="M79" s="87"/>
      <c r="N79" s="87"/>
      <c r="O79" s="87"/>
      <c r="P79" s="88"/>
      <c r="Q79" s="88"/>
      <c r="R79" s="88"/>
      <c r="S79" s="88"/>
      <c r="T79" s="70"/>
      <c r="U79" s="94"/>
      <c r="V79" s="94"/>
      <c r="W79" s="94"/>
      <c r="X79" s="7"/>
      <c r="Y79" s="7"/>
      <c r="Z79" s="7"/>
      <c r="AA79" s="7"/>
      <c r="AB79" s="121" t="s">
        <v>
154</v>
      </c>
      <c r="AC79" s="122"/>
      <c r="AD79" s="123"/>
      <c r="AE79" s="350">
        <v>
49743119</v>
      </c>
      <c r="AF79" s="351"/>
      <c r="AG79" s="351"/>
      <c r="AH79" s="352"/>
      <c r="AI79" s="353">
        <v>
52.220335801266607</v>
      </c>
      <c r="AJ79" s="353"/>
      <c r="AK79" s="353"/>
      <c r="AL79" s="353"/>
      <c r="AM79" s="354">
        <v>
46471025</v>
      </c>
      <c r="AN79" s="354"/>
      <c r="AO79" s="354"/>
      <c r="AP79" s="350"/>
      <c r="AQ79" s="346">
        <v>
99.401639712275923</v>
      </c>
      <c r="AR79" s="347"/>
      <c r="AS79" s="347"/>
      <c r="AT79" s="348"/>
      <c r="AU79" s="39"/>
      <c r="AV79" s="183" t="s">
        <v>
173</v>
      </c>
      <c r="AW79" s="122"/>
      <c r="AX79" s="123"/>
      <c r="AY79" s="340">
        <v>
397916</v>
      </c>
      <c r="AZ79" s="341"/>
      <c r="BA79" s="341"/>
      <c r="BB79" s="342"/>
      <c r="BC79" s="355">
        <v>
0.43895681138708131</v>
      </c>
      <c r="BD79" s="356"/>
      <c r="BE79" s="340">
        <v>
397916</v>
      </c>
      <c r="BF79" s="341"/>
      <c r="BG79" s="341"/>
      <c r="BH79" s="341"/>
      <c r="BI79" s="395"/>
      <c r="BJ79" s="396"/>
      <c r="BK79" s="396"/>
      <c r="BL79" s="396"/>
      <c r="BM79" s="396"/>
      <c r="BN79" s="396"/>
      <c r="BO79" s="396"/>
      <c r="BP79" s="396"/>
      <c r="BQ79" s="397"/>
    </row>
    <row r="80" spans="1:69" s="2" customFormat="1" ht="15" customHeight="1" x14ac:dyDescent="0.2">
      <c r="A80" s="70"/>
      <c r="B80" s="70"/>
      <c r="C80" s="70"/>
      <c r="D80" s="87"/>
      <c r="E80" s="87"/>
      <c r="F80" s="87"/>
      <c r="G80" s="87"/>
      <c r="H80" s="88"/>
      <c r="I80" s="88"/>
      <c r="J80" s="88"/>
      <c r="K80" s="88"/>
      <c r="L80" s="87"/>
      <c r="M80" s="87"/>
      <c r="N80" s="87"/>
      <c r="O80" s="87"/>
      <c r="P80" s="88"/>
      <c r="Q80" s="88"/>
      <c r="R80" s="88"/>
      <c r="S80" s="88"/>
      <c r="T80" s="17"/>
      <c r="U80" s="17"/>
      <c r="V80" s="13"/>
      <c r="W80" s="13"/>
      <c r="X80" s="7"/>
      <c r="Y80" s="7"/>
      <c r="Z80" s="7"/>
      <c r="AA80" s="7"/>
      <c r="AB80" s="349" t="s">
        <v>
174</v>
      </c>
      <c r="AC80" s="349"/>
      <c r="AD80" s="349"/>
      <c r="AE80" s="350">
        <v>
1483681</v>
      </c>
      <c r="AF80" s="351"/>
      <c r="AG80" s="351"/>
      <c r="AH80" s="352"/>
      <c r="AI80" s="353">
        <v>
1.5575685964114765</v>
      </c>
      <c r="AJ80" s="353"/>
      <c r="AK80" s="353"/>
      <c r="AL80" s="353"/>
      <c r="AM80" s="354">
        <v>
0</v>
      </c>
      <c r="AN80" s="354"/>
      <c r="AO80" s="354"/>
      <c r="AP80" s="350"/>
      <c r="AQ80" s="346">
        <v>
0</v>
      </c>
      <c r="AR80" s="347"/>
      <c r="AS80" s="347"/>
      <c r="AT80" s="348"/>
      <c r="AU80" s="383" t="s">
        <v>
175</v>
      </c>
      <c r="AV80" s="384"/>
      <c r="AW80" s="389" t="s">
        <v>
176</v>
      </c>
      <c r="AX80" s="390"/>
      <c r="AY80" s="340">
        <v>
11643615</v>
      </c>
      <c r="AZ80" s="341"/>
      <c r="BA80" s="341"/>
      <c r="BB80" s="342"/>
      <c r="BC80" s="355">
        <v>
12.8445302863388</v>
      </c>
      <c r="BD80" s="356"/>
      <c r="BE80" s="340">
        <v>
1117473</v>
      </c>
      <c r="BF80" s="341"/>
      <c r="BG80" s="341"/>
      <c r="BH80" s="341"/>
      <c r="BI80" s="391">
        <v>
58757503</v>
      </c>
      <c r="BJ80" s="392"/>
      <c r="BK80" s="392"/>
      <c r="BL80" s="392"/>
      <c r="BM80" s="392"/>
      <c r="BN80" s="392"/>
      <c r="BO80" s="392"/>
      <c r="BP80" s="393" t="s">
        <v>
21</v>
      </c>
      <c r="BQ80" s="394"/>
    </row>
    <row r="81" spans="1:69" s="2" customFormat="1" ht="15" customHeight="1" x14ac:dyDescent="0.2">
      <c r="A81" s="70"/>
      <c r="B81" s="70"/>
      <c r="C81" s="70"/>
      <c r="D81" s="87"/>
      <c r="E81" s="87"/>
      <c r="F81" s="87"/>
      <c r="G81" s="87"/>
      <c r="H81" s="88"/>
      <c r="I81" s="88"/>
      <c r="J81" s="88"/>
      <c r="K81" s="88"/>
      <c r="L81" s="87"/>
      <c r="M81" s="87"/>
      <c r="N81" s="87"/>
      <c r="O81" s="87"/>
      <c r="P81" s="88"/>
      <c r="Q81" s="88"/>
      <c r="R81" s="88"/>
      <c r="S81" s="88"/>
      <c r="T81" s="17"/>
      <c r="U81" s="17"/>
      <c r="V81" s="13"/>
      <c r="W81" s="94"/>
      <c r="X81" s="7"/>
      <c r="Y81" s="7"/>
      <c r="Z81" s="7"/>
      <c r="AA81" s="7"/>
      <c r="AB81" s="349" t="s">
        <v>
177</v>
      </c>
      <c r="AC81" s="349"/>
      <c r="AD81" s="349"/>
      <c r="AE81" s="350">
        <v>
1287636</v>
      </c>
      <c r="AF81" s="351"/>
      <c r="AG81" s="351"/>
      <c r="AH81" s="352"/>
      <c r="AI81" s="353">
        <v>
1.3517605180688355</v>
      </c>
      <c r="AJ81" s="353"/>
      <c r="AK81" s="353"/>
      <c r="AL81" s="353"/>
      <c r="AM81" s="354">
        <v>
264765</v>
      </c>
      <c r="AN81" s="354"/>
      <c r="AO81" s="354"/>
      <c r="AP81" s="350"/>
      <c r="AQ81" s="346">
        <v>
0.56633300295013367</v>
      </c>
      <c r="AR81" s="347"/>
      <c r="AS81" s="347"/>
      <c r="AT81" s="348"/>
      <c r="AU81" s="385"/>
      <c r="AV81" s="386"/>
      <c r="AW81" s="398"/>
      <c r="AX81" s="97" t="s">
        <v>
178</v>
      </c>
      <c r="AY81" s="340">
        <v>
4611660</v>
      </c>
      <c r="AZ81" s="341"/>
      <c r="BA81" s="341"/>
      <c r="BB81" s="342"/>
      <c r="BC81" s="355">
        <v>
5.0873037746693957</v>
      </c>
      <c r="BD81" s="356"/>
      <c r="BE81" s="340">
        <v>
257184</v>
      </c>
      <c r="BF81" s="341"/>
      <c r="BG81" s="341"/>
      <c r="BH81" s="341"/>
      <c r="BI81" s="395"/>
      <c r="BJ81" s="396"/>
      <c r="BK81" s="396"/>
      <c r="BL81" s="396"/>
      <c r="BM81" s="396"/>
      <c r="BN81" s="396"/>
      <c r="BO81" s="396"/>
      <c r="BP81" s="396"/>
      <c r="BQ81" s="397"/>
    </row>
    <row r="82" spans="1:69" s="2" customFormat="1" ht="15" customHeight="1" x14ac:dyDescent="0.2">
      <c r="A82" s="70"/>
      <c r="B82" s="70"/>
      <c r="C82" s="70"/>
      <c r="D82" s="87"/>
      <c r="E82" s="87"/>
      <c r="F82" s="87"/>
      <c r="G82" s="87"/>
      <c r="H82" s="88"/>
      <c r="I82" s="88"/>
      <c r="J82" s="88"/>
      <c r="K82" s="88"/>
      <c r="L82" s="87"/>
      <c r="M82" s="87"/>
      <c r="N82" s="87"/>
      <c r="O82" s="87"/>
      <c r="P82" s="88"/>
      <c r="Q82" s="88"/>
      <c r="R82" s="88"/>
      <c r="S82" s="88"/>
      <c r="T82" s="17"/>
      <c r="U82" s="17"/>
      <c r="V82" s="13"/>
      <c r="W82" s="94"/>
      <c r="X82" s="7"/>
      <c r="Y82" s="7"/>
      <c r="Z82" s="7"/>
      <c r="AA82" s="7"/>
      <c r="AB82" s="349" t="s">
        <v>
179</v>
      </c>
      <c r="AC82" s="349"/>
      <c r="AD82" s="349"/>
      <c r="AE82" s="350">
        <v>
664239</v>
      </c>
      <c r="AF82" s="351"/>
      <c r="AG82" s="351"/>
      <c r="AH82" s="352"/>
      <c r="AI82" s="353">
        <v>
0.69731822872420868</v>
      </c>
      <c r="AJ82" s="353"/>
      <c r="AK82" s="353"/>
      <c r="AL82" s="353"/>
      <c r="AM82" s="354">
        <v>
0</v>
      </c>
      <c r="AN82" s="354"/>
      <c r="AO82" s="354"/>
      <c r="AP82" s="350"/>
      <c r="AQ82" s="346">
        <v>
0</v>
      </c>
      <c r="AR82" s="347"/>
      <c r="AS82" s="347"/>
      <c r="AT82" s="348"/>
      <c r="AU82" s="385"/>
      <c r="AV82" s="386"/>
      <c r="AW82" s="398"/>
      <c r="AX82" s="97" t="s">
        <v>
180</v>
      </c>
      <c r="AY82" s="340">
        <v>
7031955</v>
      </c>
      <c r="AZ82" s="341"/>
      <c r="BA82" s="341"/>
      <c r="BB82" s="342"/>
      <c r="BC82" s="355">
        <v>
7.7572265116694057</v>
      </c>
      <c r="BD82" s="356"/>
      <c r="BE82" s="340">
        <v>
860289</v>
      </c>
      <c r="BF82" s="341"/>
      <c r="BG82" s="341"/>
      <c r="BH82" s="341"/>
      <c r="BI82" s="400" t="s">
        <v>
181</v>
      </c>
      <c r="BJ82" s="401"/>
      <c r="BK82" s="401"/>
      <c r="BL82" s="401"/>
      <c r="BM82" s="401"/>
      <c r="BN82" s="401"/>
      <c r="BO82" s="401"/>
      <c r="BP82" s="401"/>
      <c r="BQ82" s="402"/>
    </row>
    <row r="83" spans="1:69" s="2" customFormat="1" ht="15" customHeight="1" x14ac:dyDescent="0.2">
      <c r="A83" s="70"/>
      <c r="B83" s="70"/>
      <c r="C83" s="70"/>
      <c r="D83" s="87"/>
      <c r="E83" s="87"/>
      <c r="F83" s="87"/>
      <c r="G83" s="87"/>
      <c r="H83" s="88"/>
      <c r="I83" s="88"/>
      <c r="J83" s="88"/>
      <c r="K83" s="88"/>
      <c r="L83" s="87"/>
      <c r="M83" s="87"/>
      <c r="N83" s="87"/>
      <c r="O83" s="87"/>
      <c r="P83" s="88"/>
      <c r="Q83" s="88"/>
      <c r="R83" s="88"/>
      <c r="S83" s="88"/>
      <c r="T83" s="17"/>
      <c r="U83" s="17"/>
      <c r="V83" s="13"/>
      <c r="W83" s="94"/>
      <c r="X83" s="7"/>
      <c r="Y83" s="7"/>
      <c r="Z83" s="7"/>
      <c r="AA83" s="7"/>
      <c r="AB83" s="349" t="s">
        <v>
182</v>
      </c>
      <c r="AC83" s="349"/>
      <c r="AD83" s="349"/>
      <c r="AE83" s="350">
        <v>
14980733</v>
      </c>
      <c r="AF83" s="351"/>
      <c r="AG83" s="351"/>
      <c r="AH83" s="352"/>
      <c r="AI83" s="353">
        <v>
15.726776356929209</v>
      </c>
      <c r="AJ83" s="353"/>
      <c r="AK83" s="353"/>
      <c r="AL83" s="353"/>
      <c r="AM83" s="354"/>
      <c r="AN83" s="354"/>
      <c r="AO83" s="354"/>
      <c r="AP83" s="350"/>
      <c r="AQ83" s="346"/>
      <c r="AR83" s="347"/>
      <c r="AS83" s="347"/>
      <c r="AT83" s="348"/>
      <c r="AU83" s="385"/>
      <c r="AV83" s="386"/>
      <c r="AW83" s="399"/>
      <c r="AX83" s="97" t="s">
        <v>
183</v>
      </c>
      <c r="AY83" s="340">
        <v>
0</v>
      </c>
      <c r="AZ83" s="341"/>
      <c r="BA83" s="341"/>
      <c r="BB83" s="342"/>
      <c r="BC83" s="355">
        <v>
0</v>
      </c>
      <c r="BD83" s="356"/>
      <c r="BE83" s="340">
        <v>
0</v>
      </c>
      <c r="BF83" s="341"/>
      <c r="BG83" s="341"/>
      <c r="BH83" s="341"/>
      <c r="BI83" s="403">
        <v>
44805863</v>
      </c>
      <c r="BJ83" s="404"/>
      <c r="BK83" s="404"/>
      <c r="BL83" s="404"/>
      <c r="BM83" s="404"/>
      <c r="BN83" s="404"/>
      <c r="BO83" s="404"/>
      <c r="BP83" s="405" t="s">
        <v>
21</v>
      </c>
      <c r="BQ83" s="406"/>
    </row>
    <row r="84" spans="1:69" s="2" customFormat="1" ht="15" customHeight="1" x14ac:dyDescent="0.2">
      <c r="A84" s="70"/>
      <c r="B84" s="70"/>
      <c r="C84" s="70"/>
      <c r="D84" s="87"/>
      <c r="E84" s="87"/>
      <c r="F84" s="87"/>
      <c r="G84" s="87"/>
      <c r="H84" s="88"/>
      <c r="I84" s="88"/>
      <c r="J84" s="88"/>
      <c r="K84" s="88"/>
      <c r="L84" s="87"/>
      <c r="M84" s="87"/>
      <c r="N84" s="87"/>
      <c r="O84" s="87"/>
      <c r="P84" s="88"/>
      <c r="Q84" s="88"/>
      <c r="R84" s="88"/>
      <c r="S84" s="88"/>
      <c r="T84" s="17"/>
      <c r="U84" s="17"/>
      <c r="V84" s="13"/>
      <c r="W84" s="13"/>
      <c r="X84" s="7"/>
      <c r="Y84" s="7"/>
      <c r="Z84" s="7"/>
      <c r="AA84" s="7"/>
      <c r="AB84" s="349" t="s">
        <v>
184</v>
      </c>
      <c r="AC84" s="349"/>
      <c r="AD84" s="349"/>
      <c r="AE84" s="350">
        <v>
12059632</v>
      </c>
      <c r="AF84" s="351"/>
      <c r="AG84" s="351"/>
      <c r="AH84" s="352"/>
      <c r="AI84" s="353">
        <v>
12.660203970718047</v>
      </c>
      <c r="AJ84" s="353"/>
      <c r="AK84" s="353"/>
      <c r="AL84" s="353"/>
      <c r="AM84" s="354"/>
      <c r="AN84" s="354"/>
      <c r="AO84" s="354"/>
      <c r="AP84" s="350"/>
      <c r="AQ84" s="346"/>
      <c r="AR84" s="347"/>
      <c r="AS84" s="347"/>
      <c r="AT84" s="348"/>
      <c r="AU84" s="385"/>
      <c r="AV84" s="386"/>
      <c r="AW84" s="407" t="s">
        <v>
185</v>
      </c>
      <c r="AX84" s="408"/>
      <c r="AY84" s="340">
        <v>
0</v>
      </c>
      <c r="AZ84" s="341"/>
      <c r="BA84" s="341"/>
      <c r="BB84" s="342"/>
      <c r="BC84" s="355">
        <v>
0</v>
      </c>
      <c r="BD84" s="356"/>
      <c r="BE84" s="340">
        <v>
0</v>
      </c>
      <c r="BF84" s="341"/>
      <c r="BG84" s="341"/>
      <c r="BH84" s="341"/>
      <c r="BI84" s="403"/>
      <c r="BJ84" s="404"/>
      <c r="BK84" s="404"/>
      <c r="BL84" s="404"/>
      <c r="BM84" s="404"/>
      <c r="BN84" s="404"/>
      <c r="BO84" s="404"/>
      <c r="BP84" s="405"/>
      <c r="BQ84" s="406"/>
    </row>
    <row r="85" spans="1:69" s="2" customFormat="1" ht="15" customHeight="1" x14ac:dyDescent="0.2">
      <c r="A85" s="70"/>
      <c r="B85" s="70"/>
      <c r="C85" s="70"/>
      <c r="D85" s="87"/>
      <c r="E85" s="87"/>
      <c r="F85" s="87"/>
      <c r="G85" s="87"/>
      <c r="H85" s="88"/>
      <c r="I85" s="88"/>
      <c r="J85" s="88"/>
      <c r="K85" s="88"/>
      <c r="L85" s="87"/>
      <c r="M85" s="87"/>
      <c r="N85" s="87"/>
      <c r="O85" s="87"/>
      <c r="P85" s="88"/>
      <c r="Q85" s="88"/>
      <c r="R85" s="88"/>
      <c r="S85" s="88"/>
      <c r="T85" s="17"/>
      <c r="U85" s="17"/>
      <c r="V85" s="13"/>
      <c r="W85" s="13"/>
      <c r="X85" s="7"/>
      <c r="Y85" s="7"/>
      <c r="Z85" s="7"/>
      <c r="AA85" s="7"/>
      <c r="AB85" s="349" t="s">
        <v>
186</v>
      </c>
      <c r="AC85" s="349"/>
      <c r="AD85" s="349"/>
      <c r="AE85" s="350">
        <v>
181113</v>
      </c>
      <c r="AF85" s="351"/>
      <c r="AG85" s="351"/>
      <c r="AH85" s="352"/>
      <c r="AI85" s="353">
        <v>
0.19013246189839442</v>
      </c>
      <c r="AJ85" s="353"/>
      <c r="AK85" s="353"/>
      <c r="AL85" s="353"/>
      <c r="AM85" s="354">
        <v>
3717</v>
      </c>
      <c r="AN85" s="354"/>
      <c r="AO85" s="354"/>
      <c r="AP85" s="350"/>
      <c r="AQ85" s="346">
        <v>
7.9506723772615213E-3</v>
      </c>
      <c r="AR85" s="347"/>
      <c r="AS85" s="347"/>
      <c r="AT85" s="348"/>
      <c r="AU85" s="387"/>
      <c r="AV85" s="388"/>
      <c r="AW85" s="407" t="s">
        <v>
187</v>
      </c>
      <c r="AX85" s="408"/>
      <c r="AY85" s="340">
        <v>
0</v>
      </c>
      <c r="AZ85" s="341"/>
      <c r="BA85" s="341"/>
      <c r="BB85" s="342"/>
      <c r="BC85" s="355">
        <v>
0</v>
      </c>
      <c r="BD85" s="356"/>
      <c r="BE85" s="340">
        <v>
0</v>
      </c>
      <c r="BF85" s="341"/>
      <c r="BG85" s="341"/>
      <c r="BH85" s="341"/>
      <c r="BI85" s="409" t="s">
        <v>
188</v>
      </c>
      <c r="BJ85" s="410"/>
      <c r="BK85" s="410"/>
      <c r="BL85" s="410"/>
      <c r="BM85" s="410"/>
      <c r="BN85" s="410"/>
      <c r="BO85" s="410"/>
      <c r="BP85" s="410"/>
      <c r="BQ85" s="411"/>
    </row>
    <row r="86" spans="1:69" s="2" customFormat="1" ht="15" customHeight="1" x14ac:dyDescent="0.2">
      <c r="A86" s="70"/>
      <c r="B86" s="70"/>
      <c r="C86" s="70"/>
      <c r="D86" s="87"/>
      <c r="E86" s="87"/>
      <c r="F86" s="87"/>
      <c r="G86" s="87"/>
      <c r="H86" s="88"/>
      <c r="I86" s="88"/>
      <c r="J86" s="88"/>
      <c r="K86" s="88"/>
      <c r="L86" s="87"/>
      <c r="M86" s="87"/>
      <c r="N86" s="87"/>
      <c r="O86" s="87"/>
      <c r="P86" s="88"/>
      <c r="Q86" s="88"/>
      <c r="R86" s="88"/>
      <c r="S86" s="88"/>
      <c r="T86" s="94"/>
      <c r="U86" s="94"/>
      <c r="V86" s="94"/>
      <c r="W86" s="94"/>
      <c r="X86" s="7"/>
      <c r="Y86" s="7"/>
      <c r="Z86" s="7"/>
      <c r="AA86" s="7"/>
      <c r="AB86" s="349" t="s">
        <v>
189</v>
      </c>
      <c r="AC86" s="349"/>
      <c r="AD86" s="349"/>
      <c r="AE86" s="350">
        <v>
571717</v>
      </c>
      <c r="AF86" s="351"/>
      <c r="AG86" s="351"/>
      <c r="AH86" s="352"/>
      <c r="AI86" s="353">
        <v>
0.60018861550062319</v>
      </c>
      <c r="AJ86" s="353"/>
      <c r="AK86" s="353"/>
      <c r="AL86" s="353"/>
      <c r="AM86" s="354"/>
      <c r="AN86" s="354"/>
      <c r="AO86" s="354"/>
      <c r="AP86" s="350"/>
      <c r="AQ86" s="346"/>
      <c r="AR86" s="347"/>
      <c r="AS86" s="347"/>
      <c r="AT86" s="348"/>
      <c r="AU86" s="122" t="s">
        <v>
100</v>
      </c>
      <c r="AV86" s="122"/>
      <c r="AW86" s="122"/>
      <c r="AX86" s="123"/>
      <c r="AY86" s="340">
        <v>
90650376</v>
      </c>
      <c r="AZ86" s="341"/>
      <c r="BA86" s="341"/>
      <c r="BB86" s="342"/>
      <c r="BC86" s="355">
        <v>
100</v>
      </c>
      <c r="BD86" s="356"/>
      <c r="BE86" s="340">
        <v>
54481926</v>
      </c>
      <c r="BF86" s="341"/>
      <c r="BG86" s="341"/>
      <c r="BH86" s="341"/>
      <c r="BI86" s="409" t="s">
        <v>
190</v>
      </c>
      <c r="BJ86" s="410"/>
      <c r="BK86" s="410"/>
      <c r="BL86" s="410"/>
      <c r="BM86" s="410"/>
      <c r="BN86" s="410"/>
      <c r="BO86" s="410"/>
      <c r="BP86" s="410"/>
      <c r="BQ86" s="411"/>
    </row>
    <row r="87" spans="1:69" s="2" customFormat="1" ht="15" customHeight="1" x14ac:dyDescent="0.2">
      <c r="A87" s="70"/>
      <c r="B87" s="70"/>
      <c r="C87" s="70"/>
      <c r="D87" s="87"/>
      <c r="E87" s="87"/>
      <c r="F87" s="87"/>
      <c r="G87" s="87"/>
      <c r="H87" s="88"/>
      <c r="I87" s="88"/>
      <c r="J87" s="88"/>
      <c r="K87" s="88"/>
      <c r="L87" s="87"/>
      <c r="M87" s="87"/>
      <c r="N87" s="87"/>
      <c r="O87" s="87"/>
      <c r="P87" s="88"/>
      <c r="Q87" s="88"/>
      <c r="R87" s="88"/>
      <c r="S87" s="88"/>
      <c r="T87" s="94"/>
      <c r="U87" s="94"/>
      <c r="V87" s="94"/>
      <c r="W87" s="94"/>
      <c r="X87" s="7"/>
      <c r="Y87" s="7"/>
      <c r="Z87" s="7"/>
      <c r="AA87" s="7"/>
      <c r="AB87" s="349" t="s">
        <v>
191</v>
      </c>
      <c r="AC87" s="349"/>
      <c r="AD87" s="349"/>
      <c r="AE87" s="350">
        <v>
4588549</v>
      </c>
      <c r="AF87" s="351"/>
      <c r="AG87" s="351"/>
      <c r="AH87" s="352"/>
      <c r="AI87" s="353">
        <v>
4.8170596142265643</v>
      </c>
      <c r="AJ87" s="353"/>
      <c r="AK87" s="353"/>
      <c r="AL87" s="353"/>
      <c r="AM87" s="354"/>
      <c r="AN87" s="354"/>
      <c r="AO87" s="354"/>
      <c r="AP87" s="350"/>
      <c r="AQ87" s="346"/>
      <c r="AR87" s="347"/>
      <c r="AS87" s="347"/>
      <c r="AT87" s="347"/>
      <c r="AU87" s="183"/>
      <c r="AV87" s="184"/>
      <c r="AW87" s="184"/>
      <c r="AX87" s="184"/>
      <c r="AY87" s="341"/>
      <c r="AZ87" s="341"/>
      <c r="BA87" s="341"/>
      <c r="BB87" s="341"/>
      <c r="BC87" s="412"/>
      <c r="BD87" s="412"/>
      <c r="BE87" s="341"/>
      <c r="BF87" s="341"/>
      <c r="BG87" s="341"/>
      <c r="BH87" s="342"/>
      <c r="BI87" s="410" t="s">
        <v>
192</v>
      </c>
      <c r="BJ87" s="410"/>
      <c r="BK87" s="410"/>
      <c r="BL87" s="410"/>
      <c r="BM87" s="410"/>
      <c r="BN87" s="410"/>
      <c r="BO87" s="410"/>
      <c r="BP87" s="410"/>
      <c r="BQ87" s="411"/>
    </row>
    <row r="88" spans="1:69" s="2" customFormat="1" ht="15" customHeight="1" x14ac:dyDescent="0.2">
      <c r="A88" s="70"/>
      <c r="B88" s="70"/>
      <c r="C88" s="70"/>
      <c r="D88" s="87"/>
      <c r="E88" s="87"/>
      <c r="F88" s="87"/>
      <c r="G88" s="87"/>
      <c r="H88" s="88"/>
      <c r="I88" s="88"/>
      <c r="J88" s="88"/>
      <c r="K88" s="88"/>
      <c r="L88" s="87"/>
      <c r="M88" s="87"/>
      <c r="N88" s="87"/>
      <c r="O88" s="87"/>
      <c r="P88" s="88"/>
      <c r="Q88" s="88"/>
      <c r="R88" s="88"/>
      <c r="S88" s="88"/>
      <c r="AB88" s="349" t="s">
        <v>
193</v>
      </c>
      <c r="AC88" s="349"/>
      <c r="AD88" s="349"/>
      <c r="AE88" s="350">
        <v>
4477232</v>
      </c>
      <c r="AF88" s="351"/>
      <c r="AG88" s="351"/>
      <c r="AH88" s="352"/>
      <c r="AI88" s="353">
        <v>
4.7001990064229089</v>
      </c>
      <c r="AJ88" s="353"/>
      <c r="AK88" s="353"/>
      <c r="AL88" s="353"/>
      <c r="AM88" s="354"/>
      <c r="AN88" s="354"/>
      <c r="AO88" s="354"/>
      <c r="AP88" s="350"/>
      <c r="AQ88" s="346"/>
      <c r="AR88" s="347"/>
      <c r="AS88" s="347"/>
      <c r="AT88" s="348"/>
      <c r="AU88" s="40"/>
      <c r="BH88" s="41"/>
      <c r="BI88" s="409" t="s">
        <v>
194</v>
      </c>
      <c r="BJ88" s="410"/>
      <c r="BK88" s="410"/>
      <c r="BL88" s="410"/>
      <c r="BM88" s="410"/>
      <c r="BN88" s="410"/>
      <c r="BO88" s="410"/>
      <c r="BP88" s="410"/>
      <c r="BQ88" s="411"/>
    </row>
    <row r="89" spans="1:69" s="2" customFormat="1" ht="15" customHeight="1" x14ac:dyDescent="0.2">
      <c r="A89" s="70"/>
      <c r="B89" s="70"/>
      <c r="C89" s="70"/>
      <c r="D89" s="87"/>
      <c r="E89" s="87"/>
      <c r="F89" s="87"/>
      <c r="G89" s="87"/>
      <c r="H89" s="88"/>
      <c r="I89" s="88"/>
      <c r="J89" s="88"/>
      <c r="K89" s="88"/>
      <c r="L89" s="87"/>
      <c r="M89" s="87"/>
      <c r="N89" s="87"/>
      <c r="O89" s="87"/>
      <c r="P89" s="88"/>
      <c r="Q89" s="88"/>
      <c r="R89" s="88"/>
      <c r="S89" s="88"/>
      <c r="AB89" s="425" t="s">
        <v>
195</v>
      </c>
      <c r="AC89" s="425"/>
      <c r="AD89" s="155"/>
      <c r="AE89" s="350">
        <v>
606571</v>
      </c>
      <c r="AF89" s="351"/>
      <c r="AG89" s="351"/>
      <c r="AH89" s="352"/>
      <c r="AI89" s="353">
        <v>
0.63677835133961125</v>
      </c>
      <c r="AJ89" s="353"/>
      <c r="AK89" s="353"/>
      <c r="AL89" s="353"/>
      <c r="AM89" s="354">
        <v>
11256</v>
      </c>
      <c r="AN89" s="354"/>
      <c r="AO89" s="354"/>
      <c r="AP89" s="350"/>
      <c r="AQ89" s="413">
        <v>
2.4076612396678958E-2</v>
      </c>
      <c r="AR89" s="414"/>
      <c r="AS89" s="414"/>
      <c r="AT89" s="415"/>
      <c r="AU89" s="40"/>
      <c r="BH89" s="41"/>
      <c r="BI89" s="422">
        <v>
95.839853993398989</v>
      </c>
      <c r="BJ89" s="423"/>
      <c r="BK89" s="423"/>
      <c r="BL89" s="423"/>
      <c r="BM89" s="423"/>
      <c r="BN89" s="423"/>
      <c r="BO89" s="423"/>
      <c r="BP89" s="401" t="s">
        <v>
23</v>
      </c>
      <c r="BQ89" s="402"/>
    </row>
    <row r="90" spans="1:69" s="2" customFormat="1" ht="15" customHeight="1" x14ac:dyDescent="0.2">
      <c r="A90" s="70"/>
      <c r="B90" s="70"/>
      <c r="C90" s="70"/>
      <c r="D90" s="87"/>
      <c r="E90" s="494"/>
      <c r="F90" s="494"/>
      <c r="G90" s="494"/>
      <c r="H90" s="88"/>
      <c r="I90" s="88"/>
      <c r="J90" s="88"/>
      <c r="K90" s="88"/>
      <c r="L90" s="87"/>
      <c r="M90" s="87"/>
      <c r="N90" s="87"/>
      <c r="O90" s="87"/>
      <c r="P90" s="88"/>
      <c r="Q90" s="88"/>
      <c r="R90" s="88"/>
      <c r="S90" s="88"/>
      <c r="AB90" s="155" t="s">
        <v>
196</v>
      </c>
      <c r="AC90" s="111"/>
      <c r="AD90" s="112"/>
      <c r="AE90" s="350">
        <v>
4612000</v>
      </c>
      <c r="AF90" s="506"/>
      <c r="AG90" s="506"/>
      <c r="AH90" s="507"/>
      <c r="AI90" s="413">
        <v>
4.8416784784935096</v>
      </c>
      <c r="AJ90" s="414"/>
      <c r="AK90" s="414"/>
      <c r="AL90" s="415"/>
      <c r="AM90" s="416"/>
      <c r="AN90" s="417"/>
      <c r="AO90" s="417"/>
      <c r="AP90" s="418"/>
      <c r="AQ90" s="419"/>
      <c r="AR90" s="420"/>
      <c r="AS90" s="420"/>
      <c r="AT90" s="421"/>
      <c r="AU90" s="40"/>
      <c r="BH90" s="41"/>
      <c r="BI90" s="422"/>
      <c r="BJ90" s="423"/>
      <c r="BK90" s="423"/>
      <c r="BL90" s="423"/>
      <c r="BM90" s="423"/>
      <c r="BN90" s="423"/>
      <c r="BO90" s="423"/>
      <c r="BP90" s="423"/>
      <c r="BQ90" s="424"/>
    </row>
    <row r="91" spans="1:69" s="2" customFormat="1" ht="15" customHeight="1" x14ac:dyDescent="0.2">
      <c r="A91" s="19"/>
      <c r="B91" s="19"/>
      <c r="C91" s="19"/>
      <c r="D91" s="87"/>
      <c r="E91" s="87"/>
      <c r="F91" s="87"/>
      <c r="G91" s="87"/>
      <c r="H91" s="88"/>
      <c r="I91" s="88"/>
      <c r="J91" s="88"/>
      <c r="K91" s="88"/>
      <c r="L91" s="87"/>
      <c r="M91" s="87"/>
      <c r="N91" s="87"/>
      <c r="O91" s="87"/>
      <c r="P91" s="88"/>
      <c r="Q91" s="88"/>
      <c r="R91" s="88"/>
      <c r="S91" s="88"/>
      <c r="AB91" s="433"/>
      <c r="AC91" s="435" t="s">
        <v>
197</v>
      </c>
      <c r="AD91" s="436"/>
      <c r="AE91" s="79" t="s">
        <v>
198</v>
      </c>
      <c r="AF91" s="351">
        <v>
0</v>
      </c>
      <c r="AG91" s="351"/>
      <c r="AH91" s="80" t="s">
        <v>
199</v>
      </c>
      <c r="AI91" s="81" t="s">
        <v>
198</v>
      </c>
      <c r="AJ91" s="437">
        <v>
0</v>
      </c>
      <c r="AK91" s="437"/>
      <c r="AL91" s="82" t="s">
        <v>
199</v>
      </c>
      <c r="AM91" s="93"/>
      <c r="AN91" s="404"/>
      <c r="AO91" s="404"/>
      <c r="AP91" s="42"/>
      <c r="AQ91" s="90"/>
      <c r="AR91" s="420"/>
      <c r="AS91" s="420"/>
      <c r="AT91" s="91"/>
      <c r="AU91" s="40"/>
      <c r="BH91" s="41"/>
      <c r="BI91" s="378"/>
      <c r="BJ91" s="379"/>
      <c r="BK91" s="379"/>
      <c r="BL91" s="379"/>
      <c r="BM91" s="379"/>
      <c r="BN91" s="379"/>
      <c r="BO91" s="379"/>
      <c r="BP91" s="379"/>
      <c r="BQ91" s="380"/>
    </row>
    <row r="92" spans="1:69" s="2" customFormat="1" ht="16.5" customHeight="1" x14ac:dyDescent="0.2">
      <c r="A92" s="19"/>
      <c r="B92" s="19"/>
      <c r="C92" s="19"/>
      <c r="D92" s="87"/>
      <c r="E92" s="87"/>
      <c r="F92" s="87"/>
      <c r="G92" s="87"/>
      <c r="H92" s="88"/>
      <c r="I92" s="88"/>
      <c r="J92" s="88"/>
      <c r="K92" s="88"/>
      <c r="L92" s="87"/>
      <c r="M92" s="87"/>
      <c r="N92" s="87"/>
      <c r="O92" s="87"/>
      <c r="P92" s="88"/>
      <c r="Q92" s="88"/>
      <c r="R92" s="88"/>
      <c r="S92" s="88"/>
      <c r="AB92" s="434"/>
      <c r="AC92" s="429" t="s">
        <v>
200</v>
      </c>
      <c r="AD92" s="430"/>
      <c r="AE92" s="43" t="s">
        <v>
201</v>
      </c>
      <c r="AF92" s="431">
        <v>
0</v>
      </c>
      <c r="AG92" s="431"/>
      <c r="AH92" s="44" t="s">
        <v>
202</v>
      </c>
      <c r="AI92" s="98" t="s">
        <v>
201</v>
      </c>
      <c r="AJ92" s="432">
        <v>
0</v>
      </c>
      <c r="AK92" s="432"/>
      <c r="AL92" s="99" t="s">
        <v>
202</v>
      </c>
      <c r="AM92" s="43"/>
      <c r="AN92" s="431"/>
      <c r="AO92" s="431"/>
      <c r="AP92" s="84"/>
      <c r="AQ92" s="90"/>
      <c r="AR92" s="366"/>
      <c r="AS92" s="366"/>
      <c r="AT92" s="91"/>
      <c r="AU92" s="40"/>
      <c r="BH92" s="41"/>
      <c r="BI92" s="422"/>
      <c r="BJ92" s="423"/>
      <c r="BK92" s="423"/>
      <c r="BL92" s="423"/>
      <c r="BM92" s="423"/>
      <c r="BN92" s="423"/>
      <c r="BO92" s="423"/>
      <c r="BP92" s="423"/>
      <c r="BQ92" s="424"/>
    </row>
    <row r="93" spans="1:69" s="2" customFormat="1" ht="14.25" customHeight="1" x14ac:dyDescent="0.2">
      <c r="A93" s="94"/>
      <c r="B93" s="94"/>
      <c r="C93" s="94"/>
      <c r="D93" s="87"/>
      <c r="E93" s="87"/>
      <c r="F93" s="87"/>
      <c r="G93" s="87"/>
      <c r="H93" s="88"/>
      <c r="I93" s="88"/>
      <c r="J93" s="88"/>
      <c r="K93" s="88"/>
      <c r="L93" s="87"/>
      <c r="M93" s="87"/>
      <c r="N93" s="87"/>
      <c r="O93" s="87"/>
      <c r="P93" s="88"/>
      <c r="Q93" s="88"/>
      <c r="R93" s="88"/>
      <c r="S93" s="88"/>
      <c r="AB93" s="121" t="s">
        <v>
100</v>
      </c>
      <c r="AC93" s="122"/>
      <c r="AD93" s="123"/>
      <c r="AE93" s="350">
        <v>
95256222</v>
      </c>
      <c r="AF93" s="351"/>
      <c r="AG93" s="351"/>
      <c r="AH93" s="352"/>
      <c r="AI93" s="353">
        <v>
100</v>
      </c>
      <c r="AJ93" s="353"/>
      <c r="AK93" s="353"/>
      <c r="AL93" s="353"/>
      <c r="AM93" s="354">
        <v>
46750763</v>
      </c>
      <c r="AN93" s="354"/>
      <c r="AO93" s="354"/>
      <c r="AP93" s="350"/>
      <c r="AQ93" s="413">
        <v>
100</v>
      </c>
      <c r="AR93" s="414"/>
      <c r="AS93" s="414"/>
      <c r="AT93" s="415"/>
      <c r="AU93" s="45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7"/>
      <c r="BI93" s="426"/>
      <c r="BJ93" s="427"/>
      <c r="BK93" s="427"/>
      <c r="BL93" s="427"/>
      <c r="BM93" s="427"/>
      <c r="BN93" s="427"/>
      <c r="BO93" s="427"/>
      <c r="BP93" s="427"/>
      <c r="BQ93" s="428"/>
    </row>
    <row r="94" spans="1:69" s="2" customFormat="1" ht="14.2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311" t="s">
        <v>
203</v>
      </c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3"/>
      <c r="AZ94" s="311" t="s">
        <v>
204</v>
      </c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3"/>
    </row>
    <row r="95" spans="1:69" s="2" customFormat="1" ht="14.25" customHeight="1" x14ac:dyDescent="0.2">
      <c r="A95" s="64"/>
      <c r="B95" s="64"/>
      <c r="C95" s="64"/>
      <c r="D95" s="64"/>
      <c r="E95" s="64"/>
      <c r="F95" s="67"/>
      <c r="G95" s="67"/>
      <c r="H95" s="67"/>
      <c r="I95" s="67"/>
      <c r="J95" s="76"/>
      <c r="K95" s="76"/>
      <c r="L95" s="76"/>
      <c r="M95" s="76"/>
      <c r="N95" s="67"/>
      <c r="O95" s="77"/>
      <c r="P95" s="77"/>
      <c r="Q95" s="77"/>
      <c r="R95" s="67"/>
      <c r="S95" s="77"/>
      <c r="T95" s="77"/>
      <c r="U95" s="64"/>
      <c r="V95" s="64"/>
      <c r="W95" s="64"/>
      <c r="X95" s="64"/>
      <c r="Y95" s="64"/>
      <c r="Z95" s="64"/>
      <c r="AA95" s="64"/>
      <c r="AB95" s="438" t="s">
        <v>
205</v>
      </c>
      <c r="AC95" s="438"/>
      <c r="AD95" s="438"/>
      <c r="AE95" s="438"/>
      <c r="AF95" s="438"/>
      <c r="AG95" s="323" t="s">
        <v>
206</v>
      </c>
      <c r="AH95" s="324"/>
      <c r="AI95" s="324"/>
      <c r="AJ95" s="325"/>
      <c r="AK95" s="439" t="s">
        <v>
131</v>
      </c>
      <c r="AL95" s="440"/>
      <c r="AM95" s="440"/>
      <c r="AN95" s="441"/>
      <c r="AO95" s="445" t="s">
        <v>
207</v>
      </c>
      <c r="AP95" s="126" t="s">
        <v>
208</v>
      </c>
      <c r="AQ95" s="447"/>
      <c r="AR95" s="447"/>
      <c r="AS95" s="315" t="s">
        <v>
209</v>
      </c>
      <c r="AT95" s="447" t="s">
        <v>
210</v>
      </c>
      <c r="AU95" s="127"/>
      <c r="AV95" s="314" t="s">
        <v>
211</v>
      </c>
      <c r="AW95" s="315"/>
      <c r="AX95" s="315"/>
      <c r="AY95" s="316"/>
      <c r="AZ95" s="314" t="s">
        <v>
205</v>
      </c>
      <c r="BA95" s="315"/>
      <c r="BB95" s="315"/>
      <c r="BC95" s="316"/>
      <c r="BD95" s="65"/>
      <c r="BE95" s="315" t="s">
        <v>
130</v>
      </c>
      <c r="BF95" s="315"/>
      <c r="BG95" s="316"/>
      <c r="BH95" s="323" t="s">
        <v>
131</v>
      </c>
      <c r="BI95" s="324"/>
      <c r="BJ95" s="324"/>
      <c r="BK95" s="325"/>
      <c r="BL95" s="314" t="s">
        <v>
135</v>
      </c>
      <c r="BM95" s="315"/>
      <c r="BN95" s="315"/>
      <c r="BO95" s="315"/>
      <c r="BP95" s="315"/>
      <c r="BQ95" s="316"/>
    </row>
    <row r="96" spans="1:69" s="2" customFormat="1" ht="15" customHeight="1" x14ac:dyDescent="0.2">
      <c r="A96" s="64"/>
      <c r="B96" s="64"/>
      <c r="C96" s="64"/>
      <c r="D96" s="64"/>
      <c r="E96" s="64"/>
      <c r="F96" s="67"/>
      <c r="G96" s="67"/>
      <c r="H96" s="67"/>
      <c r="I96" s="67"/>
      <c r="J96" s="76"/>
      <c r="K96" s="76"/>
      <c r="L96" s="76"/>
      <c r="M96" s="76"/>
      <c r="N96" s="67"/>
      <c r="O96" s="77"/>
      <c r="P96" s="77"/>
      <c r="Q96" s="77"/>
      <c r="R96" s="67"/>
      <c r="S96" s="77"/>
      <c r="T96" s="77"/>
      <c r="U96" s="64"/>
      <c r="V96" s="64"/>
      <c r="W96" s="64"/>
      <c r="X96" s="64"/>
      <c r="Y96" s="64"/>
      <c r="Z96" s="64"/>
      <c r="AA96" s="64"/>
      <c r="AB96" s="438"/>
      <c r="AC96" s="438"/>
      <c r="AD96" s="438"/>
      <c r="AE96" s="438"/>
      <c r="AF96" s="438"/>
      <c r="AG96" s="326"/>
      <c r="AH96" s="327"/>
      <c r="AI96" s="327"/>
      <c r="AJ96" s="328"/>
      <c r="AK96" s="442"/>
      <c r="AL96" s="443"/>
      <c r="AM96" s="443"/>
      <c r="AN96" s="444"/>
      <c r="AO96" s="446"/>
      <c r="AP96" s="152"/>
      <c r="AQ96" s="448"/>
      <c r="AR96" s="448"/>
      <c r="AS96" s="318"/>
      <c r="AT96" s="448"/>
      <c r="AU96" s="153"/>
      <c r="AV96" s="317" t="s">
        <v>
212</v>
      </c>
      <c r="AW96" s="318"/>
      <c r="AX96" s="318"/>
      <c r="AY96" s="319"/>
      <c r="AZ96" s="317"/>
      <c r="BA96" s="318"/>
      <c r="BB96" s="318"/>
      <c r="BC96" s="319"/>
      <c r="BD96" s="508"/>
      <c r="BE96" s="318"/>
      <c r="BF96" s="318"/>
      <c r="BG96" s="319"/>
      <c r="BH96" s="326"/>
      <c r="BI96" s="327"/>
      <c r="BJ96" s="327"/>
      <c r="BK96" s="328"/>
      <c r="BL96" s="317" t="s">
        <v>
138</v>
      </c>
      <c r="BM96" s="318"/>
      <c r="BN96" s="318"/>
      <c r="BO96" s="318"/>
      <c r="BP96" s="318"/>
      <c r="BQ96" s="319"/>
    </row>
    <row r="97" spans="1:69" s="2" customFormat="1" ht="15" customHeight="1" x14ac:dyDescent="0.2">
      <c r="A97" s="64"/>
      <c r="B97" s="64"/>
      <c r="C97" s="64"/>
      <c r="D97" s="64"/>
      <c r="E97" s="64"/>
      <c r="F97" s="5"/>
      <c r="G97" s="5"/>
      <c r="H97" s="5"/>
      <c r="I97" s="5"/>
      <c r="J97" s="5"/>
      <c r="K97" s="5"/>
      <c r="L97" s="5"/>
      <c r="M97" s="5"/>
      <c r="N97" s="5"/>
      <c r="O97" s="71"/>
      <c r="P97" s="71"/>
      <c r="Q97" s="71"/>
      <c r="R97" s="71"/>
      <c r="S97" s="71"/>
      <c r="T97" s="71"/>
      <c r="U97" s="6"/>
      <c r="V97" s="6"/>
      <c r="W97" s="6"/>
      <c r="X97" s="6"/>
      <c r="Y97" s="64"/>
      <c r="Z97" s="64"/>
      <c r="AA97" s="64"/>
      <c r="AB97" s="438"/>
      <c r="AC97" s="438"/>
      <c r="AD97" s="438"/>
      <c r="AE97" s="438"/>
      <c r="AF97" s="438"/>
      <c r="AG97" s="335" t="s">
        <v>
21</v>
      </c>
      <c r="AH97" s="336"/>
      <c r="AI97" s="336"/>
      <c r="AJ97" s="337"/>
      <c r="AK97" s="335" t="s">
        <v>
23</v>
      </c>
      <c r="AL97" s="336"/>
      <c r="AM97" s="336"/>
      <c r="AN97" s="337"/>
      <c r="AO97" s="48" t="s">
        <v>
23</v>
      </c>
      <c r="AP97" s="332" t="s">
        <v>
21</v>
      </c>
      <c r="AQ97" s="333"/>
      <c r="AR97" s="333"/>
      <c r="AS97" s="333"/>
      <c r="AT97" s="333"/>
      <c r="AU97" s="334"/>
      <c r="AV97" s="329" t="s">
        <v>
21</v>
      </c>
      <c r="AW97" s="330"/>
      <c r="AX97" s="330"/>
      <c r="AY97" s="331"/>
      <c r="AZ97" s="320"/>
      <c r="BA97" s="321"/>
      <c r="BB97" s="321"/>
      <c r="BC97" s="322"/>
      <c r="BD97" s="509"/>
      <c r="BE97" s="333" t="s">
        <v>
21</v>
      </c>
      <c r="BF97" s="333"/>
      <c r="BG97" s="334"/>
      <c r="BH97" s="335" t="s">
        <v>
23</v>
      </c>
      <c r="BI97" s="336"/>
      <c r="BJ97" s="336"/>
      <c r="BK97" s="337"/>
      <c r="BL97" s="329" t="s">
        <v>
21</v>
      </c>
      <c r="BM97" s="330"/>
      <c r="BN97" s="330"/>
      <c r="BO97" s="330"/>
      <c r="BP97" s="330"/>
      <c r="BQ97" s="331"/>
    </row>
    <row r="98" spans="1:69" s="2" customFormat="1" ht="15" customHeight="1" x14ac:dyDescent="0.2">
      <c r="A98" s="77"/>
      <c r="B98" s="77"/>
      <c r="C98" s="94"/>
      <c r="D98" s="94"/>
      <c r="E98" s="94"/>
      <c r="F98" s="7"/>
      <c r="G98" s="7"/>
      <c r="H98" s="7"/>
      <c r="I98" s="7"/>
      <c r="J98" s="8"/>
      <c r="K98" s="8"/>
      <c r="L98" s="8"/>
      <c r="M98" s="8"/>
      <c r="N98" s="21"/>
      <c r="O98" s="87"/>
      <c r="P98" s="87"/>
      <c r="Q98" s="87"/>
      <c r="R98" s="87"/>
      <c r="S98" s="87"/>
      <c r="T98" s="87"/>
      <c r="U98" s="7"/>
      <c r="V98" s="7"/>
      <c r="W98" s="7"/>
      <c r="X98" s="7"/>
      <c r="Y98" s="70"/>
      <c r="Z98" s="70"/>
      <c r="AA98" s="70"/>
      <c r="AB98" s="126" t="s">
        <v>
213</v>
      </c>
      <c r="AC98" s="127"/>
      <c r="AD98" s="184" t="s">
        <v>
214</v>
      </c>
      <c r="AE98" s="184"/>
      <c r="AF98" s="185"/>
      <c r="AG98" s="372">
        <v>
20333045</v>
      </c>
      <c r="AH98" s="372"/>
      <c r="AI98" s="372"/>
      <c r="AJ98" s="372"/>
      <c r="AK98" s="449">
        <v>
45.844546993386295</v>
      </c>
      <c r="AL98" s="449"/>
      <c r="AM98" s="449"/>
      <c r="AN98" s="449"/>
      <c r="AO98" s="49">
        <v>
1.4457977394894843</v>
      </c>
      <c r="AP98" s="450">
        <v>
20129472</v>
      </c>
      <c r="AQ98" s="451"/>
      <c r="AR98" s="451"/>
      <c r="AS98" s="451"/>
      <c r="AT98" s="451"/>
      <c r="AU98" s="452"/>
      <c r="AV98" s="372">
        <v>
0</v>
      </c>
      <c r="AW98" s="372"/>
      <c r="AX98" s="372"/>
      <c r="AY98" s="372"/>
      <c r="AZ98" s="349" t="s">
        <v>
215</v>
      </c>
      <c r="BA98" s="349"/>
      <c r="BB98" s="349"/>
      <c r="BC98" s="349"/>
      <c r="BD98" s="372">
        <v>
485578</v>
      </c>
      <c r="BE98" s="372"/>
      <c r="BF98" s="372"/>
      <c r="BG98" s="372"/>
      <c r="BH98" s="449">
        <v>
0.53566021612530323</v>
      </c>
      <c r="BI98" s="449"/>
      <c r="BJ98" s="449"/>
      <c r="BK98" s="449"/>
      <c r="BL98" s="372">
        <v>
485578</v>
      </c>
      <c r="BM98" s="372"/>
      <c r="BN98" s="372"/>
      <c r="BO98" s="372"/>
      <c r="BP98" s="372"/>
      <c r="BQ98" s="372"/>
    </row>
    <row r="99" spans="1:69" s="2" customFormat="1" ht="15" customHeight="1" x14ac:dyDescent="0.2">
      <c r="A99" s="77"/>
      <c r="B99" s="77"/>
      <c r="C99" s="94"/>
      <c r="D99" s="94"/>
      <c r="E99" s="94"/>
      <c r="F99" s="7"/>
      <c r="G99" s="7"/>
      <c r="H99" s="7"/>
      <c r="I99" s="7"/>
      <c r="J99" s="8"/>
      <c r="K99" s="8"/>
      <c r="L99" s="8"/>
      <c r="M99" s="8"/>
      <c r="N99" s="21"/>
      <c r="O99" s="87"/>
      <c r="P99" s="87"/>
      <c r="Q99" s="87"/>
      <c r="R99" s="87"/>
      <c r="S99" s="87"/>
      <c r="T99" s="87"/>
      <c r="U99" s="7"/>
      <c r="V99" s="7"/>
      <c r="W99" s="7"/>
      <c r="X99" s="7"/>
      <c r="Y99" s="70"/>
      <c r="Z99" s="70"/>
      <c r="AA99" s="70"/>
      <c r="AB99" s="128"/>
      <c r="AC99" s="129"/>
      <c r="AD99" s="122" t="s">
        <v>
216</v>
      </c>
      <c r="AE99" s="122"/>
      <c r="AF99" s="123"/>
      <c r="AG99" s="372">
        <v>
2541306</v>
      </c>
      <c r="AH99" s="372"/>
      <c r="AI99" s="372"/>
      <c r="AJ99" s="372"/>
      <c r="AK99" s="449">
        <v>
5.7298364480860862</v>
      </c>
      <c r="AL99" s="449"/>
      <c r="AM99" s="449"/>
      <c r="AN99" s="449"/>
      <c r="AO99" s="49">
        <v>
-43.515726008909702</v>
      </c>
      <c r="AP99" s="450">
        <v>
3627555</v>
      </c>
      <c r="AQ99" s="451"/>
      <c r="AR99" s="451"/>
      <c r="AS99" s="451"/>
      <c r="AT99" s="451"/>
      <c r="AU99" s="452"/>
      <c r="AV99" s="372">
        <v>
269199</v>
      </c>
      <c r="AW99" s="372"/>
      <c r="AX99" s="372"/>
      <c r="AY99" s="372"/>
      <c r="AZ99" s="349" t="s">
        <v>
217</v>
      </c>
      <c r="BA99" s="349"/>
      <c r="BB99" s="349"/>
      <c r="BC99" s="349"/>
      <c r="BD99" s="372">
        <v>
10544826</v>
      </c>
      <c r="BE99" s="372"/>
      <c r="BF99" s="372"/>
      <c r="BG99" s="372"/>
      <c r="BH99" s="449">
        <v>
11.632412865005657</v>
      </c>
      <c r="BI99" s="449"/>
      <c r="BJ99" s="449"/>
      <c r="BK99" s="449"/>
      <c r="BL99" s="372">
        <v>
9422400</v>
      </c>
      <c r="BM99" s="372"/>
      <c r="BN99" s="372"/>
      <c r="BO99" s="372"/>
      <c r="BP99" s="372"/>
      <c r="BQ99" s="372"/>
    </row>
    <row r="100" spans="1:69" s="2" customFormat="1" ht="15" customHeight="1" x14ac:dyDescent="0.2">
      <c r="A100" s="70"/>
      <c r="B100" s="70"/>
      <c r="C100" s="70"/>
      <c r="D100" s="70"/>
      <c r="E100" s="70"/>
      <c r="F100" s="7"/>
      <c r="G100" s="7"/>
      <c r="H100" s="7"/>
      <c r="I100" s="7"/>
      <c r="J100" s="8"/>
      <c r="K100" s="8"/>
      <c r="L100" s="8"/>
      <c r="M100" s="8"/>
      <c r="N100" s="21"/>
      <c r="O100" s="87"/>
      <c r="P100" s="87"/>
      <c r="Q100" s="87"/>
      <c r="R100" s="87"/>
      <c r="S100" s="87"/>
      <c r="T100" s="87"/>
      <c r="U100" s="7"/>
      <c r="V100" s="7"/>
      <c r="W100" s="7"/>
      <c r="X100" s="7"/>
      <c r="Y100" s="70"/>
      <c r="Z100" s="70"/>
      <c r="AA100" s="70"/>
      <c r="AB100" s="349" t="s">
        <v>
218</v>
      </c>
      <c r="AC100" s="349"/>
      <c r="AD100" s="349"/>
      <c r="AE100" s="349"/>
      <c r="AF100" s="349"/>
      <c r="AG100" s="372">
        <v>
16917987</v>
      </c>
      <c r="AH100" s="372"/>
      <c r="AI100" s="372"/>
      <c r="AJ100" s="372"/>
      <c r="AK100" s="449">
        <f>
38.1446777919883+0.1</f>
        <v>
38.244677791988302</v>
      </c>
      <c r="AL100" s="449"/>
      <c r="AM100" s="449"/>
      <c r="AN100" s="449"/>
      <c r="AO100" s="49">
        <v>
2.1488652700232884</v>
      </c>
      <c r="AP100" s="450">
        <v>
15757979</v>
      </c>
      <c r="AQ100" s="451"/>
      <c r="AR100" s="451"/>
      <c r="AS100" s="451"/>
      <c r="AT100" s="451"/>
      <c r="AU100" s="452"/>
      <c r="AV100" s="372">
        <v>
0</v>
      </c>
      <c r="AW100" s="372"/>
      <c r="AX100" s="372"/>
      <c r="AY100" s="372"/>
      <c r="AZ100" s="349" t="s">
        <v>
219</v>
      </c>
      <c r="BA100" s="349"/>
      <c r="BB100" s="349"/>
      <c r="BC100" s="349"/>
      <c r="BD100" s="372">
        <v>
45038721</v>
      </c>
      <c r="BE100" s="372"/>
      <c r="BF100" s="372"/>
      <c r="BG100" s="372"/>
      <c r="BH100" s="449">
        <v>
49.683986969894093</v>
      </c>
      <c r="BI100" s="449"/>
      <c r="BJ100" s="449"/>
      <c r="BK100" s="449"/>
      <c r="BL100" s="372">
        <v>
22115106</v>
      </c>
      <c r="BM100" s="372"/>
      <c r="BN100" s="372"/>
      <c r="BO100" s="372"/>
      <c r="BP100" s="372"/>
      <c r="BQ100" s="372"/>
    </row>
    <row r="101" spans="1:69" s="2" customFormat="1" ht="15" customHeight="1" x14ac:dyDescent="0.2">
      <c r="A101" s="70"/>
      <c r="B101" s="70"/>
      <c r="C101" s="70"/>
      <c r="D101" s="70"/>
      <c r="E101" s="70"/>
      <c r="F101" s="7"/>
      <c r="G101" s="7"/>
      <c r="H101" s="7"/>
      <c r="I101" s="7"/>
      <c r="J101" s="8"/>
      <c r="K101" s="8"/>
      <c r="L101" s="8"/>
      <c r="M101" s="8"/>
      <c r="N101" s="21"/>
      <c r="O101" s="87"/>
      <c r="P101" s="87"/>
      <c r="Q101" s="87"/>
      <c r="R101" s="87"/>
      <c r="S101" s="87"/>
      <c r="T101" s="87"/>
      <c r="U101" s="7"/>
      <c r="V101" s="7"/>
      <c r="W101" s="7"/>
      <c r="X101" s="7"/>
      <c r="Y101" s="70"/>
      <c r="Z101" s="70"/>
      <c r="AA101" s="70"/>
      <c r="AB101" s="349" t="s">
        <v>
220</v>
      </c>
      <c r="AC101" s="349"/>
      <c r="AD101" s="349"/>
      <c r="AE101" s="349"/>
      <c r="AF101" s="349"/>
      <c r="AG101" s="372">
        <v>
122857</v>
      </c>
      <c r="AH101" s="372"/>
      <c r="AI101" s="372"/>
      <c r="AJ101" s="372"/>
      <c r="AK101" s="449">
        <v>
0.27700344488326567</v>
      </c>
      <c r="AL101" s="449"/>
      <c r="AM101" s="449"/>
      <c r="AN101" s="449"/>
      <c r="AO101" s="49">
        <v>
2.9323793325904637</v>
      </c>
      <c r="AP101" s="450">
        <v>
125624</v>
      </c>
      <c r="AQ101" s="451"/>
      <c r="AR101" s="451"/>
      <c r="AS101" s="451"/>
      <c r="AT101" s="451"/>
      <c r="AU101" s="452"/>
      <c r="AV101" s="372">
        <v>
0</v>
      </c>
      <c r="AW101" s="372"/>
      <c r="AX101" s="372"/>
      <c r="AY101" s="372"/>
      <c r="AZ101" s="349" t="s">
        <v>
221</v>
      </c>
      <c r="BA101" s="349"/>
      <c r="BB101" s="349"/>
      <c r="BC101" s="349"/>
      <c r="BD101" s="372">
        <v>
6461421</v>
      </c>
      <c r="BE101" s="372"/>
      <c r="BF101" s="372"/>
      <c r="BG101" s="372"/>
      <c r="BH101" s="449">
        <v>
7.1278479859807762</v>
      </c>
      <c r="BI101" s="449"/>
      <c r="BJ101" s="449"/>
      <c r="BK101" s="449"/>
      <c r="BL101" s="372">
        <v>
3987890</v>
      </c>
      <c r="BM101" s="372"/>
      <c r="BN101" s="372"/>
      <c r="BO101" s="372"/>
      <c r="BP101" s="372"/>
      <c r="BQ101" s="372"/>
    </row>
    <row r="102" spans="1:69" s="2" customFormat="1" ht="15" customHeight="1" x14ac:dyDescent="0.2">
      <c r="A102" s="70"/>
      <c r="B102" s="70"/>
      <c r="C102" s="70"/>
      <c r="D102" s="70"/>
      <c r="E102" s="70"/>
      <c r="F102" s="7"/>
      <c r="G102" s="7"/>
      <c r="H102" s="7"/>
      <c r="I102" s="7"/>
      <c r="J102" s="8"/>
      <c r="K102" s="8"/>
      <c r="L102" s="8"/>
      <c r="M102" s="8"/>
      <c r="N102" s="21"/>
      <c r="O102" s="87"/>
      <c r="P102" s="87"/>
      <c r="Q102" s="87"/>
      <c r="R102" s="87"/>
      <c r="S102" s="87"/>
      <c r="T102" s="87"/>
      <c r="U102" s="7"/>
      <c r="V102" s="7"/>
      <c r="W102" s="7"/>
      <c r="X102" s="7"/>
      <c r="Y102" s="70"/>
      <c r="Z102" s="70"/>
      <c r="AA102" s="70"/>
      <c r="AB102" s="349" t="s">
        <v>
222</v>
      </c>
      <c r="AC102" s="349"/>
      <c r="AD102" s="349"/>
      <c r="AE102" s="349"/>
      <c r="AF102" s="349"/>
      <c r="AG102" s="372">
        <v>
1216140</v>
      </c>
      <c r="AH102" s="372"/>
      <c r="AI102" s="372"/>
      <c r="AJ102" s="372"/>
      <c r="AK102" s="449">
        <v>
2.742008753757089</v>
      </c>
      <c r="AL102" s="449"/>
      <c r="AM102" s="449"/>
      <c r="AN102" s="449"/>
      <c r="AO102" s="49">
        <v>
-1.1100260125501</v>
      </c>
      <c r="AP102" s="450">
        <v>
1219107</v>
      </c>
      <c r="AQ102" s="451"/>
      <c r="AR102" s="451"/>
      <c r="AS102" s="451"/>
      <c r="AT102" s="451"/>
      <c r="AU102" s="452"/>
      <c r="AV102" s="372"/>
      <c r="AW102" s="372"/>
      <c r="AX102" s="372"/>
      <c r="AY102" s="372"/>
      <c r="AZ102" s="349" t="s">
        <v>
223</v>
      </c>
      <c r="BA102" s="349"/>
      <c r="BB102" s="349"/>
      <c r="BC102" s="349"/>
      <c r="BD102" s="372">
        <v>
299922</v>
      </c>
      <c r="BE102" s="372"/>
      <c r="BF102" s="372"/>
      <c r="BG102" s="372"/>
      <c r="BH102" s="449">
        <v>
0.3308557705265337</v>
      </c>
      <c r="BI102" s="449"/>
      <c r="BJ102" s="449"/>
      <c r="BK102" s="449"/>
      <c r="BL102" s="372">
        <v>
263454</v>
      </c>
      <c r="BM102" s="372"/>
      <c r="BN102" s="372"/>
      <c r="BO102" s="372"/>
      <c r="BP102" s="372"/>
      <c r="BQ102" s="372"/>
    </row>
    <row r="103" spans="1:69" s="2" customFormat="1" ht="15" customHeight="1" x14ac:dyDescent="0.2">
      <c r="A103" s="70"/>
      <c r="B103" s="70"/>
      <c r="C103" s="70"/>
      <c r="D103" s="70"/>
      <c r="E103" s="70"/>
      <c r="F103" s="7"/>
      <c r="G103" s="7"/>
      <c r="H103" s="7"/>
      <c r="I103" s="7"/>
      <c r="J103" s="8"/>
      <c r="K103" s="8"/>
      <c r="L103" s="8"/>
      <c r="M103" s="8"/>
      <c r="N103" s="21"/>
      <c r="O103" s="87"/>
      <c r="P103" s="87"/>
      <c r="Q103" s="87"/>
      <c r="R103" s="87"/>
      <c r="S103" s="87"/>
      <c r="T103" s="87"/>
      <c r="U103" s="7"/>
      <c r="V103" s="7"/>
      <c r="W103" s="7"/>
      <c r="X103" s="7"/>
      <c r="Y103" s="70"/>
      <c r="Z103" s="70"/>
      <c r="AA103" s="70"/>
      <c r="AB103" s="349" t="s">
        <v>
224</v>
      </c>
      <c r="AC103" s="349"/>
      <c r="AD103" s="349"/>
      <c r="AE103" s="349"/>
      <c r="AF103" s="349"/>
      <c r="AG103" s="372">
        <v>
0</v>
      </c>
      <c r="AH103" s="372"/>
      <c r="AI103" s="372"/>
      <c r="AJ103" s="372"/>
      <c r="AK103" s="449">
        <v>
0</v>
      </c>
      <c r="AL103" s="449"/>
      <c r="AM103" s="449"/>
      <c r="AN103" s="449"/>
      <c r="AO103" s="49">
        <v>
0</v>
      </c>
      <c r="AP103" s="450"/>
      <c r="AQ103" s="451"/>
      <c r="AR103" s="451"/>
      <c r="AS103" s="451"/>
      <c r="AT103" s="451"/>
      <c r="AU103" s="452"/>
      <c r="AV103" s="372">
        <v>
0</v>
      </c>
      <c r="AW103" s="372"/>
      <c r="AX103" s="372"/>
      <c r="AY103" s="372"/>
      <c r="AZ103" s="349" t="s">
        <v>
225</v>
      </c>
      <c r="BA103" s="349"/>
      <c r="BB103" s="349"/>
      <c r="BC103" s="349"/>
      <c r="BD103" s="372">
        <v>
137025</v>
      </c>
      <c r="BE103" s="372"/>
      <c r="BF103" s="372"/>
      <c r="BG103" s="372"/>
      <c r="BH103" s="449">
        <v>
0.15115767418328194</v>
      </c>
      <c r="BI103" s="449"/>
      <c r="BJ103" s="449"/>
      <c r="BK103" s="449"/>
      <c r="BL103" s="372">
        <v>
91641</v>
      </c>
      <c r="BM103" s="372"/>
      <c r="BN103" s="372"/>
      <c r="BO103" s="372"/>
      <c r="BP103" s="372"/>
      <c r="BQ103" s="372"/>
    </row>
    <row r="104" spans="1:69" s="2" customFormat="1" ht="15" customHeight="1" x14ac:dyDescent="0.2">
      <c r="A104" s="70"/>
      <c r="B104" s="70"/>
      <c r="C104" s="70"/>
      <c r="D104" s="70"/>
      <c r="E104" s="70"/>
      <c r="F104" s="7"/>
      <c r="G104" s="7"/>
      <c r="H104" s="7"/>
      <c r="I104" s="7"/>
      <c r="J104" s="8"/>
      <c r="K104" s="8"/>
      <c r="L104" s="8"/>
      <c r="M104" s="8"/>
      <c r="N104" s="21"/>
      <c r="O104" s="87"/>
      <c r="P104" s="87"/>
      <c r="Q104" s="87"/>
      <c r="R104" s="87"/>
      <c r="S104" s="87"/>
      <c r="T104" s="87"/>
      <c r="U104" s="7"/>
      <c r="V104" s="7"/>
      <c r="W104" s="7"/>
      <c r="X104" s="7"/>
      <c r="Y104" s="70"/>
      <c r="Z104" s="70"/>
      <c r="AA104" s="70"/>
      <c r="AB104" s="349" t="s">
        <v>
226</v>
      </c>
      <c r="AC104" s="349"/>
      <c r="AD104" s="349"/>
      <c r="AE104" s="349"/>
      <c r="AF104" s="349"/>
      <c r="AG104" s="372">
        <v>
0</v>
      </c>
      <c r="AH104" s="372"/>
      <c r="AI104" s="372"/>
      <c r="AJ104" s="372"/>
      <c r="AK104" s="449">
        <v>
0</v>
      </c>
      <c r="AL104" s="449"/>
      <c r="AM104" s="449"/>
      <c r="AN104" s="449"/>
      <c r="AO104" s="49">
        <v>
0</v>
      </c>
      <c r="AP104" s="450"/>
      <c r="AQ104" s="451"/>
      <c r="AR104" s="451"/>
      <c r="AS104" s="451"/>
      <c r="AT104" s="451"/>
      <c r="AU104" s="452"/>
      <c r="AV104" s="372"/>
      <c r="AW104" s="372"/>
      <c r="AX104" s="372"/>
      <c r="AY104" s="372"/>
      <c r="AZ104" s="349" t="s">
        <v>
227</v>
      </c>
      <c r="BA104" s="349"/>
      <c r="BB104" s="349"/>
      <c r="BC104" s="349"/>
      <c r="BD104" s="372">
        <v>
335158</v>
      </c>
      <c r="BE104" s="372"/>
      <c r="BF104" s="372"/>
      <c r="BG104" s="372"/>
      <c r="BH104" s="449">
        <v>
0.36972598988447658</v>
      </c>
      <c r="BI104" s="449"/>
      <c r="BJ104" s="449"/>
      <c r="BK104" s="449"/>
      <c r="BL104" s="372">
        <v>
307486</v>
      </c>
      <c r="BM104" s="372"/>
      <c r="BN104" s="372"/>
      <c r="BO104" s="372"/>
      <c r="BP104" s="372"/>
      <c r="BQ104" s="372"/>
    </row>
    <row r="105" spans="1:69" s="2" customFormat="1" ht="15" customHeight="1" x14ac:dyDescent="0.2">
      <c r="A105" s="70"/>
      <c r="B105" s="70"/>
      <c r="C105" s="70"/>
      <c r="D105" s="70"/>
      <c r="E105" s="70"/>
      <c r="F105" s="7"/>
      <c r="G105" s="7"/>
      <c r="H105" s="7"/>
      <c r="I105" s="7"/>
      <c r="J105" s="8"/>
      <c r="K105" s="8"/>
      <c r="L105" s="8"/>
      <c r="M105" s="8"/>
      <c r="N105" s="21"/>
      <c r="O105" s="87"/>
      <c r="P105" s="87"/>
      <c r="Q105" s="87"/>
      <c r="R105" s="87"/>
      <c r="S105" s="87"/>
      <c r="T105" s="87"/>
      <c r="U105" s="7"/>
      <c r="V105" s="7"/>
      <c r="W105" s="7"/>
      <c r="X105" s="7"/>
      <c r="Y105" s="70"/>
      <c r="Z105" s="70"/>
      <c r="AA105" s="70"/>
      <c r="AB105" s="425" t="s">
        <v>
228</v>
      </c>
      <c r="AC105" s="425"/>
      <c r="AD105" s="425"/>
      <c r="AE105" s="425"/>
      <c r="AF105" s="425"/>
      <c r="AG105" s="372">
        <v>
0</v>
      </c>
      <c r="AH105" s="372"/>
      <c r="AI105" s="372"/>
      <c r="AJ105" s="372"/>
      <c r="AK105" s="449">
        <v>
0</v>
      </c>
      <c r="AL105" s="449"/>
      <c r="AM105" s="449"/>
      <c r="AN105" s="449"/>
      <c r="AO105" s="49">
        <v>
0</v>
      </c>
      <c r="AP105" s="450"/>
      <c r="AQ105" s="451"/>
      <c r="AR105" s="451"/>
      <c r="AS105" s="451"/>
      <c r="AT105" s="451"/>
      <c r="AU105" s="452"/>
      <c r="AV105" s="372"/>
      <c r="AW105" s="372"/>
      <c r="AX105" s="372"/>
      <c r="AY105" s="372"/>
      <c r="AZ105" s="349" t="s">
        <v>
229</v>
      </c>
      <c r="BA105" s="349"/>
      <c r="BB105" s="349"/>
      <c r="BC105" s="349"/>
      <c r="BD105" s="372">
        <v>
11111806</v>
      </c>
      <c r="BE105" s="372"/>
      <c r="BF105" s="372"/>
      <c r="BG105" s="372"/>
      <c r="BH105" s="449">
        <v>
12.257870833321199</v>
      </c>
      <c r="BI105" s="449"/>
      <c r="BJ105" s="449"/>
      <c r="BK105" s="449"/>
      <c r="BL105" s="372">
        <v>
4798129</v>
      </c>
      <c r="BM105" s="372"/>
      <c r="BN105" s="372"/>
      <c r="BO105" s="372"/>
      <c r="BP105" s="372"/>
      <c r="BQ105" s="372"/>
    </row>
    <row r="106" spans="1:69" s="2" customFormat="1" ht="15" customHeight="1" x14ac:dyDescent="0.2">
      <c r="A106" s="70"/>
      <c r="B106" s="70"/>
      <c r="C106" s="70"/>
      <c r="D106" s="70"/>
      <c r="E106" s="70"/>
      <c r="F106" s="7"/>
      <c r="G106" s="7"/>
      <c r="H106" s="7"/>
      <c r="I106" s="7"/>
      <c r="J106" s="8"/>
      <c r="K106" s="8"/>
      <c r="L106" s="8"/>
      <c r="M106" s="8"/>
      <c r="N106" s="21"/>
      <c r="O106" s="87"/>
      <c r="P106" s="87"/>
      <c r="Q106" s="87"/>
      <c r="R106" s="87"/>
      <c r="S106" s="87"/>
      <c r="T106" s="87"/>
      <c r="U106" s="7"/>
      <c r="V106" s="7"/>
      <c r="W106" s="7"/>
      <c r="X106" s="7"/>
      <c r="Y106" s="70"/>
      <c r="Z106" s="70"/>
      <c r="AA106" s="70"/>
      <c r="AB106" s="155" t="s">
        <v>
230</v>
      </c>
      <c r="AC106" s="156"/>
      <c r="AD106" s="156"/>
      <c r="AE106" s="156"/>
      <c r="AF106" s="211"/>
      <c r="AG106" s="345">
        <v>
3220821</v>
      </c>
      <c r="AH106" s="372"/>
      <c r="AI106" s="372"/>
      <c r="AJ106" s="372"/>
      <c r="AK106" s="449">
        <v>
7.2619265678989766</v>
      </c>
      <c r="AL106" s="449"/>
      <c r="AM106" s="449"/>
      <c r="AN106" s="449"/>
      <c r="AO106" s="49">
        <v>
-2.2192989939351953</v>
      </c>
      <c r="AP106" s="450"/>
      <c r="AQ106" s="451"/>
      <c r="AR106" s="451"/>
      <c r="AS106" s="451"/>
      <c r="AT106" s="451"/>
      <c r="AU106" s="452"/>
      <c r="AV106" s="372">
        <v>
0</v>
      </c>
      <c r="AW106" s="372"/>
      <c r="AX106" s="372"/>
      <c r="AY106" s="372"/>
      <c r="AZ106" s="349" t="s">
        <v>
231</v>
      </c>
      <c r="BA106" s="349"/>
      <c r="BB106" s="349"/>
      <c r="BC106" s="349"/>
      <c r="BD106" s="372">
        <v>
2734936</v>
      </c>
      <c r="BE106" s="372"/>
      <c r="BF106" s="372"/>
      <c r="BG106" s="372"/>
      <c r="BH106" s="449">
        <v>
3.0170156161293806</v>
      </c>
      <c r="BI106" s="449"/>
      <c r="BJ106" s="449"/>
      <c r="BK106" s="449"/>
      <c r="BL106" s="372">
        <v>
2470814</v>
      </c>
      <c r="BM106" s="372"/>
      <c r="BN106" s="372"/>
      <c r="BO106" s="372"/>
      <c r="BP106" s="372"/>
      <c r="BQ106" s="372"/>
    </row>
    <row r="107" spans="1:69" s="2" customFormat="1" ht="15" customHeight="1" x14ac:dyDescent="0.2">
      <c r="A107" s="70"/>
      <c r="B107" s="70"/>
      <c r="C107" s="70"/>
      <c r="D107" s="70"/>
      <c r="E107" s="70"/>
      <c r="F107" s="7"/>
      <c r="G107" s="7"/>
      <c r="H107" s="7"/>
      <c r="I107" s="7"/>
      <c r="J107" s="8"/>
      <c r="K107" s="8"/>
      <c r="L107" s="8"/>
      <c r="M107" s="8"/>
      <c r="N107" s="21"/>
      <c r="O107" s="87"/>
      <c r="P107" s="87"/>
      <c r="Q107" s="87"/>
      <c r="R107" s="87"/>
      <c r="S107" s="87"/>
      <c r="T107" s="87"/>
      <c r="U107" s="7"/>
      <c r="V107" s="7"/>
      <c r="W107" s="7"/>
      <c r="X107" s="7"/>
      <c r="Y107" s="70"/>
      <c r="Z107" s="70"/>
      <c r="AA107" s="70"/>
      <c r="AB107" s="69"/>
      <c r="AC107" s="110" t="s">
        <v>
232</v>
      </c>
      <c r="AD107" s="111"/>
      <c r="AE107" s="111"/>
      <c r="AF107" s="112"/>
      <c r="AG107" s="345">
        <v>
0</v>
      </c>
      <c r="AH107" s="372"/>
      <c r="AI107" s="372"/>
      <c r="AJ107" s="372"/>
      <c r="AK107" s="449">
        <v>
0</v>
      </c>
      <c r="AL107" s="449"/>
      <c r="AM107" s="449"/>
      <c r="AN107" s="449"/>
      <c r="AO107" s="49">
        <v>
0</v>
      </c>
      <c r="AP107" s="450"/>
      <c r="AQ107" s="451"/>
      <c r="AR107" s="451"/>
      <c r="AS107" s="451"/>
      <c r="AT107" s="451"/>
      <c r="AU107" s="452"/>
      <c r="AV107" s="372">
        <v>
0</v>
      </c>
      <c r="AW107" s="372"/>
      <c r="AX107" s="372"/>
      <c r="AY107" s="372"/>
      <c r="AZ107" s="349" t="s">
        <v>
233</v>
      </c>
      <c r="BA107" s="349"/>
      <c r="BB107" s="349"/>
      <c r="BC107" s="349"/>
      <c r="BD107" s="372">
        <v>
9935382</v>
      </c>
      <c r="BE107" s="372"/>
      <c r="BF107" s="372"/>
      <c r="BG107" s="372"/>
      <c r="BH107" s="449">
        <v>
10.960111185859835</v>
      </c>
      <c r="BI107" s="449"/>
      <c r="BJ107" s="449"/>
      <c r="BK107" s="449"/>
      <c r="BL107" s="372">
        <v>
6984827</v>
      </c>
      <c r="BM107" s="372"/>
      <c r="BN107" s="372"/>
      <c r="BO107" s="372"/>
      <c r="BP107" s="372"/>
      <c r="BQ107" s="372"/>
    </row>
    <row r="108" spans="1:69" s="2" customFormat="1" ht="15" customHeight="1" x14ac:dyDescent="0.2">
      <c r="A108" s="70"/>
      <c r="B108" s="70"/>
      <c r="C108" s="70"/>
      <c r="D108" s="70"/>
      <c r="E108" s="70"/>
      <c r="F108" s="7"/>
      <c r="G108" s="7"/>
      <c r="H108" s="7"/>
      <c r="I108" s="7"/>
      <c r="J108" s="8"/>
      <c r="K108" s="8"/>
      <c r="L108" s="8"/>
      <c r="M108" s="8"/>
      <c r="N108" s="21"/>
      <c r="O108" s="87"/>
      <c r="P108" s="87"/>
      <c r="Q108" s="87"/>
      <c r="R108" s="87"/>
      <c r="S108" s="87"/>
      <c r="T108" s="87"/>
      <c r="U108" s="7"/>
      <c r="V108" s="7"/>
      <c r="W108" s="7"/>
      <c r="X108" s="7"/>
      <c r="Y108" s="70"/>
      <c r="Z108" s="70"/>
      <c r="AA108" s="70"/>
      <c r="AB108" s="69"/>
      <c r="AC108" s="212" t="s">
        <v>
234</v>
      </c>
      <c r="AD108" s="213"/>
      <c r="AE108" s="213"/>
      <c r="AF108" s="214"/>
      <c r="AG108" s="345">
        <v>
0</v>
      </c>
      <c r="AH108" s="372"/>
      <c r="AI108" s="372"/>
      <c r="AJ108" s="372"/>
      <c r="AK108" s="449">
        <v>
0</v>
      </c>
      <c r="AL108" s="449"/>
      <c r="AM108" s="449"/>
      <c r="AN108" s="449"/>
      <c r="AO108" s="49">
        <v>
0</v>
      </c>
      <c r="AP108" s="450"/>
      <c r="AQ108" s="451"/>
      <c r="AR108" s="451"/>
      <c r="AS108" s="451"/>
      <c r="AT108" s="451"/>
      <c r="AU108" s="452"/>
      <c r="AV108" s="372"/>
      <c r="AW108" s="372"/>
      <c r="AX108" s="372"/>
      <c r="AY108" s="372"/>
      <c r="AZ108" s="349" t="s">
        <v>
235</v>
      </c>
      <c r="BA108" s="349"/>
      <c r="BB108" s="349"/>
      <c r="BC108" s="349"/>
      <c r="BD108" s="372">
        <v>
0</v>
      </c>
      <c r="BE108" s="372"/>
      <c r="BF108" s="372"/>
      <c r="BG108" s="372"/>
      <c r="BH108" s="449">
        <v>
0</v>
      </c>
      <c r="BI108" s="449"/>
      <c r="BJ108" s="449"/>
      <c r="BK108" s="449"/>
      <c r="BL108" s="372">
        <v>
0</v>
      </c>
      <c r="BM108" s="372"/>
      <c r="BN108" s="372"/>
      <c r="BO108" s="372"/>
      <c r="BP108" s="372"/>
      <c r="BQ108" s="372"/>
    </row>
    <row r="109" spans="1:69" s="2" customFormat="1" ht="15" customHeight="1" x14ac:dyDescent="0.2">
      <c r="A109" s="70"/>
      <c r="B109" s="70"/>
      <c r="C109" s="70"/>
      <c r="D109" s="70"/>
      <c r="E109" s="70"/>
      <c r="F109" s="7"/>
      <c r="G109" s="7"/>
      <c r="H109" s="7"/>
      <c r="I109" s="7"/>
      <c r="J109" s="8"/>
      <c r="K109" s="8"/>
      <c r="L109" s="8"/>
      <c r="M109" s="8"/>
      <c r="N109" s="21"/>
      <c r="O109" s="87"/>
      <c r="P109" s="87"/>
      <c r="Q109" s="87"/>
      <c r="R109" s="87"/>
      <c r="S109" s="87"/>
      <c r="T109" s="87"/>
      <c r="U109" s="7"/>
      <c r="V109" s="7"/>
      <c r="W109" s="7"/>
      <c r="X109" s="7"/>
      <c r="Y109" s="70"/>
      <c r="Z109" s="70"/>
      <c r="AA109" s="70"/>
      <c r="AB109" s="63"/>
      <c r="AC109" s="212" t="s">
        <v>
236</v>
      </c>
      <c r="AD109" s="213"/>
      <c r="AE109" s="213"/>
      <c r="AF109" s="214"/>
      <c r="AG109" s="372">
        <v>
3220821</v>
      </c>
      <c r="AH109" s="372"/>
      <c r="AI109" s="372"/>
      <c r="AJ109" s="372"/>
      <c r="AK109" s="449">
        <v>
7.2619265678989766</v>
      </c>
      <c r="AL109" s="449"/>
      <c r="AM109" s="449"/>
      <c r="AN109" s="449"/>
      <c r="AO109" s="49">
        <v>
-2.2192989939351953</v>
      </c>
      <c r="AP109" s="450"/>
      <c r="AQ109" s="451"/>
      <c r="AR109" s="451"/>
      <c r="AS109" s="451"/>
      <c r="AT109" s="451"/>
      <c r="AU109" s="452"/>
      <c r="AV109" s="372"/>
      <c r="AW109" s="372"/>
      <c r="AX109" s="372"/>
      <c r="AY109" s="372"/>
      <c r="AZ109" s="349" t="s">
        <v>
148</v>
      </c>
      <c r="BA109" s="349"/>
      <c r="BB109" s="349"/>
      <c r="BC109" s="349"/>
      <c r="BD109" s="372">
        <v>
3565601</v>
      </c>
      <c r="BE109" s="372"/>
      <c r="BF109" s="372"/>
      <c r="BG109" s="372"/>
      <c r="BH109" s="449">
        <v>
3.9333548930894668</v>
      </c>
      <c r="BI109" s="449"/>
      <c r="BJ109" s="449"/>
      <c r="BK109" s="449"/>
      <c r="BL109" s="372">
        <v>
3554601</v>
      </c>
      <c r="BM109" s="372"/>
      <c r="BN109" s="372"/>
      <c r="BO109" s="372"/>
      <c r="BP109" s="372"/>
      <c r="BQ109" s="372"/>
    </row>
    <row r="110" spans="1:69" s="2" customFormat="1" ht="15" customHeight="1" x14ac:dyDescent="0.2">
      <c r="A110" s="70"/>
      <c r="B110" s="70"/>
      <c r="C110" s="70"/>
      <c r="D110" s="70"/>
      <c r="E110" s="70"/>
      <c r="F110" s="7"/>
      <c r="G110" s="7"/>
      <c r="H110" s="7"/>
      <c r="I110" s="7"/>
      <c r="J110" s="8"/>
      <c r="K110" s="8"/>
      <c r="L110" s="8"/>
      <c r="M110" s="8"/>
      <c r="N110" s="21"/>
      <c r="O110" s="87"/>
      <c r="P110" s="87"/>
      <c r="Q110" s="87"/>
      <c r="R110" s="87"/>
      <c r="S110" s="87"/>
      <c r="T110" s="87"/>
      <c r="U110" s="7"/>
      <c r="V110" s="7"/>
      <c r="W110" s="7"/>
      <c r="X110" s="7"/>
      <c r="Y110" s="70"/>
      <c r="Z110" s="70"/>
      <c r="AA110" s="70"/>
      <c r="AB110" s="110" t="s">
        <v>
237</v>
      </c>
      <c r="AC110" s="111"/>
      <c r="AD110" s="111"/>
      <c r="AE110" s="111"/>
      <c r="AF110" s="112"/>
      <c r="AG110" s="372">
        <v>
0</v>
      </c>
      <c r="AH110" s="372"/>
      <c r="AI110" s="372"/>
      <c r="AJ110" s="372"/>
      <c r="AK110" s="449">
        <v>
0</v>
      </c>
      <c r="AL110" s="449"/>
      <c r="AM110" s="449"/>
      <c r="AN110" s="449"/>
      <c r="AO110" s="49">
        <v>
0</v>
      </c>
      <c r="AP110" s="450"/>
      <c r="AQ110" s="451"/>
      <c r="AR110" s="451"/>
      <c r="AS110" s="451"/>
      <c r="AT110" s="451"/>
      <c r="AU110" s="452"/>
      <c r="AV110" s="372"/>
      <c r="AW110" s="372"/>
      <c r="AX110" s="372"/>
      <c r="AY110" s="372"/>
      <c r="AZ110" s="349" t="s">
        <v>
238</v>
      </c>
      <c r="BA110" s="349"/>
      <c r="BB110" s="349"/>
      <c r="BC110" s="349"/>
      <c r="BD110" s="372">
        <v>
0</v>
      </c>
      <c r="BE110" s="372"/>
      <c r="BF110" s="372"/>
      <c r="BG110" s="372"/>
      <c r="BH110" s="449">
        <v>
0</v>
      </c>
      <c r="BI110" s="449"/>
      <c r="BJ110" s="449"/>
      <c r="BK110" s="449"/>
      <c r="BL110" s="372">
        <v>
0</v>
      </c>
      <c r="BM110" s="372"/>
      <c r="BN110" s="372"/>
      <c r="BO110" s="372"/>
      <c r="BP110" s="372"/>
      <c r="BQ110" s="372"/>
    </row>
    <row r="111" spans="1:69" s="2" customFormat="1" ht="28.5" customHeight="1" x14ac:dyDescent="0.2">
      <c r="A111" s="70"/>
      <c r="B111" s="70"/>
      <c r="C111" s="70"/>
      <c r="D111" s="70"/>
      <c r="E111" s="70"/>
      <c r="F111" s="7"/>
      <c r="G111" s="7"/>
      <c r="H111" s="7"/>
      <c r="I111" s="7"/>
      <c r="J111" s="8"/>
      <c r="K111" s="8"/>
      <c r="L111" s="8"/>
      <c r="M111" s="8"/>
      <c r="N111" s="21"/>
      <c r="O111" s="87"/>
      <c r="P111" s="87"/>
      <c r="Q111" s="87"/>
      <c r="R111" s="87"/>
      <c r="S111" s="87"/>
      <c r="T111" s="87"/>
      <c r="U111" s="7"/>
      <c r="V111" s="7"/>
      <c r="W111" s="7"/>
      <c r="X111" s="7"/>
      <c r="Y111" s="70"/>
      <c r="Z111" s="70"/>
      <c r="AA111" s="70"/>
      <c r="AB111" s="462" t="s">
        <v>
239</v>
      </c>
      <c r="AC111" s="462"/>
      <c r="AD111" s="462"/>
      <c r="AE111" s="462"/>
      <c r="AF111" s="462"/>
      <c r="AG111" s="372">
        <v>
0</v>
      </c>
      <c r="AH111" s="372"/>
      <c r="AI111" s="372"/>
      <c r="AJ111" s="372"/>
      <c r="AK111" s="449">
        <v>
0</v>
      </c>
      <c r="AL111" s="449"/>
      <c r="AM111" s="449"/>
      <c r="AN111" s="449"/>
      <c r="AO111" s="49">
        <v>
0</v>
      </c>
      <c r="AP111" s="450"/>
      <c r="AQ111" s="451"/>
      <c r="AR111" s="451"/>
      <c r="AS111" s="451"/>
      <c r="AT111" s="451"/>
      <c r="AU111" s="452"/>
      <c r="AV111" s="372">
        <v>
0</v>
      </c>
      <c r="AW111" s="372"/>
      <c r="AX111" s="372"/>
      <c r="AY111" s="372"/>
      <c r="AZ111" s="349" t="s">
        <v>
169</v>
      </c>
      <c r="BA111" s="349"/>
      <c r="BB111" s="349"/>
      <c r="BC111" s="349"/>
      <c r="BD111" s="372">
        <v>
0</v>
      </c>
      <c r="BE111" s="372"/>
      <c r="BF111" s="372"/>
      <c r="BG111" s="372"/>
      <c r="BH111" s="449">
        <v>
0</v>
      </c>
      <c r="BI111" s="449"/>
      <c r="BJ111" s="449"/>
      <c r="BK111" s="449"/>
      <c r="BL111" s="372">
        <v>
0</v>
      </c>
      <c r="BM111" s="372"/>
      <c r="BN111" s="372"/>
      <c r="BO111" s="372"/>
      <c r="BP111" s="372"/>
      <c r="BQ111" s="372"/>
    </row>
    <row r="112" spans="1:69" s="2" customFormat="1" ht="14.25" customHeight="1" x14ac:dyDescent="0.2">
      <c r="A112" s="94"/>
      <c r="B112" s="94"/>
      <c r="C112" s="94"/>
      <c r="D112" s="94"/>
      <c r="E112" s="94"/>
      <c r="F112" s="105"/>
      <c r="G112" s="105"/>
      <c r="H112" s="105"/>
      <c r="I112" s="105"/>
      <c r="J112" s="27"/>
      <c r="K112" s="27"/>
      <c r="L112" s="27"/>
      <c r="M112" s="27"/>
      <c r="N112" s="28"/>
      <c r="O112" s="29"/>
      <c r="P112" s="29"/>
      <c r="Q112" s="29"/>
      <c r="R112" s="29"/>
      <c r="S112" s="29"/>
      <c r="T112" s="29"/>
      <c r="U112" s="18"/>
      <c r="V112" s="18"/>
      <c r="W112" s="18"/>
      <c r="X112" s="18"/>
      <c r="Y112" s="94"/>
      <c r="Z112" s="94"/>
      <c r="AA112" s="94"/>
      <c r="AB112" s="121" t="s">
        <v>
240</v>
      </c>
      <c r="AC112" s="122"/>
      <c r="AD112" s="122"/>
      <c r="AE112" s="122"/>
      <c r="AF112" s="123"/>
      <c r="AG112" s="453">
        <v>
44352156</v>
      </c>
      <c r="AH112" s="454"/>
      <c r="AI112" s="454"/>
      <c r="AJ112" s="455"/>
      <c r="AK112" s="449">
        <v>
100</v>
      </c>
      <c r="AL112" s="449"/>
      <c r="AM112" s="449"/>
      <c r="AN112" s="449"/>
      <c r="AO112" s="50">
        <v>
-3.0502260667016992</v>
      </c>
      <c r="AP112" s="456">
        <v>
41216345</v>
      </c>
      <c r="AQ112" s="457"/>
      <c r="AR112" s="457"/>
      <c r="AS112" s="457"/>
      <c r="AT112" s="457"/>
      <c r="AU112" s="458"/>
      <c r="AV112" s="459">
        <v>
269199</v>
      </c>
      <c r="AW112" s="460"/>
      <c r="AX112" s="460"/>
      <c r="AY112" s="461"/>
      <c r="AZ112" s="121" t="s">
        <v>
241</v>
      </c>
      <c r="BA112" s="122"/>
      <c r="BB112" s="122"/>
      <c r="BC112" s="123"/>
      <c r="BD112" s="372">
        <v>
90650376</v>
      </c>
      <c r="BE112" s="372"/>
      <c r="BF112" s="372"/>
      <c r="BG112" s="372"/>
      <c r="BH112" s="449">
        <v>
100</v>
      </c>
      <c r="BI112" s="449"/>
      <c r="BJ112" s="449"/>
      <c r="BK112" s="449"/>
      <c r="BL112" s="372">
        <v>
54481926</v>
      </c>
      <c r="BM112" s="372"/>
      <c r="BN112" s="372"/>
      <c r="BO112" s="372"/>
      <c r="BP112" s="372"/>
      <c r="BQ112" s="372"/>
    </row>
    <row r="113" spans="1:69" s="2" customFormat="1" ht="16.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30"/>
      <c r="Z113" s="64"/>
      <c r="AA113" s="64"/>
      <c r="AB113" s="314" t="s">
        <v>
242</v>
      </c>
      <c r="AC113" s="315"/>
      <c r="AD113" s="315"/>
      <c r="AE113" s="315"/>
      <c r="AF113" s="316"/>
      <c r="AG113" s="311" t="s">
        <v>
243</v>
      </c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12"/>
      <c r="AS113" s="312"/>
      <c r="AT113" s="312"/>
      <c r="AU113" s="312"/>
      <c r="AV113" s="312"/>
      <c r="AW113" s="312"/>
      <c r="AX113" s="312"/>
      <c r="AY113" s="313"/>
      <c r="AZ113" s="463" t="s">
        <v>
244</v>
      </c>
      <c r="BA113" s="314" t="s">
        <v>
245</v>
      </c>
      <c r="BB113" s="315"/>
      <c r="BC113" s="315"/>
      <c r="BD113" s="315"/>
      <c r="BE113" s="316"/>
      <c r="BF113" s="323" t="s">
        <v>
246</v>
      </c>
      <c r="BG113" s="324"/>
      <c r="BH113" s="324"/>
      <c r="BI113" s="325"/>
      <c r="BJ113" s="323" t="s">
        <v>
247</v>
      </c>
      <c r="BK113" s="324"/>
      <c r="BL113" s="324"/>
      <c r="BM113" s="325"/>
      <c r="BN113" s="315" t="s">
        <v>
248</v>
      </c>
      <c r="BO113" s="315"/>
      <c r="BP113" s="315"/>
      <c r="BQ113" s="316"/>
    </row>
    <row r="114" spans="1:69" s="2" customFormat="1" ht="29.25" customHeight="1" x14ac:dyDescent="0.2">
      <c r="A114" s="64"/>
      <c r="B114" s="64"/>
      <c r="C114" s="64"/>
      <c r="D114" s="64"/>
      <c r="E114" s="64"/>
      <c r="F114" s="31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0"/>
      <c r="Z114" s="64"/>
      <c r="AA114" s="64"/>
      <c r="AB114" s="317"/>
      <c r="AC114" s="318"/>
      <c r="AD114" s="318"/>
      <c r="AE114" s="318"/>
      <c r="AF114" s="319"/>
      <c r="AG114" s="510" t="s">
        <v>
265</v>
      </c>
      <c r="AH114" s="511"/>
      <c r="AI114" s="511"/>
      <c r="AJ114" s="511"/>
      <c r="AK114" s="511"/>
      <c r="AL114" s="511"/>
      <c r="AM114" s="511"/>
      <c r="AN114" s="511"/>
      <c r="AO114" s="511"/>
      <c r="AP114" s="511"/>
      <c r="AQ114" s="511"/>
      <c r="AR114" s="511"/>
      <c r="AS114" s="511"/>
      <c r="AT114" s="511"/>
      <c r="AU114" s="511"/>
      <c r="AV114" s="511"/>
      <c r="AW114" s="511"/>
      <c r="AX114" s="511"/>
      <c r="AY114" s="512"/>
      <c r="AZ114" s="464"/>
      <c r="BA114" s="317"/>
      <c r="BB114" s="318"/>
      <c r="BC114" s="318"/>
      <c r="BD114" s="318"/>
      <c r="BE114" s="319"/>
      <c r="BF114" s="326"/>
      <c r="BG114" s="327"/>
      <c r="BH114" s="327"/>
      <c r="BI114" s="328"/>
      <c r="BJ114" s="326"/>
      <c r="BK114" s="327"/>
      <c r="BL114" s="327"/>
      <c r="BM114" s="328"/>
      <c r="BN114" s="318"/>
      <c r="BO114" s="318"/>
      <c r="BP114" s="318"/>
      <c r="BQ114" s="319"/>
    </row>
    <row r="115" spans="1:69" s="2" customFormat="1" ht="29.25" customHeight="1" x14ac:dyDescent="0.2">
      <c r="A115" s="64"/>
      <c r="B115" s="64"/>
      <c r="C115" s="64"/>
      <c r="D115" s="64"/>
      <c r="E115" s="64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0"/>
      <c r="Z115" s="64"/>
      <c r="AA115" s="64"/>
      <c r="AB115" s="320"/>
      <c r="AC115" s="321"/>
      <c r="AD115" s="321"/>
      <c r="AE115" s="321"/>
      <c r="AF115" s="322"/>
      <c r="AG115" s="513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5"/>
      <c r="AZ115" s="464"/>
      <c r="BA115" s="320"/>
      <c r="BB115" s="321"/>
      <c r="BC115" s="321"/>
      <c r="BD115" s="321"/>
      <c r="BE115" s="322"/>
      <c r="BF115" s="473" t="s">
        <v>
23</v>
      </c>
      <c r="BG115" s="474"/>
      <c r="BH115" s="474"/>
      <c r="BI115" s="475"/>
      <c r="BJ115" s="473" t="s">
        <v>
23</v>
      </c>
      <c r="BK115" s="474"/>
      <c r="BL115" s="474"/>
      <c r="BM115" s="475"/>
      <c r="BN115" s="474" t="s">
        <v>
249</v>
      </c>
      <c r="BO115" s="474"/>
      <c r="BP115" s="474"/>
      <c r="BQ115" s="475"/>
    </row>
    <row r="116" spans="1:69" s="2" customFormat="1" ht="27" customHeight="1" x14ac:dyDescent="0.2">
      <c r="A116" s="33"/>
      <c r="B116" s="34"/>
      <c r="C116" s="34"/>
      <c r="D116" s="34"/>
      <c r="E116" s="34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0"/>
      <c r="Z116" s="70"/>
      <c r="AA116" s="70"/>
      <c r="AB116" s="51" t="s">
        <v>
250</v>
      </c>
      <c r="AC116" s="34"/>
      <c r="AD116" s="34"/>
      <c r="AE116" s="34"/>
      <c r="AF116" s="34"/>
      <c r="AG116" s="513"/>
      <c r="AH116" s="514"/>
      <c r="AI116" s="514"/>
      <c r="AJ116" s="514"/>
      <c r="AK116" s="514"/>
      <c r="AL116" s="514"/>
      <c r="AM116" s="514"/>
      <c r="AN116" s="514"/>
      <c r="AO116" s="514"/>
      <c r="AP116" s="514"/>
      <c r="AQ116" s="514"/>
      <c r="AR116" s="514"/>
      <c r="AS116" s="514"/>
      <c r="AT116" s="514"/>
      <c r="AU116" s="514"/>
      <c r="AV116" s="514"/>
      <c r="AW116" s="514"/>
      <c r="AX116" s="514"/>
      <c r="AY116" s="515"/>
      <c r="AZ116" s="464"/>
      <c r="BA116" s="155" t="s">
        <v>
251</v>
      </c>
      <c r="BB116" s="156"/>
      <c r="BC116" s="156"/>
      <c r="BD116" s="156"/>
      <c r="BE116" s="211"/>
      <c r="BF116" s="468">
        <v>
99.30835454583351</v>
      </c>
      <c r="BG116" s="469"/>
      <c r="BH116" s="469"/>
      <c r="BI116" s="469"/>
      <c r="BJ116" s="468">
        <v>
42.00225370518546</v>
      </c>
      <c r="BK116" s="469"/>
      <c r="BL116" s="469"/>
      <c r="BM116" s="471"/>
      <c r="BN116" s="469">
        <v>
98.390033518645893</v>
      </c>
      <c r="BO116" s="469"/>
      <c r="BP116" s="469"/>
      <c r="BQ116" s="471"/>
    </row>
    <row r="117" spans="1:69" s="2" customFormat="1" ht="21" customHeight="1" x14ac:dyDescent="0.2">
      <c r="A117" s="34"/>
      <c r="B117" s="34"/>
      <c r="C117" s="34"/>
      <c r="D117" s="34"/>
      <c r="E117" s="34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0"/>
      <c r="Z117" s="70"/>
      <c r="AA117" s="70"/>
      <c r="AB117" s="52"/>
      <c r="AC117" s="34"/>
      <c r="AD117" s="34"/>
      <c r="AE117" s="34"/>
      <c r="AF117" s="34"/>
      <c r="AG117" s="513"/>
      <c r="AH117" s="514"/>
      <c r="AI117" s="514"/>
      <c r="AJ117" s="514"/>
      <c r="AK117" s="514"/>
      <c r="AL117" s="514"/>
      <c r="AM117" s="514"/>
      <c r="AN117" s="514"/>
      <c r="AO117" s="514"/>
      <c r="AP117" s="514"/>
      <c r="AQ117" s="514"/>
      <c r="AR117" s="514"/>
      <c r="AS117" s="514"/>
      <c r="AT117" s="514"/>
      <c r="AU117" s="514"/>
      <c r="AV117" s="514"/>
      <c r="AW117" s="514"/>
      <c r="AX117" s="514"/>
      <c r="AY117" s="515"/>
      <c r="AZ117" s="464"/>
      <c r="BA117" s="466" t="s">
        <v>
252</v>
      </c>
      <c r="BB117" s="357"/>
      <c r="BC117" s="357"/>
      <c r="BD117" s="357"/>
      <c r="BE117" s="358"/>
      <c r="BF117" s="98" t="s">
        <v>
198</v>
      </c>
      <c r="BG117" s="467">
        <v>
99.3</v>
      </c>
      <c r="BH117" s="467"/>
      <c r="BI117" s="85" t="s">
        <v>
199</v>
      </c>
      <c r="BJ117" s="98" t="s">
        <v>
198</v>
      </c>
      <c r="BK117" s="467">
        <v>
42</v>
      </c>
      <c r="BL117" s="467"/>
      <c r="BM117" s="99" t="s">
        <v>
199</v>
      </c>
      <c r="BN117" s="85" t="s">
        <v>
198</v>
      </c>
      <c r="BO117" s="467">
        <v>
98.4</v>
      </c>
      <c r="BP117" s="467"/>
      <c r="BQ117" s="99" t="s">
        <v>
199</v>
      </c>
    </row>
    <row r="118" spans="1:69" s="2" customFormat="1" ht="21" customHeight="1" x14ac:dyDescent="0.2">
      <c r="A118" s="29"/>
      <c r="B118" s="29"/>
      <c r="C118" s="29"/>
      <c r="D118" s="27"/>
      <c r="E118" s="27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0"/>
      <c r="Z118" s="104"/>
      <c r="AA118" s="70"/>
      <c r="AB118" s="53"/>
      <c r="AC118" s="29"/>
      <c r="AD118" s="29"/>
      <c r="AE118" s="27"/>
      <c r="AF118" s="27"/>
      <c r="AG118" s="513"/>
      <c r="AH118" s="514"/>
      <c r="AI118" s="514"/>
      <c r="AJ118" s="514"/>
      <c r="AK118" s="514"/>
      <c r="AL118" s="514"/>
      <c r="AM118" s="514"/>
      <c r="AN118" s="514"/>
      <c r="AO118" s="514"/>
      <c r="AP118" s="514"/>
      <c r="AQ118" s="514"/>
      <c r="AR118" s="514"/>
      <c r="AS118" s="514"/>
      <c r="AT118" s="514"/>
      <c r="AU118" s="514"/>
      <c r="AV118" s="514"/>
      <c r="AW118" s="514"/>
      <c r="AX118" s="514"/>
      <c r="AY118" s="515"/>
      <c r="AZ118" s="464"/>
      <c r="BA118" s="54"/>
      <c r="BB118" s="155" t="s">
        <v>
253</v>
      </c>
      <c r="BC118" s="156"/>
      <c r="BD118" s="156"/>
      <c r="BE118" s="211"/>
      <c r="BF118" s="468">
        <v>
99.062986006169993</v>
      </c>
      <c r="BG118" s="469"/>
      <c r="BH118" s="469"/>
      <c r="BI118" s="469"/>
      <c r="BJ118" s="468">
        <v>
53.068401139730682</v>
      </c>
      <c r="BK118" s="469"/>
      <c r="BL118" s="469"/>
      <c r="BM118" s="469"/>
      <c r="BN118" s="468">
        <v>
98.263451896473995</v>
      </c>
      <c r="BO118" s="469"/>
      <c r="BP118" s="469"/>
      <c r="BQ118" s="471"/>
    </row>
    <row r="119" spans="1:69" s="2" customFormat="1" ht="21" customHeight="1" x14ac:dyDescent="0.2">
      <c r="A119" s="55"/>
      <c r="B119" s="55"/>
      <c r="C119" s="55"/>
      <c r="D119" s="56"/>
      <c r="E119" s="56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0"/>
      <c r="Z119" s="104"/>
      <c r="AA119" s="70"/>
      <c r="AB119" s="476">
        <v>
125265</v>
      </c>
      <c r="AC119" s="477"/>
      <c r="AD119" s="477"/>
      <c r="AE119" s="478" t="s">
        <v>
18</v>
      </c>
      <c r="AF119" s="480"/>
      <c r="AG119" s="513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4"/>
      <c r="AR119" s="514"/>
      <c r="AS119" s="514"/>
      <c r="AT119" s="514"/>
      <c r="AU119" s="514"/>
      <c r="AV119" s="514"/>
      <c r="AW119" s="514"/>
      <c r="AX119" s="514"/>
      <c r="AY119" s="515"/>
      <c r="AZ119" s="464"/>
      <c r="BA119" s="54"/>
      <c r="BB119" s="212"/>
      <c r="BC119" s="213"/>
      <c r="BD119" s="213"/>
      <c r="BE119" s="214"/>
      <c r="BF119" s="470"/>
      <c r="BG119" s="467"/>
      <c r="BH119" s="467"/>
      <c r="BI119" s="467"/>
      <c r="BJ119" s="470"/>
      <c r="BK119" s="467"/>
      <c r="BL119" s="467"/>
      <c r="BM119" s="467"/>
      <c r="BN119" s="470"/>
      <c r="BO119" s="467"/>
      <c r="BP119" s="467"/>
      <c r="BQ119" s="472"/>
    </row>
    <row r="120" spans="1:69" s="2" customFormat="1" ht="21" customHeight="1" x14ac:dyDescent="0.2">
      <c r="A120" s="57"/>
      <c r="B120" s="34"/>
      <c r="C120" s="34"/>
      <c r="D120" s="34"/>
      <c r="E120" s="34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0"/>
      <c r="Z120" s="104"/>
      <c r="AA120" s="70"/>
      <c r="AB120" s="58" t="s">
        <v>
254</v>
      </c>
      <c r="AC120" s="59"/>
      <c r="AD120" s="59"/>
      <c r="AE120" s="59"/>
      <c r="AF120" s="59"/>
      <c r="AG120" s="513"/>
      <c r="AH120" s="514"/>
      <c r="AI120" s="514"/>
      <c r="AJ120" s="514"/>
      <c r="AK120" s="514"/>
      <c r="AL120" s="514"/>
      <c r="AM120" s="514"/>
      <c r="AN120" s="514"/>
      <c r="AO120" s="514"/>
      <c r="AP120" s="514"/>
      <c r="AQ120" s="514"/>
      <c r="AR120" s="514"/>
      <c r="AS120" s="514"/>
      <c r="AT120" s="514"/>
      <c r="AU120" s="514"/>
      <c r="AV120" s="514"/>
      <c r="AW120" s="514"/>
      <c r="AX120" s="514"/>
      <c r="AY120" s="515"/>
      <c r="AZ120" s="464"/>
      <c r="BA120" s="54"/>
      <c r="BB120" s="155" t="s">
        <v>
255</v>
      </c>
      <c r="BC120" s="156"/>
      <c r="BD120" s="156"/>
      <c r="BE120" s="211"/>
      <c r="BF120" s="468">
        <v>
99.543070651570304</v>
      </c>
      <c r="BG120" s="469"/>
      <c r="BH120" s="469"/>
      <c r="BI120" s="469"/>
      <c r="BJ120" s="468">
        <v>
29.242221007832814</v>
      </c>
      <c r="BK120" s="469"/>
      <c r="BL120" s="469"/>
      <c r="BM120" s="469"/>
      <c r="BN120" s="468">
        <v>
98.496359942110175</v>
      </c>
      <c r="BO120" s="469"/>
      <c r="BP120" s="469"/>
      <c r="BQ120" s="471"/>
    </row>
    <row r="121" spans="1:69" s="2" customFormat="1" ht="21" customHeight="1" x14ac:dyDescent="0.2">
      <c r="A121" s="34"/>
      <c r="B121" s="34"/>
      <c r="C121" s="34"/>
      <c r="D121" s="34"/>
      <c r="E121" s="34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0"/>
      <c r="Z121" s="104"/>
      <c r="AA121" s="70"/>
      <c r="AB121" s="52"/>
      <c r="AC121" s="34"/>
      <c r="AD121" s="34"/>
      <c r="AE121" s="34"/>
      <c r="AF121" s="34"/>
      <c r="AG121" s="513"/>
      <c r="AH121" s="514"/>
      <c r="AI121" s="514"/>
      <c r="AJ121" s="514"/>
      <c r="AK121" s="514"/>
      <c r="AL121" s="514"/>
      <c r="AM121" s="514"/>
      <c r="AN121" s="514"/>
      <c r="AO121" s="514"/>
      <c r="AP121" s="514"/>
      <c r="AQ121" s="514"/>
      <c r="AR121" s="514"/>
      <c r="AS121" s="514"/>
      <c r="AT121" s="514"/>
      <c r="AU121" s="514"/>
      <c r="AV121" s="514"/>
      <c r="AW121" s="514"/>
      <c r="AX121" s="514"/>
      <c r="AY121" s="515"/>
      <c r="AZ121" s="464"/>
      <c r="BA121" s="60"/>
      <c r="BB121" s="212"/>
      <c r="BC121" s="213"/>
      <c r="BD121" s="213"/>
      <c r="BE121" s="214"/>
      <c r="BF121" s="470"/>
      <c r="BG121" s="467"/>
      <c r="BH121" s="467"/>
      <c r="BI121" s="467"/>
      <c r="BJ121" s="470"/>
      <c r="BK121" s="467"/>
      <c r="BL121" s="467"/>
      <c r="BM121" s="467"/>
      <c r="BN121" s="470"/>
      <c r="BO121" s="467"/>
      <c r="BP121" s="467"/>
      <c r="BQ121" s="472"/>
    </row>
    <row r="122" spans="1:69" s="2" customFormat="1" ht="39" customHeight="1" x14ac:dyDescent="0.2">
      <c r="A122" s="55"/>
      <c r="B122" s="55"/>
      <c r="C122" s="55"/>
      <c r="D122" s="56"/>
      <c r="E122" s="56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0"/>
      <c r="Z122" s="94"/>
      <c r="AA122" s="94"/>
      <c r="AB122" s="476">
        <v>
6612</v>
      </c>
      <c r="AC122" s="477"/>
      <c r="AD122" s="477"/>
      <c r="AE122" s="478" t="s">
        <v>
18</v>
      </c>
      <c r="AF122" s="478"/>
      <c r="AG122" s="516"/>
      <c r="AH122" s="517"/>
      <c r="AI122" s="517"/>
      <c r="AJ122" s="517"/>
      <c r="AK122" s="517"/>
      <c r="AL122" s="517"/>
      <c r="AM122" s="517"/>
      <c r="AN122" s="517"/>
      <c r="AO122" s="517"/>
      <c r="AP122" s="517"/>
      <c r="AQ122" s="517"/>
      <c r="AR122" s="517"/>
      <c r="AS122" s="517"/>
      <c r="AT122" s="517"/>
      <c r="AU122" s="517"/>
      <c r="AV122" s="517"/>
      <c r="AW122" s="517"/>
      <c r="AX122" s="517"/>
      <c r="AY122" s="518"/>
      <c r="AZ122" s="465"/>
      <c r="BA122" s="121" t="s">
        <v>
256</v>
      </c>
      <c r="BB122" s="122"/>
      <c r="BC122" s="122"/>
      <c r="BD122" s="122"/>
      <c r="BE122" s="123"/>
      <c r="BF122" s="479">
        <v>
92.74049726122918</v>
      </c>
      <c r="BG122" s="479"/>
      <c r="BH122" s="479"/>
      <c r="BI122" s="479"/>
      <c r="BJ122" s="479">
        <v>
31.775326889294647</v>
      </c>
      <c r="BK122" s="479"/>
      <c r="BL122" s="479"/>
      <c r="BM122" s="479"/>
      <c r="BN122" s="479">
        <v>
82.273309583690377</v>
      </c>
      <c r="BO122" s="479"/>
      <c r="BP122" s="479"/>
      <c r="BQ122" s="479"/>
    </row>
    <row r="123" spans="1:69" s="2" customFormat="1" ht="24" customHeight="1" x14ac:dyDescent="0.2">
      <c r="Y123" s="61"/>
    </row>
    <row r="124" spans="1:69" ht="25.5" customHeight="1" x14ac:dyDescent="0.2"/>
    <row r="125" spans="1:69" ht="25.5" customHeight="1" x14ac:dyDescent="0.2"/>
    <row r="126" spans="1:69" ht="25.5" customHeight="1" x14ac:dyDescent="0.2"/>
    <row r="127" spans="1:69" ht="25.5" customHeight="1" x14ac:dyDescent="0.2"/>
    <row r="128" spans="1:69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</sheetData>
  <mergeCells count="754">
    <mergeCell ref="AE122:AF122"/>
    <mergeCell ref="BA122:BE122"/>
    <mergeCell ref="BF122:BI122"/>
    <mergeCell ref="BJ122:BM122"/>
    <mergeCell ref="BN122:BQ122"/>
    <mergeCell ref="AB119:AD119"/>
    <mergeCell ref="AE119:AF119"/>
    <mergeCell ref="BB120:BE121"/>
    <mergeCell ref="BF120:BI121"/>
    <mergeCell ref="BJ120:BM121"/>
    <mergeCell ref="BN120:BQ121"/>
    <mergeCell ref="AB113:AF115"/>
    <mergeCell ref="AG113:AY113"/>
    <mergeCell ref="AZ113:AZ122"/>
    <mergeCell ref="BA113:BE115"/>
    <mergeCell ref="BF113:BI114"/>
    <mergeCell ref="BJ113:BM114"/>
    <mergeCell ref="BN113:BQ114"/>
    <mergeCell ref="AG114:AY122"/>
    <mergeCell ref="BA117:BE117"/>
    <mergeCell ref="BG117:BH117"/>
    <mergeCell ref="BK117:BL117"/>
    <mergeCell ref="BO117:BP117"/>
    <mergeCell ref="BB118:BE119"/>
    <mergeCell ref="BF118:BI119"/>
    <mergeCell ref="BJ118:BM119"/>
    <mergeCell ref="BN118:BQ119"/>
    <mergeCell ref="BF115:BI115"/>
    <mergeCell ref="BJ115:BM115"/>
    <mergeCell ref="BN115:BQ115"/>
    <mergeCell ref="BA116:BE116"/>
    <mergeCell ref="BF116:BI116"/>
    <mergeCell ref="BJ116:BM116"/>
    <mergeCell ref="BN116:BQ116"/>
    <mergeCell ref="AB122:AD122"/>
    <mergeCell ref="BD111:BG111"/>
    <mergeCell ref="BH111:BK111"/>
    <mergeCell ref="BL111:BQ111"/>
    <mergeCell ref="AB112:AF112"/>
    <mergeCell ref="AG112:AJ112"/>
    <mergeCell ref="AK112:AN112"/>
    <mergeCell ref="AP112:AU112"/>
    <mergeCell ref="AV112:AY112"/>
    <mergeCell ref="AZ112:BC112"/>
    <mergeCell ref="BD112:BG112"/>
    <mergeCell ref="AB111:AF111"/>
    <mergeCell ref="AG111:AJ111"/>
    <mergeCell ref="AK111:AN111"/>
    <mergeCell ref="AP111:AU111"/>
    <mergeCell ref="AV111:AY111"/>
    <mergeCell ref="AZ111:BC111"/>
    <mergeCell ref="BH112:BK112"/>
    <mergeCell ref="BL112:BQ112"/>
    <mergeCell ref="AB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AC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07:BG107"/>
    <mergeCell ref="BH107:BK107"/>
    <mergeCell ref="BL107:BQ107"/>
    <mergeCell ref="AC108:AF108"/>
    <mergeCell ref="AG108:AJ108"/>
    <mergeCell ref="AK108:AN108"/>
    <mergeCell ref="AP108:AU108"/>
    <mergeCell ref="AV108:AY108"/>
    <mergeCell ref="AZ108:BC108"/>
    <mergeCell ref="BD108:BG108"/>
    <mergeCell ref="AC107:AF107"/>
    <mergeCell ref="AG107:AJ107"/>
    <mergeCell ref="AK107:AN107"/>
    <mergeCell ref="AP107:AU107"/>
    <mergeCell ref="AV107:AY107"/>
    <mergeCell ref="AZ107:BC107"/>
    <mergeCell ref="BH108:BK108"/>
    <mergeCell ref="BL108:BQ108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AB105:AF105"/>
    <mergeCell ref="AG105:AJ105"/>
    <mergeCell ref="AK105:AN105"/>
    <mergeCell ref="AP105:AU105"/>
    <mergeCell ref="AV105:AY105"/>
    <mergeCell ref="AZ105:BC105"/>
    <mergeCell ref="BD105:BG105"/>
    <mergeCell ref="BH105:BK105"/>
    <mergeCell ref="BL105:BQ105"/>
    <mergeCell ref="BH102:BK102"/>
    <mergeCell ref="BL102:BQ102"/>
    <mergeCell ref="BD103:BG103"/>
    <mergeCell ref="BH103:BK103"/>
    <mergeCell ref="BL103:BQ103"/>
    <mergeCell ref="AB104:AF104"/>
    <mergeCell ref="AG104:AJ104"/>
    <mergeCell ref="AK104:AN104"/>
    <mergeCell ref="AP104:AU104"/>
    <mergeCell ref="AV104:AY104"/>
    <mergeCell ref="AZ104:BC104"/>
    <mergeCell ref="BD104:BG104"/>
    <mergeCell ref="AB103:AF103"/>
    <mergeCell ref="AG103:AJ103"/>
    <mergeCell ref="AK103:AN103"/>
    <mergeCell ref="AP103:AU103"/>
    <mergeCell ref="AV103:AY103"/>
    <mergeCell ref="AZ103:BC103"/>
    <mergeCell ref="BH104:BK104"/>
    <mergeCell ref="BL104:BQ104"/>
    <mergeCell ref="AP100:AU100"/>
    <mergeCell ref="AV100:AY100"/>
    <mergeCell ref="AZ100:BC100"/>
    <mergeCell ref="BD100:BG100"/>
    <mergeCell ref="AB102:AF102"/>
    <mergeCell ref="AG102:AJ102"/>
    <mergeCell ref="AK102:AN102"/>
    <mergeCell ref="AP102:AU102"/>
    <mergeCell ref="AV102:AY102"/>
    <mergeCell ref="AZ102:BC102"/>
    <mergeCell ref="BD102:BG102"/>
    <mergeCell ref="AB101:AF101"/>
    <mergeCell ref="AG101:AJ101"/>
    <mergeCell ref="AK101:AN101"/>
    <mergeCell ref="AP101:AU101"/>
    <mergeCell ref="AV101:AY101"/>
    <mergeCell ref="AZ101:BC101"/>
    <mergeCell ref="BD101:BG101"/>
    <mergeCell ref="AG100:AJ100"/>
    <mergeCell ref="AK100:AN100"/>
    <mergeCell ref="BH101:BK101"/>
    <mergeCell ref="BL101:BQ101"/>
    <mergeCell ref="AB98:AC99"/>
    <mergeCell ref="BH100:BK100"/>
    <mergeCell ref="AZ98:BC98"/>
    <mergeCell ref="BD98:BG98"/>
    <mergeCell ref="BH98:BK98"/>
    <mergeCell ref="BL98:BQ98"/>
    <mergeCell ref="AD99:AF99"/>
    <mergeCell ref="AG99:AJ99"/>
    <mergeCell ref="AK99:AN99"/>
    <mergeCell ref="AP99:AU99"/>
    <mergeCell ref="AV99:AY99"/>
    <mergeCell ref="AZ99:BC99"/>
    <mergeCell ref="AD98:AF98"/>
    <mergeCell ref="AG98:AJ98"/>
    <mergeCell ref="AK98:AN98"/>
    <mergeCell ref="AP98:AU98"/>
    <mergeCell ref="AV98:AY98"/>
    <mergeCell ref="BD99:BG99"/>
    <mergeCell ref="BH99:BK99"/>
    <mergeCell ref="BL99:BQ99"/>
    <mergeCell ref="BL100:BQ100"/>
    <mergeCell ref="AB100:AF100"/>
    <mergeCell ref="BL95:BQ95"/>
    <mergeCell ref="AV96:AY96"/>
    <mergeCell ref="BL96:BQ96"/>
    <mergeCell ref="BL97:BQ97"/>
    <mergeCell ref="AB94:AY94"/>
    <mergeCell ref="AZ94:BQ94"/>
    <mergeCell ref="AB95:AF97"/>
    <mergeCell ref="AG95:AJ96"/>
    <mergeCell ref="AK95:AN96"/>
    <mergeCell ref="AO95:AO96"/>
    <mergeCell ref="AP95:AR96"/>
    <mergeCell ref="AS95:AS96"/>
    <mergeCell ref="AT95:AU96"/>
    <mergeCell ref="AV95:AY95"/>
    <mergeCell ref="AG97:AJ97"/>
    <mergeCell ref="AK97:AN97"/>
    <mergeCell ref="AP97:AU97"/>
    <mergeCell ref="AV97:AY97"/>
    <mergeCell ref="BE97:BG97"/>
    <mergeCell ref="BH97:BK97"/>
    <mergeCell ref="AZ95:BC97"/>
    <mergeCell ref="BE95:BG96"/>
    <mergeCell ref="BH95:BK96"/>
    <mergeCell ref="AB93:AD93"/>
    <mergeCell ref="AE93:AH93"/>
    <mergeCell ref="AI93:AL93"/>
    <mergeCell ref="AM93:AP93"/>
    <mergeCell ref="AQ93:AT93"/>
    <mergeCell ref="BI93:BQ93"/>
    <mergeCell ref="BI91:BQ91"/>
    <mergeCell ref="AC92:AD92"/>
    <mergeCell ref="AF92:AG92"/>
    <mergeCell ref="AJ92:AK92"/>
    <mergeCell ref="AN92:AO92"/>
    <mergeCell ref="AR92:AS92"/>
    <mergeCell ref="BI92:BQ92"/>
    <mergeCell ref="AB91:AB92"/>
    <mergeCell ref="AC91:AD91"/>
    <mergeCell ref="AF91:AG91"/>
    <mergeCell ref="AJ91:AK91"/>
    <mergeCell ref="AN91:AO91"/>
    <mergeCell ref="AR91:AS91"/>
    <mergeCell ref="BP89:BQ89"/>
    <mergeCell ref="AB90:AD90"/>
    <mergeCell ref="AE90:AH90"/>
    <mergeCell ref="AI90:AL90"/>
    <mergeCell ref="AM90:AP90"/>
    <mergeCell ref="AQ90:AT90"/>
    <mergeCell ref="BI90:BQ90"/>
    <mergeCell ref="AB89:AD89"/>
    <mergeCell ref="AE89:AH89"/>
    <mergeCell ref="AI89:AL89"/>
    <mergeCell ref="AM89:AP89"/>
    <mergeCell ref="AQ89:AT89"/>
    <mergeCell ref="BI89:BO89"/>
    <mergeCell ref="BE87:BH87"/>
    <mergeCell ref="BI87:BQ87"/>
    <mergeCell ref="AB88:AD88"/>
    <mergeCell ref="AE88:AH88"/>
    <mergeCell ref="AI88:AL88"/>
    <mergeCell ref="AM88:AP88"/>
    <mergeCell ref="AQ88:AT88"/>
    <mergeCell ref="BI88:BQ88"/>
    <mergeCell ref="BE86:BH86"/>
    <mergeCell ref="BI86:BQ86"/>
    <mergeCell ref="AB87:AD87"/>
    <mergeCell ref="AE87:AH87"/>
    <mergeCell ref="AI87:AL87"/>
    <mergeCell ref="AM87:AP87"/>
    <mergeCell ref="AQ87:AT87"/>
    <mergeCell ref="AU87:AX87"/>
    <mergeCell ref="AY87:BB87"/>
    <mergeCell ref="BC87:BD87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B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27559055118110237" top="0.94488188976377963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調布市</vt:lpstr>
      <vt:lpstr>調布市!Print_Area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2019-11-14T02:45:32Z</cp:lastPrinted>
  <dcterms:created xsi:type="dcterms:W3CDTF">2019-11-11T05:56:01Z</dcterms:created>
  <dcterms:modified xsi:type="dcterms:W3CDTF">2020-01-14T10:15:59Z</dcterms:modified>
</cp:coreProperties>
</file>